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https://umpedu-my.sharepoint.com/personal/nhdthien_y17_ump_edu_vn/Documents/Y4/Pediatrics/Thong bao/"/>
    </mc:Choice>
  </mc:AlternateContent>
  <xr:revisionPtr revIDLastSave="1" documentId="11_D4A96C2A02D2B5DF1E1B5AF9A6E5A487A5180021" xr6:coauthVersionLast="45" xr6:coauthVersionMax="45" xr10:uidLastSave="{5EBA97DE-44D3-48A6-8E69-5858F3C61124}"/>
  <bookViews>
    <workbookView xWindow="-110" yWindow="-110" windowWidth="19420" windowHeight="11020" firstSheet="5" activeTab="5" xr2:uid="{00000000-000D-0000-FFFF-FFFF00000000}"/>
  </bookViews>
  <sheets>
    <sheet name="DS_NAM 2" sheetId="8" state="hidden" r:id="rId1"/>
    <sheet name="DAU NAM 3" sheetId="23" state="hidden" r:id="rId2"/>
    <sheet name="TONG (4)" sheetId="19" state="hidden" r:id="rId3"/>
    <sheet name="case " sheetId="20" state="hidden" r:id="rId4"/>
    <sheet name="nam 3_20.02.2020" sheetId="21" state="hidden" r:id="rId5"/>
    <sheet name="NAM 4" sheetId="27" r:id="rId6"/>
    <sheet name="nam 3 (2)" sheetId="22" state="hidden" r:id="rId7"/>
    <sheet name="danh sach do hoc phi" sheetId="25" state="hidden" r:id="rId8"/>
    <sheet name="do ds thi " sheetId="24" state="hidden" r:id="rId9"/>
    <sheet name="CAT TEN 18-19" sheetId="18" state="hidden" r:id="rId10"/>
    <sheet name="Y17_chuyen Y2-Y3" sheetId="26" state="hidden" r:id="rId11"/>
    <sheet name="THEO DOI SV KHOA TREN" sheetId="28" state="hidden" r:id="rId12"/>
  </sheets>
  <externalReferences>
    <externalReference r:id="rId13"/>
  </externalReferences>
  <definedNames>
    <definedName name="_xlnm._FilterDatabase" localSheetId="3" hidden="1">'case '!$A$8:$BB$420</definedName>
    <definedName name="_xlnm._FilterDatabase" localSheetId="9" hidden="1">'CAT TEN 18-19'!$A$3:$U$14</definedName>
    <definedName name="_xlnm._FilterDatabase" localSheetId="7" hidden="1">'danh sach do hoc phi'!$A$7:$AX$421</definedName>
    <definedName name="_xlnm._FilterDatabase" localSheetId="1" hidden="1">'DAU NAM 3'!$A$7:$AX$423</definedName>
    <definedName name="_xlnm._FilterDatabase" localSheetId="8" hidden="1">'do ds thi '!$A$7:$AW$422</definedName>
    <definedName name="_xlnm._FilterDatabase" localSheetId="0" hidden="1">'DS_NAM 2'!$A$9:$BB$430</definedName>
    <definedName name="_xlnm._FilterDatabase" localSheetId="6" hidden="1">'nam 3 (2)'!$A$7:$K$15</definedName>
    <definedName name="_xlnm._FilterDatabase" localSheetId="4" hidden="1">'nam 3_20.02.2020'!$A$7:$AW$417</definedName>
    <definedName name="_xlnm._FilterDatabase" localSheetId="5" hidden="1">'NAM 4'!$A$6:$AW$415</definedName>
    <definedName name="_xlnm._FilterDatabase" localSheetId="11" hidden="1">'THEO DOI SV KHOA TREN'!$A$1:$Q$11</definedName>
    <definedName name="_xlnm._FilterDatabase" localSheetId="2" hidden="1">'TONG (4)'!$A$10:$AW$424</definedName>
    <definedName name="_xlnm._FilterDatabase" localSheetId="10" hidden="1">'Y17_chuyen Y2-Y3'!$A$3:$Q$32</definedName>
    <definedName name="_xlnm.Print_Area" localSheetId="3">'case '!$A$1:$N$421</definedName>
    <definedName name="_xlnm.Print_Area" localSheetId="9">'CAT TEN 18-19'!$A$1:$X$36</definedName>
    <definedName name="_xlnm.Print_Area" localSheetId="7">'danh sach do hoc phi'!$A$1:$J$421</definedName>
    <definedName name="_xlnm.Print_Area" localSheetId="1">'DAU NAM 3'!$A$1:$K$423</definedName>
    <definedName name="_xlnm.Print_Area" localSheetId="8">'do ds thi '!$A$1:$J$422</definedName>
    <definedName name="_xlnm.Print_Area" localSheetId="0">'DS_NAM 2'!$A$1:$I$430</definedName>
    <definedName name="_xlnm.Print_Area" localSheetId="6">'nam 3 (2)'!$A$1:$J$15</definedName>
    <definedName name="_xlnm.Print_Area" localSheetId="4">'nam 3_20.02.2020'!$A$1:$J$417</definedName>
    <definedName name="_xlnm.Print_Area" localSheetId="5">'NAM 4'!$A$1:$J$416</definedName>
    <definedName name="_xlnm.Print_Area" localSheetId="11">'THEO DOI SV KHOA TREN'!$A$1:$I$23</definedName>
    <definedName name="_xlnm.Print_Area" localSheetId="2">'TONG (4)'!$A$1:$J$427</definedName>
    <definedName name="_xlnm.Print_Area" localSheetId="10">'Y17_chuyen Y2-Y3'!$A$1:$I$42</definedName>
    <definedName name="_xlnm.Print_Titles" localSheetId="3">'case '!$8:$8</definedName>
    <definedName name="_xlnm.Print_Titles" localSheetId="7">'danh sach do hoc phi'!$7:$7</definedName>
    <definedName name="_xlnm.Print_Titles" localSheetId="1">'DAU NAM 3'!$7:$7</definedName>
    <definedName name="_xlnm.Print_Titles" localSheetId="8">'do ds thi '!$7:$7</definedName>
    <definedName name="_xlnm.Print_Titles" localSheetId="0">'DS_NAM 2'!$9:$9</definedName>
    <definedName name="_xlnm.Print_Titles" localSheetId="4">'nam 3_20.02.2020'!$7:$7</definedName>
    <definedName name="_xlnm.Print_Titles" localSheetId="5">'NAM 4'!$6:$6</definedName>
    <definedName name="_xlnm.Print_Titles" localSheetId="2">'TONG (4)'!$10:$10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8" l="1"/>
  <c r="D14" i="18"/>
  <c r="D13" i="18"/>
  <c r="D12" i="18"/>
  <c r="D11" i="18"/>
  <c r="D10" i="18"/>
  <c r="D9" i="18"/>
  <c r="D8" i="18"/>
  <c r="D7" i="18"/>
  <c r="D6" i="18"/>
  <c r="D5" i="18"/>
  <c r="D4" i="18"/>
  <c r="C422" i="24"/>
  <c r="C421" i="24"/>
  <c r="C420" i="24"/>
  <c r="C419" i="24"/>
  <c r="C418" i="24"/>
  <c r="C417" i="24"/>
  <c r="C416" i="24"/>
  <c r="C415" i="24"/>
  <c r="C414" i="24"/>
  <c r="C413" i="24"/>
  <c r="C412" i="24"/>
  <c r="C411" i="24"/>
  <c r="C410" i="24"/>
  <c r="C409" i="24"/>
  <c r="C408" i="24"/>
  <c r="C407" i="24"/>
  <c r="C406" i="24"/>
  <c r="C405" i="24"/>
  <c r="C404" i="24"/>
  <c r="C403" i="24"/>
  <c r="C402" i="24"/>
  <c r="C401" i="24"/>
  <c r="C400" i="24"/>
  <c r="C399" i="24"/>
  <c r="C398" i="24"/>
  <c r="C397" i="24"/>
  <c r="C396" i="24"/>
  <c r="C395" i="24"/>
  <c r="C394" i="24"/>
  <c r="C393" i="24"/>
  <c r="C392" i="24"/>
  <c r="C391" i="24"/>
  <c r="C390" i="24"/>
  <c r="C389" i="24"/>
  <c r="C388" i="24"/>
  <c r="C387" i="24"/>
  <c r="C386" i="24"/>
  <c r="C385" i="24"/>
  <c r="C384" i="24"/>
  <c r="C383" i="24"/>
  <c r="C382" i="24"/>
  <c r="C381" i="24"/>
  <c r="C380" i="24"/>
  <c r="C379" i="24"/>
  <c r="C378" i="24"/>
  <c r="C377" i="24"/>
  <c r="C376" i="24"/>
  <c r="C375" i="24"/>
  <c r="C374" i="24"/>
  <c r="C373" i="24"/>
  <c r="C372" i="24"/>
  <c r="C371" i="24"/>
  <c r="C370" i="24"/>
  <c r="C369" i="24"/>
  <c r="C368" i="24"/>
  <c r="C367" i="24"/>
  <c r="C366" i="24"/>
  <c r="C365" i="24"/>
  <c r="C364" i="24"/>
  <c r="C363" i="24"/>
  <c r="C362" i="24"/>
  <c r="C361" i="24"/>
  <c r="C360" i="24"/>
  <c r="C359" i="24"/>
  <c r="C358" i="24"/>
  <c r="C357" i="24"/>
  <c r="C356" i="24"/>
  <c r="C355" i="24"/>
  <c r="C354" i="24"/>
  <c r="C353" i="24"/>
  <c r="C352" i="24"/>
  <c r="C351" i="24"/>
  <c r="C350" i="24"/>
  <c r="C349" i="24"/>
  <c r="C348" i="24"/>
  <c r="C347" i="24"/>
  <c r="C346" i="24"/>
  <c r="C345" i="24"/>
  <c r="C344" i="24"/>
  <c r="C343" i="24"/>
  <c r="C342" i="24"/>
  <c r="C341" i="24"/>
  <c r="C340" i="24"/>
  <c r="C339" i="24"/>
  <c r="C338" i="24"/>
  <c r="C337" i="24"/>
  <c r="C336" i="24"/>
  <c r="C335" i="24"/>
  <c r="C334" i="24"/>
  <c r="C333" i="24"/>
  <c r="C332" i="24"/>
  <c r="C331" i="24"/>
  <c r="C330" i="24"/>
  <c r="C329" i="24"/>
  <c r="C328" i="24"/>
  <c r="C327" i="24"/>
  <c r="C326" i="24"/>
  <c r="C325" i="24"/>
  <c r="C324" i="24"/>
  <c r="C323" i="24"/>
  <c r="C322" i="24"/>
  <c r="C321" i="24"/>
  <c r="C320" i="24"/>
  <c r="C319" i="24"/>
  <c r="C318" i="24"/>
  <c r="C317" i="24"/>
  <c r="C316" i="24"/>
  <c r="C315" i="24"/>
  <c r="C314" i="24"/>
  <c r="C313" i="24"/>
  <c r="C312" i="24"/>
  <c r="C311" i="24"/>
  <c r="C310" i="24"/>
  <c r="C309" i="24"/>
  <c r="C308" i="24"/>
  <c r="C307" i="24"/>
  <c r="C306" i="24"/>
  <c r="C305" i="24"/>
  <c r="C304" i="24"/>
  <c r="C303" i="24"/>
  <c r="C302" i="24"/>
  <c r="C301" i="24"/>
  <c r="C300" i="24"/>
  <c r="C299" i="24"/>
  <c r="C298" i="24"/>
  <c r="C297" i="24"/>
  <c r="C296" i="24"/>
  <c r="C295" i="24"/>
  <c r="C294" i="24"/>
  <c r="C293" i="24"/>
  <c r="C292" i="24"/>
  <c r="C291" i="24"/>
  <c r="C290" i="24"/>
  <c r="C289" i="24"/>
  <c r="C288" i="24"/>
  <c r="C287" i="24"/>
  <c r="C286" i="24"/>
  <c r="C285" i="24"/>
  <c r="C284" i="24"/>
  <c r="C283" i="24"/>
  <c r="C282" i="24"/>
  <c r="C281" i="24"/>
  <c r="C280" i="24"/>
  <c r="C279" i="24"/>
  <c r="C278" i="24"/>
  <c r="C277" i="24"/>
  <c r="C276" i="24"/>
  <c r="C275" i="24"/>
  <c r="C274" i="24"/>
  <c r="C273" i="24"/>
  <c r="C272" i="24"/>
  <c r="C271" i="24"/>
  <c r="C270" i="24"/>
  <c r="C269" i="24"/>
  <c r="C268" i="24"/>
  <c r="C267" i="24"/>
  <c r="C266" i="24"/>
  <c r="C265" i="24"/>
  <c r="C264" i="24"/>
  <c r="C263" i="24"/>
  <c r="C262" i="24"/>
  <c r="C261" i="24"/>
  <c r="C260" i="24"/>
  <c r="C259" i="24"/>
  <c r="C258" i="24"/>
  <c r="C257" i="24"/>
  <c r="C256" i="24"/>
  <c r="C255" i="24"/>
  <c r="C254" i="24"/>
  <c r="C253" i="24"/>
  <c r="C252" i="24"/>
  <c r="C251" i="24"/>
  <c r="C250" i="24"/>
  <c r="C249" i="24"/>
  <c r="C248" i="24"/>
  <c r="C247" i="24"/>
  <c r="C246" i="24"/>
  <c r="C245" i="24"/>
  <c r="C244" i="24"/>
  <c r="C243" i="24"/>
  <c r="C242" i="24"/>
  <c r="C241" i="24"/>
  <c r="C240" i="24"/>
  <c r="C239" i="24"/>
  <c r="C238" i="24"/>
  <c r="C237" i="24"/>
  <c r="C236" i="24"/>
  <c r="C235" i="24"/>
  <c r="C234" i="24"/>
  <c r="C233" i="24"/>
  <c r="C232" i="24"/>
  <c r="C231" i="24"/>
  <c r="C230" i="24"/>
  <c r="C229" i="24"/>
  <c r="C228" i="24"/>
  <c r="C227" i="24"/>
  <c r="C226" i="24"/>
  <c r="C225" i="24"/>
  <c r="C224" i="24"/>
  <c r="C223" i="24"/>
  <c r="C222" i="24"/>
  <c r="C221" i="24"/>
  <c r="C220" i="24"/>
  <c r="C219" i="24"/>
  <c r="C218" i="24"/>
  <c r="C217" i="24"/>
  <c r="C216" i="24"/>
  <c r="C215" i="24"/>
  <c r="C214" i="24"/>
  <c r="C213" i="24"/>
  <c r="C212" i="24"/>
  <c r="C211" i="24"/>
  <c r="C210" i="24"/>
  <c r="C209" i="24"/>
  <c r="C208" i="24"/>
  <c r="C207" i="24"/>
  <c r="C206" i="24"/>
  <c r="C205" i="24"/>
  <c r="C204" i="24"/>
  <c r="C203" i="24"/>
  <c r="C202" i="24"/>
  <c r="C201" i="24"/>
  <c r="C200" i="24"/>
  <c r="C199" i="24"/>
  <c r="C198" i="24"/>
  <c r="C197" i="24"/>
  <c r="C196" i="24"/>
  <c r="C195" i="24"/>
  <c r="C194" i="24"/>
  <c r="C193" i="24"/>
  <c r="C192" i="24"/>
  <c r="C191" i="24"/>
  <c r="C190" i="24"/>
  <c r="C189" i="24"/>
  <c r="C188" i="24"/>
  <c r="C187" i="24"/>
  <c r="C186" i="24"/>
  <c r="C185" i="24"/>
  <c r="C184" i="24"/>
  <c r="C183" i="24"/>
  <c r="C182" i="24"/>
  <c r="C181" i="24"/>
  <c r="C180" i="24"/>
  <c r="C179" i="24"/>
  <c r="C178" i="24"/>
  <c r="C177" i="24"/>
  <c r="C176" i="24"/>
  <c r="C175" i="24"/>
  <c r="C174" i="24"/>
  <c r="C173" i="24"/>
  <c r="C172" i="24"/>
  <c r="C171" i="24"/>
  <c r="C170" i="24"/>
  <c r="C169" i="24"/>
  <c r="C168" i="24"/>
  <c r="C167" i="24"/>
  <c r="C166" i="24"/>
  <c r="C165" i="24"/>
  <c r="C164" i="24"/>
  <c r="C163" i="24"/>
  <c r="C162" i="24"/>
  <c r="C161" i="24"/>
  <c r="C160" i="24"/>
  <c r="C159" i="24"/>
  <c r="C158" i="24"/>
  <c r="C157" i="24"/>
  <c r="C156" i="24"/>
  <c r="C155" i="24"/>
  <c r="C154" i="24"/>
  <c r="C153" i="24"/>
  <c r="C152" i="24"/>
  <c r="C151" i="24"/>
  <c r="C150" i="24"/>
  <c r="C149" i="24"/>
  <c r="C148" i="24"/>
  <c r="C147" i="24"/>
  <c r="C146" i="24"/>
  <c r="C145" i="24"/>
  <c r="C144" i="24"/>
  <c r="C143" i="24"/>
  <c r="C142" i="24"/>
  <c r="C141" i="24"/>
  <c r="C140" i="24"/>
  <c r="C139" i="24"/>
  <c r="C138" i="24"/>
  <c r="C137" i="24"/>
  <c r="C136" i="24"/>
  <c r="C135" i="24"/>
  <c r="C134" i="24"/>
  <c r="C133" i="24"/>
  <c r="C132" i="24"/>
  <c r="C131" i="24"/>
  <c r="C130" i="24"/>
  <c r="C129" i="24"/>
  <c r="C128" i="24"/>
  <c r="C127" i="24"/>
  <c r="C126" i="24"/>
  <c r="C125" i="24"/>
  <c r="C124" i="24"/>
  <c r="C123" i="24"/>
  <c r="C122" i="24"/>
  <c r="C121" i="24"/>
  <c r="C120" i="24"/>
  <c r="C119" i="24"/>
  <c r="C118" i="24"/>
  <c r="C117" i="24"/>
  <c r="C116" i="24"/>
  <c r="C115" i="24"/>
  <c r="C114" i="24"/>
  <c r="C113" i="24"/>
  <c r="C112" i="24"/>
  <c r="C111" i="24"/>
  <c r="C110" i="24"/>
  <c r="C109" i="24"/>
  <c r="C108" i="24"/>
  <c r="C107" i="24"/>
  <c r="C106" i="24"/>
  <c r="C105" i="24"/>
  <c r="C104" i="24"/>
  <c r="C103" i="24"/>
  <c r="C102" i="24"/>
  <c r="C101" i="24"/>
  <c r="C100" i="24"/>
  <c r="C99" i="24"/>
  <c r="C98" i="24"/>
  <c r="C97" i="24"/>
  <c r="C96" i="24"/>
  <c r="C95" i="24"/>
  <c r="C94" i="24"/>
  <c r="C93" i="24"/>
  <c r="C92" i="24"/>
  <c r="C91" i="24"/>
  <c r="C90" i="24"/>
  <c r="C89" i="24"/>
  <c r="C88" i="24"/>
  <c r="C87" i="24"/>
  <c r="C86" i="24"/>
  <c r="C85" i="24"/>
  <c r="C84" i="24"/>
  <c r="C83" i="24"/>
  <c r="C82" i="24"/>
  <c r="C81" i="24"/>
  <c r="C80" i="24"/>
  <c r="C79" i="24"/>
  <c r="C78" i="24"/>
  <c r="C77" i="24"/>
  <c r="C76" i="24"/>
  <c r="C75" i="24"/>
  <c r="C74" i="24"/>
  <c r="C73" i="24"/>
  <c r="C72" i="24"/>
  <c r="C71" i="24"/>
  <c r="C70" i="24"/>
  <c r="C69" i="24"/>
  <c r="C68" i="24"/>
  <c r="C67" i="24"/>
  <c r="C66" i="24"/>
  <c r="C65" i="24"/>
  <c r="C64" i="24"/>
  <c r="C63" i="24"/>
  <c r="C62" i="24"/>
  <c r="C61" i="24"/>
  <c r="C60" i="24"/>
  <c r="C59" i="24"/>
  <c r="C58" i="24"/>
  <c r="C57" i="24"/>
  <c r="C56" i="24"/>
  <c r="C55" i="24"/>
  <c r="C54" i="24"/>
  <c r="C53" i="24"/>
  <c r="C52" i="24"/>
  <c r="C51" i="24"/>
  <c r="C50" i="24"/>
  <c r="C49" i="24"/>
  <c r="C48" i="24"/>
  <c r="C47" i="24"/>
  <c r="C46" i="24"/>
  <c r="C45" i="24"/>
  <c r="C44" i="24"/>
  <c r="C43" i="24"/>
  <c r="C42" i="24"/>
  <c r="C41" i="24"/>
  <c r="C40" i="24"/>
  <c r="C39" i="24"/>
  <c r="C38" i="24"/>
  <c r="C37" i="24"/>
  <c r="C36" i="24"/>
  <c r="C35" i="24"/>
  <c r="C34" i="24"/>
  <c r="C33" i="24"/>
  <c r="C32" i="24"/>
  <c r="C31" i="24"/>
  <c r="C30" i="24"/>
  <c r="C29" i="24"/>
  <c r="C28" i="24"/>
  <c r="C27" i="24"/>
  <c r="C26" i="24"/>
  <c r="C25" i="24"/>
  <c r="C24" i="24"/>
  <c r="C23" i="24"/>
  <c r="C22" i="24"/>
  <c r="C21" i="24"/>
  <c r="C20" i="24"/>
  <c r="C19" i="24"/>
  <c r="C18" i="24"/>
  <c r="C17" i="24"/>
  <c r="C16" i="24"/>
  <c r="C15" i="24"/>
  <c r="C14" i="24"/>
  <c r="C13" i="24"/>
  <c r="C12" i="24"/>
  <c r="C11" i="24"/>
  <c r="C10" i="24"/>
  <c r="C9" i="24"/>
  <c r="C8" i="24"/>
  <c r="C433" i="25"/>
  <c r="C432" i="25"/>
  <c r="C431" i="25"/>
  <c r="C430" i="25"/>
  <c r="C429" i="25"/>
  <c r="C428" i="25"/>
  <c r="C427" i="25"/>
  <c r="C426" i="25"/>
  <c r="C425" i="25"/>
  <c r="C424" i="25"/>
  <c r="C423" i="25"/>
  <c r="C421" i="25"/>
  <c r="C420" i="25"/>
  <c r="C419" i="25"/>
  <c r="C418" i="25"/>
  <c r="C417" i="25"/>
  <c r="C416" i="25"/>
  <c r="C415" i="25"/>
  <c r="C414" i="25"/>
  <c r="C413" i="25"/>
  <c r="C412" i="25"/>
  <c r="C411" i="25"/>
  <c r="C410" i="25"/>
  <c r="C409" i="25"/>
  <c r="C408" i="25"/>
  <c r="C407" i="25"/>
  <c r="C406" i="25"/>
  <c r="C405" i="25"/>
  <c r="C404" i="25"/>
  <c r="C403" i="25"/>
  <c r="C402" i="25"/>
  <c r="C401" i="25"/>
  <c r="C400" i="25"/>
  <c r="C399" i="25"/>
  <c r="C398" i="25"/>
  <c r="C397" i="25"/>
  <c r="C396" i="25"/>
  <c r="C395" i="25"/>
  <c r="C394" i="25"/>
  <c r="C393" i="25"/>
  <c r="C392" i="25"/>
  <c r="C391" i="25"/>
  <c r="C390" i="25"/>
  <c r="C389" i="25"/>
  <c r="C388" i="25"/>
  <c r="C387" i="25"/>
  <c r="C386" i="25"/>
  <c r="C385" i="25"/>
  <c r="C384" i="25"/>
  <c r="C383" i="25"/>
  <c r="C382" i="25"/>
  <c r="C381" i="25"/>
  <c r="C380" i="25"/>
  <c r="C379" i="25"/>
  <c r="C378" i="25"/>
  <c r="C377" i="25"/>
  <c r="C376" i="25"/>
  <c r="C375" i="25"/>
  <c r="C374" i="25"/>
  <c r="C373" i="25"/>
  <c r="C372" i="25"/>
  <c r="C371" i="25"/>
  <c r="C370" i="25"/>
  <c r="C369" i="25"/>
  <c r="C368" i="25"/>
  <c r="C367" i="25"/>
  <c r="C366" i="25"/>
  <c r="C365" i="25"/>
  <c r="C364" i="25"/>
  <c r="C363" i="25"/>
  <c r="C362" i="25"/>
  <c r="C361" i="25"/>
  <c r="C360" i="25"/>
  <c r="C359" i="25"/>
  <c r="C358" i="25"/>
  <c r="C357" i="25"/>
  <c r="C356" i="25"/>
  <c r="C355" i="25"/>
  <c r="C354" i="25"/>
  <c r="C353" i="25"/>
  <c r="C352" i="25"/>
  <c r="C351" i="25"/>
  <c r="C350" i="25"/>
  <c r="C349" i="25"/>
  <c r="C348" i="25"/>
  <c r="C347" i="25"/>
  <c r="C346" i="25"/>
  <c r="C345" i="25"/>
  <c r="C344" i="25"/>
  <c r="C343" i="25"/>
  <c r="C342" i="25"/>
  <c r="C341" i="25"/>
  <c r="C340" i="25"/>
  <c r="C339" i="25"/>
  <c r="C338" i="25"/>
  <c r="C337" i="25"/>
  <c r="C336" i="25"/>
  <c r="C335" i="25"/>
  <c r="C334" i="25"/>
  <c r="C333" i="25"/>
  <c r="C332" i="25"/>
  <c r="C331" i="25"/>
  <c r="C330" i="25"/>
  <c r="C329" i="25"/>
  <c r="C328" i="25"/>
  <c r="C327" i="25"/>
  <c r="C326" i="25"/>
  <c r="C325" i="25"/>
  <c r="C324" i="25"/>
  <c r="C323" i="25"/>
  <c r="C322" i="25"/>
  <c r="C321" i="25"/>
  <c r="C320" i="25"/>
  <c r="C319" i="25"/>
  <c r="C318" i="25"/>
  <c r="C317" i="25"/>
  <c r="C316" i="25"/>
  <c r="C315" i="25"/>
  <c r="C314" i="25"/>
  <c r="C313" i="25"/>
  <c r="C312" i="25"/>
  <c r="C311" i="25"/>
  <c r="C310" i="25"/>
  <c r="C309" i="25"/>
  <c r="C308" i="25"/>
  <c r="C307" i="25"/>
  <c r="C306" i="25"/>
  <c r="C305" i="25"/>
  <c r="C304" i="25"/>
  <c r="C303" i="25"/>
  <c r="C302" i="25"/>
  <c r="C301" i="25"/>
  <c r="C300" i="25"/>
  <c r="C299" i="25"/>
  <c r="C298" i="25"/>
  <c r="C297" i="25"/>
  <c r="C296" i="25"/>
  <c r="C295" i="25"/>
  <c r="C294" i="25"/>
  <c r="C293" i="25"/>
  <c r="C292" i="25"/>
  <c r="C291" i="25"/>
  <c r="C290" i="25"/>
  <c r="C289" i="25"/>
  <c r="C288" i="25"/>
  <c r="C287" i="25"/>
  <c r="C286" i="25"/>
  <c r="C285" i="25"/>
  <c r="C284" i="25"/>
  <c r="C283" i="25"/>
  <c r="C282" i="25"/>
  <c r="C281" i="25"/>
  <c r="C280" i="25"/>
  <c r="C279" i="25"/>
  <c r="C278" i="25"/>
  <c r="C277" i="25"/>
  <c r="C276" i="25"/>
  <c r="C275" i="25"/>
  <c r="C274" i="25"/>
  <c r="C273" i="25"/>
  <c r="C272" i="25"/>
  <c r="C271" i="25"/>
  <c r="C270" i="25"/>
  <c r="C269" i="25"/>
  <c r="C268" i="25"/>
  <c r="C267" i="25"/>
  <c r="C266" i="25"/>
  <c r="C265" i="25"/>
  <c r="C264" i="25"/>
  <c r="C263" i="25"/>
  <c r="C262" i="25"/>
  <c r="C261" i="25"/>
  <c r="C260" i="25"/>
  <c r="C259" i="25"/>
  <c r="C258" i="25"/>
  <c r="C257" i="25"/>
  <c r="C256" i="25"/>
  <c r="C255" i="25"/>
  <c r="C254" i="25"/>
  <c r="C253" i="25"/>
  <c r="C252" i="25"/>
  <c r="C251" i="25"/>
  <c r="C250" i="25"/>
  <c r="C249" i="25"/>
  <c r="C248" i="25"/>
  <c r="C247" i="25"/>
  <c r="C246" i="25"/>
  <c r="C245" i="25"/>
  <c r="C244" i="25"/>
  <c r="C243" i="25"/>
  <c r="C242" i="25"/>
  <c r="C241" i="25"/>
  <c r="C240" i="25"/>
  <c r="C239" i="25"/>
  <c r="C238" i="25"/>
  <c r="C237" i="25"/>
  <c r="C236" i="25"/>
  <c r="C235" i="25"/>
  <c r="C234" i="25"/>
  <c r="C233" i="25"/>
  <c r="C232" i="25"/>
  <c r="C231" i="25"/>
  <c r="C230" i="25"/>
  <c r="C229" i="25"/>
  <c r="C228" i="25"/>
  <c r="C227" i="25"/>
  <c r="C226" i="25"/>
  <c r="C225" i="25"/>
  <c r="C224" i="25"/>
  <c r="C223" i="25"/>
  <c r="C222" i="25"/>
  <c r="C221" i="25"/>
  <c r="C220" i="25"/>
  <c r="C219" i="25"/>
  <c r="C218" i="25"/>
  <c r="C217" i="25"/>
  <c r="C216" i="25"/>
  <c r="C215" i="25"/>
  <c r="C214" i="25"/>
  <c r="C213" i="25"/>
  <c r="C212" i="25"/>
  <c r="C211" i="25"/>
  <c r="C210" i="25"/>
  <c r="C209" i="25"/>
  <c r="C208" i="25"/>
  <c r="C207" i="25"/>
  <c r="C206" i="25"/>
  <c r="C205" i="25"/>
  <c r="C204" i="25"/>
  <c r="C203" i="25"/>
  <c r="C202" i="25"/>
  <c r="C201" i="25"/>
  <c r="C200" i="25"/>
  <c r="C199" i="25"/>
  <c r="C198" i="25"/>
  <c r="C197" i="25"/>
  <c r="C196" i="25"/>
  <c r="C195" i="25"/>
  <c r="C194" i="25"/>
  <c r="C193" i="25"/>
  <c r="C192" i="25"/>
  <c r="C191" i="25"/>
  <c r="C190" i="25"/>
  <c r="C189" i="25"/>
  <c r="C188" i="25"/>
  <c r="C187" i="25"/>
  <c r="C186" i="25"/>
  <c r="C185" i="25"/>
  <c r="C184" i="25"/>
  <c r="C183" i="25"/>
  <c r="C182" i="25"/>
  <c r="C181" i="25"/>
  <c r="C180" i="25"/>
  <c r="C179" i="25"/>
  <c r="C178" i="25"/>
  <c r="C177" i="25"/>
  <c r="C176" i="25"/>
  <c r="C175" i="25"/>
  <c r="C174" i="25"/>
  <c r="C173" i="25"/>
  <c r="C172" i="25"/>
  <c r="C171" i="25"/>
  <c r="C170" i="25"/>
  <c r="C169" i="25"/>
  <c r="C168" i="25"/>
  <c r="C167" i="25"/>
  <c r="C166" i="25"/>
  <c r="C165" i="25"/>
  <c r="C164" i="25"/>
  <c r="C163" i="25"/>
  <c r="C162" i="25"/>
  <c r="C161" i="25"/>
  <c r="C160" i="25"/>
  <c r="C159" i="25"/>
  <c r="C158" i="25"/>
  <c r="C157" i="25"/>
  <c r="C156" i="25"/>
  <c r="C155" i="25"/>
  <c r="C154" i="25"/>
  <c r="C153" i="25"/>
  <c r="C152" i="25"/>
  <c r="C151" i="25"/>
  <c r="C150" i="25"/>
  <c r="C149" i="25"/>
  <c r="C148" i="25"/>
  <c r="C147" i="25"/>
  <c r="C146" i="25"/>
  <c r="C145" i="25"/>
  <c r="C144" i="25"/>
  <c r="C143" i="25"/>
  <c r="C142" i="25"/>
  <c r="C141" i="25"/>
  <c r="C140" i="25"/>
  <c r="C139" i="25"/>
  <c r="C138" i="25"/>
  <c r="C137" i="25"/>
  <c r="C136" i="25"/>
  <c r="C135" i="25"/>
  <c r="C134" i="25"/>
  <c r="C133" i="25"/>
  <c r="C132" i="25"/>
  <c r="C131" i="25"/>
  <c r="C130" i="25"/>
  <c r="C129" i="25"/>
  <c r="C128" i="25"/>
  <c r="C127" i="25"/>
  <c r="C126" i="25"/>
  <c r="C125" i="25"/>
  <c r="C124" i="25"/>
  <c r="C123" i="25"/>
  <c r="C122" i="25"/>
  <c r="C121" i="25"/>
  <c r="C120" i="25"/>
  <c r="C119" i="25"/>
  <c r="C118" i="25"/>
  <c r="C117" i="25"/>
  <c r="C116" i="25"/>
  <c r="C115" i="25"/>
  <c r="C114" i="25"/>
  <c r="C113" i="25"/>
  <c r="C112" i="25"/>
  <c r="C111" i="25"/>
  <c r="C110" i="25"/>
  <c r="C109" i="25"/>
  <c r="C108" i="25"/>
  <c r="C107" i="25"/>
  <c r="C106" i="25"/>
  <c r="C105" i="25"/>
  <c r="C104" i="25"/>
  <c r="C103" i="25"/>
  <c r="C102" i="25"/>
  <c r="C101" i="25"/>
  <c r="C100" i="25"/>
  <c r="C99" i="25"/>
  <c r="C98" i="25"/>
  <c r="C97" i="25"/>
  <c r="C96" i="25"/>
  <c r="C95" i="25"/>
  <c r="C94" i="25"/>
  <c r="C93" i="25"/>
  <c r="C92" i="25"/>
  <c r="C91" i="25"/>
  <c r="C90" i="25"/>
  <c r="C89" i="25"/>
  <c r="C88" i="25"/>
  <c r="C87" i="25"/>
  <c r="C86" i="25"/>
  <c r="C85" i="25"/>
  <c r="C84" i="25"/>
  <c r="C83" i="25"/>
  <c r="C82" i="25"/>
  <c r="C81" i="25"/>
  <c r="C80" i="25"/>
  <c r="C79" i="25"/>
  <c r="C78" i="25"/>
  <c r="C77" i="25"/>
  <c r="C76" i="25"/>
  <c r="C75" i="25"/>
  <c r="C74" i="25"/>
  <c r="C73" i="25"/>
  <c r="C72" i="25"/>
  <c r="C71" i="25"/>
  <c r="C70" i="25"/>
  <c r="C69" i="25"/>
  <c r="C68" i="25"/>
  <c r="C67" i="25"/>
  <c r="C66" i="25"/>
  <c r="C65" i="25"/>
  <c r="C64" i="25"/>
  <c r="C63" i="25"/>
  <c r="C62" i="25"/>
  <c r="C61" i="25"/>
  <c r="C60" i="25"/>
  <c r="C59" i="25"/>
  <c r="C58" i="25"/>
  <c r="C57" i="25"/>
  <c r="C56" i="25"/>
  <c r="C55" i="25"/>
  <c r="C54" i="25"/>
  <c r="C53" i="25"/>
  <c r="C52" i="25"/>
  <c r="C51" i="25"/>
  <c r="C50" i="25"/>
  <c r="C49" i="25"/>
  <c r="C48" i="25"/>
  <c r="C47" i="25"/>
  <c r="C46" i="25"/>
  <c r="C45" i="25"/>
  <c r="C44" i="25"/>
  <c r="C43" i="25"/>
  <c r="C42" i="25"/>
  <c r="C41" i="25"/>
  <c r="C40" i="25"/>
  <c r="C39" i="25"/>
  <c r="C38" i="25"/>
  <c r="C37" i="25"/>
  <c r="C36" i="25"/>
  <c r="C35" i="25"/>
  <c r="C34" i="25"/>
  <c r="C33" i="25"/>
  <c r="C32" i="25"/>
  <c r="C31" i="25"/>
  <c r="C30" i="25"/>
  <c r="C29" i="25"/>
  <c r="C28" i="25"/>
  <c r="C27" i="25"/>
  <c r="C26" i="25"/>
  <c r="C25" i="25"/>
  <c r="C24" i="25"/>
  <c r="C23" i="25"/>
  <c r="C22" i="25"/>
  <c r="C21" i="25"/>
  <c r="C20" i="25"/>
  <c r="C19" i="25"/>
  <c r="C18" i="25"/>
  <c r="C17" i="25"/>
  <c r="C16" i="25"/>
  <c r="C15" i="25"/>
  <c r="C14" i="25"/>
  <c r="C13" i="25"/>
  <c r="C12" i="25"/>
  <c r="C11" i="25"/>
  <c r="C10" i="25"/>
  <c r="C9" i="25"/>
  <c r="C8" i="25"/>
  <c r="J13" i="22"/>
  <c r="J12" i="22"/>
  <c r="J11" i="22"/>
  <c r="J9" i="22"/>
  <c r="J8" i="22"/>
  <c r="J7" i="22"/>
  <c r="C415" i="27"/>
  <c r="C414" i="27"/>
  <c r="I413" i="27"/>
  <c r="C413" i="27"/>
  <c r="I412" i="27"/>
  <c r="C412" i="27"/>
  <c r="I411" i="27"/>
  <c r="C411" i="27"/>
  <c r="I410" i="27"/>
  <c r="C410" i="27"/>
  <c r="I409" i="27"/>
  <c r="C409" i="27"/>
  <c r="I408" i="27"/>
  <c r="C408" i="27"/>
  <c r="I407" i="27"/>
  <c r="C407" i="27"/>
  <c r="I406" i="27"/>
  <c r="C406" i="27"/>
  <c r="I405" i="27"/>
  <c r="C405" i="27"/>
  <c r="I404" i="27"/>
  <c r="C404" i="27"/>
  <c r="I403" i="27"/>
  <c r="C403" i="27"/>
  <c r="I402" i="27"/>
  <c r="C402" i="27"/>
  <c r="I401" i="27"/>
  <c r="C401" i="27"/>
  <c r="I400" i="27"/>
  <c r="C400" i="27"/>
  <c r="I399" i="27"/>
  <c r="C399" i="27"/>
  <c r="I398" i="27"/>
  <c r="C398" i="27"/>
  <c r="I397" i="27"/>
  <c r="C397" i="27"/>
  <c r="I396" i="27"/>
  <c r="C396" i="27"/>
  <c r="I395" i="27"/>
  <c r="C395" i="27"/>
  <c r="I394" i="27"/>
  <c r="C394" i="27"/>
  <c r="I393" i="27"/>
  <c r="C393" i="27"/>
  <c r="I392" i="27"/>
  <c r="C392" i="27"/>
  <c r="I391" i="27"/>
  <c r="C391" i="27"/>
  <c r="I390" i="27"/>
  <c r="C390" i="27"/>
  <c r="I389" i="27"/>
  <c r="C389" i="27"/>
  <c r="I388" i="27"/>
  <c r="C388" i="27"/>
  <c r="I387" i="27"/>
  <c r="C387" i="27"/>
  <c r="I386" i="27"/>
  <c r="C386" i="27"/>
  <c r="I385" i="27"/>
  <c r="C385" i="27"/>
  <c r="I384" i="27"/>
  <c r="C384" i="27"/>
  <c r="I383" i="27"/>
  <c r="C383" i="27"/>
  <c r="I382" i="27"/>
  <c r="C382" i="27"/>
  <c r="I381" i="27"/>
  <c r="C381" i="27"/>
  <c r="I380" i="27"/>
  <c r="C380" i="27"/>
  <c r="I379" i="27"/>
  <c r="C379" i="27"/>
  <c r="I378" i="27"/>
  <c r="C378" i="27"/>
  <c r="I377" i="27"/>
  <c r="C377" i="27"/>
  <c r="I376" i="27"/>
  <c r="C376" i="27"/>
  <c r="I375" i="27"/>
  <c r="C375" i="27"/>
  <c r="I374" i="27"/>
  <c r="C374" i="27"/>
  <c r="I373" i="27"/>
  <c r="C373" i="27"/>
  <c r="I372" i="27"/>
  <c r="C372" i="27"/>
  <c r="I371" i="27"/>
  <c r="C371" i="27"/>
  <c r="I370" i="27"/>
  <c r="C370" i="27"/>
  <c r="I369" i="27"/>
  <c r="C369" i="27"/>
  <c r="I368" i="27"/>
  <c r="C368" i="27"/>
  <c r="I367" i="27"/>
  <c r="C367" i="27"/>
  <c r="I366" i="27"/>
  <c r="C366" i="27"/>
  <c r="I365" i="27"/>
  <c r="C365" i="27"/>
  <c r="I364" i="27"/>
  <c r="C364" i="27"/>
  <c r="I363" i="27"/>
  <c r="C363" i="27"/>
  <c r="I362" i="27"/>
  <c r="C362" i="27"/>
  <c r="I361" i="27"/>
  <c r="C361" i="27"/>
  <c r="I360" i="27"/>
  <c r="C360" i="27"/>
  <c r="I359" i="27"/>
  <c r="C359" i="27"/>
  <c r="I358" i="27"/>
  <c r="C358" i="27"/>
  <c r="I357" i="27"/>
  <c r="C357" i="27"/>
  <c r="I356" i="27"/>
  <c r="C356" i="27"/>
  <c r="I355" i="27"/>
  <c r="C355" i="27"/>
  <c r="I354" i="27"/>
  <c r="C354" i="27"/>
  <c r="I353" i="27"/>
  <c r="C353" i="27"/>
  <c r="I352" i="27"/>
  <c r="C352" i="27"/>
  <c r="I351" i="27"/>
  <c r="C351" i="27"/>
  <c r="I350" i="27"/>
  <c r="C350" i="27"/>
  <c r="I349" i="27"/>
  <c r="C349" i="27"/>
  <c r="I348" i="27"/>
  <c r="C348" i="27"/>
  <c r="I347" i="27"/>
  <c r="C347" i="27"/>
  <c r="I346" i="27"/>
  <c r="C346" i="27"/>
  <c r="I345" i="27"/>
  <c r="C345" i="27"/>
  <c r="I344" i="27"/>
  <c r="C344" i="27"/>
  <c r="I343" i="27"/>
  <c r="C343" i="27"/>
  <c r="I342" i="27"/>
  <c r="C342" i="27"/>
  <c r="I341" i="27"/>
  <c r="C341" i="27"/>
  <c r="I340" i="27"/>
  <c r="C340" i="27"/>
  <c r="I339" i="27"/>
  <c r="C339" i="27"/>
  <c r="I338" i="27"/>
  <c r="C338" i="27"/>
  <c r="I337" i="27"/>
  <c r="C337" i="27"/>
  <c r="I336" i="27"/>
  <c r="C336" i="27"/>
  <c r="I335" i="27"/>
  <c r="C335" i="27"/>
  <c r="I334" i="27"/>
  <c r="C334" i="27"/>
  <c r="I333" i="27"/>
  <c r="C333" i="27"/>
  <c r="I332" i="27"/>
  <c r="C332" i="27"/>
  <c r="I331" i="27"/>
  <c r="C331" i="27"/>
  <c r="I330" i="27"/>
  <c r="C330" i="27"/>
  <c r="I329" i="27"/>
  <c r="C329" i="27"/>
  <c r="I328" i="27"/>
  <c r="C328" i="27"/>
  <c r="I327" i="27"/>
  <c r="C327" i="27"/>
  <c r="I326" i="27"/>
  <c r="C326" i="27"/>
  <c r="I325" i="27"/>
  <c r="C325" i="27"/>
  <c r="I324" i="27"/>
  <c r="C324" i="27"/>
  <c r="I323" i="27"/>
  <c r="C323" i="27"/>
  <c r="I322" i="27"/>
  <c r="C322" i="27"/>
  <c r="I321" i="27"/>
  <c r="C321" i="27"/>
  <c r="I320" i="27"/>
  <c r="C320" i="27"/>
  <c r="I319" i="27"/>
  <c r="C319" i="27"/>
  <c r="I318" i="27"/>
  <c r="C318" i="27"/>
  <c r="I317" i="27"/>
  <c r="C317" i="27"/>
  <c r="I316" i="27"/>
  <c r="C316" i="27"/>
  <c r="I315" i="27"/>
  <c r="C315" i="27"/>
  <c r="I314" i="27"/>
  <c r="C314" i="27"/>
  <c r="I313" i="27"/>
  <c r="C313" i="27"/>
  <c r="I312" i="27"/>
  <c r="C312" i="27"/>
  <c r="I311" i="27"/>
  <c r="C311" i="27"/>
  <c r="I310" i="27"/>
  <c r="C310" i="27"/>
  <c r="I309" i="27"/>
  <c r="C309" i="27"/>
  <c r="I308" i="27"/>
  <c r="C308" i="27"/>
  <c r="I307" i="27"/>
  <c r="C307" i="27"/>
  <c r="I306" i="27"/>
  <c r="C306" i="27"/>
  <c r="I305" i="27"/>
  <c r="C305" i="27"/>
  <c r="I304" i="27"/>
  <c r="C304" i="27"/>
  <c r="I303" i="27"/>
  <c r="C303" i="27"/>
  <c r="I302" i="27"/>
  <c r="C302" i="27"/>
  <c r="I301" i="27"/>
  <c r="C301" i="27"/>
  <c r="I300" i="27"/>
  <c r="C300" i="27"/>
  <c r="I299" i="27"/>
  <c r="C299" i="27"/>
  <c r="I298" i="27"/>
  <c r="C298" i="27"/>
  <c r="I297" i="27"/>
  <c r="C297" i="27"/>
  <c r="I296" i="27"/>
  <c r="C296" i="27"/>
  <c r="I295" i="27"/>
  <c r="C295" i="27"/>
  <c r="I294" i="27"/>
  <c r="C294" i="27"/>
  <c r="C293" i="27"/>
  <c r="I292" i="27"/>
  <c r="C292" i="27"/>
  <c r="I291" i="27"/>
  <c r="C291" i="27"/>
  <c r="I290" i="27"/>
  <c r="C290" i="27"/>
  <c r="I289" i="27"/>
  <c r="C289" i="27"/>
  <c r="I288" i="27"/>
  <c r="C288" i="27"/>
  <c r="I287" i="27"/>
  <c r="C287" i="27"/>
  <c r="I286" i="27"/>
  <c r="C286" i="27"/>
  <c r="I285" i="27"/>
  <c r="C285" i="27"/>
  <c r="I284" i="27"/>
  <c r="C284" i="27"/>
  <c r="I283" i="27"/>
  <c r="C283" i="27"/>
  <c r="I282" i="27"/>
  <c r="C282" i="27"/>
  <c r="I281" i="27"/>
  <c r="C281" i="27"/>
  <c r="I280" i="27"/>
  <c r="C280" i="27"/>
  <c r="I279" i="27"/>
  <c r="C279" i="27"/>
  <c r="I278" i="27"/>
  <c r="C278" i="27"/>
  <c r="I277" i="27"/>
  <c r="C277" i="27"/>
  <c r="I276" i="27"/>
  <c r="C276" i="27"/>
  <c r="I275" i="27"/>
  <c r="C275" i="27"/>
  <c r="I274" i="27"/>
  <c r="C274" i="27"/>
  <c r="I273" i="27"/>
  <c r="C273" i="27"/>
  <c r="I272" i="27"/>
  <c r="C272" i="27"/>
  <c r="I271" i="27"/>
  <c r="C271" i="27"/>
  <c r="I270" i="27"/>
  <c r="C270" i="27"/>
  <c r="I268" i="27"/>
  <c r="C268" i="27"/>
  <c r="I267" i="27"/>
  <c r="C267" i="27"/>
  <c r="I266" i="27"/>
  <c r="C266" i="27"/>
  <c r="I265" i="27"/>
  <c r="C265" i="27"/>
  <c r="I264" i="27"/>
  <c r="C264" i="27"/>
  <c r="I263" i="27"/>
  <c r="C263" i="27"/>
  <c r="I262" i="27"/>
  <c r="C262" i="27"/>
  <c r="I261" i="27"/>
  <c r="C261" i="27"/>
  <c r="I260" i="27"/>
  <c r="C260" i="27"/>
  <c r="I259" i="27"/>
  <c r="C259" i="27"/>
  <c r="I258" i="27"/>
  <c r="C258" i="27"/>
  <c r="I257" i="27"/>
  <c r="C257" i="27"/>
  <c r="I256" i="27"/>
  <c r="C256" i="27"/>
  <c r="I255" i="27"/>
  <c r="C255" i="27"/>
  <c r="I254" i="27"/>
  <c r="C254" i="27"/>
  <c r="I253" i="27"/>
  <c r="C253" i="27"/>
  <c r="I252" i="27"/>
  <c r="C252" i="27"/>
  <c r="I251" i="27"/>
  <c r="C251" i="27"/>
  <c r="I250" i="27"/>
  <c r="C250" i="27"/>
  <c r="I249" i="27"/>
  <c r="C249" i="27"/>
  <c r="I248" i="27"/>
  <c r="C248" i="27"/>
  <c r="I247" i="27"/>
  <c r="C247" i="27"/>
  <c r="I246" i="27"/>
  <c r="C246" i="27"/>
  <c r="I245" i="27"/>
  <c r="C245" i="27"/>
  <c r="I244" i="27"/>
  <c r="C244" i="27"/>
  <c r="I243" i="27"/>
  <c r="C243" i="27"/>
  <c r="I242" i="27"/>
  <c r="C242" i="27"/>
  <c r="I241" i="27"/>
  <c r="C241" i="27"/>
  <c r="I240" i="27"/>
  <c r="C240" i="27"/>
  <c r="I239" i="27"/>
  <c r="C239" i="27"/>
  <c r="I238" i="27"/>
  <c r="C238" i="27"/>
  <c r="I237" i="27"/>
  <c r="C237" i="27"/>
  <c r="I236" i="27"/>
  <c r="C236" i="27"/>
  <c r="I235" i="27"/>
  <c r="C235" i="27"/>
  <c r="I234" i="27"/>
  <c r="C234" i="27"/>
  <c r="I233" i="27"/>
  <c r="C233" i="27"/>
  <c r="I232" i="27"/>
  <c r="C232" i="27"/>
  <c r="I231" i="27"/>
  <c r="C231" i="27"/>
  <c r="I230" i="27"/>
  <c r="C230" i="27"/>
  <c r="I229" i="27"/>
  <c r="C229" i="27"/>
  <c r="I228" i="27"/>
  <c r="C228" i="27"/>
  <c r="I227" i="27"/>
  <c r="C227" i="27"/>
  <c r="I226" i="27"/>
  <c r="C226" i="27"/>
  <c r="I225" i="27"/>
  <c r="C225" i="27"/>
  <c r="I224" i="27"/>
  <c r="C224" i="27"/>
  <c r="I223" i="27"/>
  <c r="C223" i="27"/>
  <c r="I222" i="27"/>
  <c r="C222" i="27"/>
  <c r="I221" i="27"/>
  <c r="C221" i="27"/>
  <c r="I220" i="27"/>
  <c r="C220" i="27"/>
  <c r="I219" i="27"/>
  <c r="C219" i="27"/>
  <c r="I218" i="27"/>
  <c r="C218" i="27"/>
  <c r="I217" i="27"/>
  <c r="C217" i="27"/>
  <c r="I216" i="27"/>
  <c r="C216" i="27"/>
  <c r="C215" i="27"/>
  <c r="I214" i="27"/>
  <c r="C214" i="27"/>
  <c r="I213" i="27"/>
  <c r="C213" i="27"/>
  <c r="I212" i="27"/>
  <c r="C212" i="27"/>
  <c r="I211" i="27"/>
  <c r="C211" i="27"/>
  <c r="I210" i="27"/>
  <c r="C210" i="27"/>
  <c r="I209" i="27"/>
  <c r="C209" i="27"/>
  <c r="I208" i="27"/>
  <c r="C208" i="27"/>
  <c r="I207" i="27"/>
  <c r="C207" i="27"/>
  <c r="I206" i="27"/>
  <c r="C206" i="27"/>
  <c r="I205" i="27"/>
  <c r="C205" i="27"/>
  <c r="I204" i="27"/>
  <c r="C204" i="27"/>
  <c r="I203" i="27"/>
  <c r="C203" i="27"/>
  <c r="I202" i="27"/>
  <c r="C202" i="27"/>
  <c r="I201" i="27"/>
  <c r="C201" i="27"/>
  <c r="I200" i="27"/>
  <c r="C200" i="27"/>
  <c r="I199" i="27"/>
  <c r="C199" i="27"/>
  <c r="I197" i="27"/>
  <c r="C197" i="27"/>
  <c r="I196" i="27"/>
  <c r="C196" i="27"/>
  <c r="I195" i="27"/>
  <c r="C195" i="27"/>
  <c r="I194" i="27"/>
  <c r="C194" i="27"/>
  <c r="I193" i="27"/>
  <c r="C193" i="27"/>
  <c r="I192" i="27"/>
  <c r="C192" i="27"/>
  <c r="I191" i="27"/>
  <c r="C191" i="27"/>
  <c r="I190" i="27"/>
  <c r="C190" i="27"/>
  <c r="I189" i="27"/>
  <c r="C189" i="27"/>
  <c r="I188" i="27"/>
  <c r="C188" i="27"/>
  <c r="I187" i="27"/>
  <c r="C187" i="27"/>
  <c r="I186" i="27"/>
  <c r="C186" i="27"/>
  <c r="I185" i="27"/>
  <c r="C185" i="27"/>
  <c r="I184" i="27"/>
  <c r="C184" i="27"/>
  <c r="I183" i="27"/>
  <c r="C183" i="27"/>
  <c r="I182" i="27"/>
  <c r="C182" i="27"/>
  <c r="I181" i="27"/>
  <c r="C181" i="27"/>
  <c r="I180" i="27"/>
  <c r="C180" i="27"/>
  <c r="I179" i="27"/>
  <c r="C179" i="27"/>
  <c r="I178" i="27"/>
  <c r="C178" i="27"/>
  <c r="I177" i="27"/>
  <c r="C177" i="27"/>
  <c r="I176" i="27"/>
  <c r="C176" i="27"/>
  <c r="I175" i="27"/>
  <c r="C175" i="27"/>
  <c r="I174" i="27"/>
  <c r="C174" i="27"/>
  <c r="I173" i="27"/>
  <c r="C173" i="27"/>
  <c r="I172" i="27"/>
  <c r="C172" i="27"/>
  <c r="I171" i="27"/>
  <c r="C171" i="27"/>
  <c r="I170" i="27"/>
  <c r="C170" i="27"/>
  <c r="I169" i="27"/>
  <c r="C169" i="27"/>
  <c r="I168" i="27"/>
  <c r="C168" i="27"/>
  <c r="I167" i="27"/>
  <c r="C167" i="27"/>
  <c r="I166" i="27"/>
  <c r="C166" i="27"/>
  <c r="I165" i="27"/>
  <c r="C165" i="27"/>
  <c r="I164" i="27"/>
  <c r="C164" i="27"/>
  <c r="I163" i="27"/>
  <c r="C163" i="27"/>
  <c r="I162" i="27"/>
  <c r="C162" i="27"/>
  <c r="I161" i="27"/>
  <c r="C161" i="27"/>
  <c r="I160" i="27"/>
  <c r="C160" i="27"/>
  <c r="I159" i="27"/>
  <c r="C159" i="27"/>
  <c r="I158" i="27"/>
  <c r="C158" i="27"/>
  <c r="I157" i="27"/>
  <c r="C157" i="27"/>
  <c r="I156" i="27"/>
  <c r="C156" i="27"/>
  <c r="I155" i="27"/>
  <c r="C155" i="27"/>
  <c r="I154" i="27"/>
  <c r="C154" i="27"/>
  <c r="I153" i="27"/>
  <c r="C153" i="27"/>
  <c r="I152" i="27"/>
  <c r="C152" i="27"/>
  <c r="I151" i="27"/>
  <c r="C151" i="27"/>
  <c r="I150" i="27"/>
  <c r="C150" i="27"/>
  <c r="I149" i="27"/>
  <c r="C149" i="27"/>
  <c r="I148" i="27"/>
  <c r="C148" i="27"/>
  <c r="I147" i="27"/>
  <c r="C147" i="27"/>
  <c r="I146" i="27"/>
  <c r="C146" i="27"/>
  <c r="I145" i="27"/>
  <c r="C145" i="27"/>
  <c r="I144" i="27"/>
  <c r="C144" i="27"/>
  <c r="I143" i="27"/>
  <c r="C143" i="27"/>
  <c r="I142" i="27"/>
  <c r="C142" i="27"/>
  <c r="I141" i="27"/>
  <c r="C141" i="27"/>
  <c r="I140" i="27"/>
  <c r="C140" i="27"/>
  <c r="I139" i="27"/>
  <c r="C139" i="27"/>
  <c r="I138" i="27"/>
  <c r="C138" i="27"/>
  <c r="I137" i="27"/>
  <c r="C137" i="27"/>
  <c r="I136" i="27"/>
  <c r="C136" i="27"/>
  <c r="I135" i="27"/>
  <c r="C135" i="27"/>
  <c r="I134" i="27"/>
  <c r="C134" i="27"/>
  <c r="I133" i="27"/>
  <c r="C133" i="27"/>
  <c r="I132" i="27"/>
  <c r="C132" i="27"/>
  <c r="I131" i="27"/>
  <c r="C131" i="27"/>
  <c r="I130" i="27"/>
  <c r="C130" i="27"/>
  <c r="I129" i="27"/>
  <c r="C129" i="27"/>
  <c r="I128" i="27"/>
  <c r="C128" i="27"/>
  <c r="I127" i="27"/>
  <c r="C127" i="27"/>
  <c r="I126" i="27"/>
  <c r="C126" i="27"/>
  <c r="I125" i="27"/>
  <c r="C125" i="27"/>
  <c r="I124" i="27"/>
  <c r="C124" i="27"/>
  <c r="I123" i="27"/>
  <c r="C123" i="27"/>
  <c r="I122" i="27"/>
  <c r="C122" i="27"/>
  <c r="I121" i="27"/>
  <c r="C121" i="27"/>
  <c r="I120" i="27"/>
  <c r="C120" i="27"/>
  <c r="I119" i="27"/>
  <c r="C119" i="27"/>
  <c r="I118" i="27"/>
  <c r="C118" i="27"/>
  <c r="I117" i="27"/>
  <c r="C117" i="27"/>
  <c r="I116" i="27"/>
  <c r="C116" i="27"/>
  <c r="I115" i="27"/>
  <c r="C115" i="27"/>
  <c r="I114" i="27"/>
  <c r="C114" i="27"/>
  <c r="I113" i="27"/>
  <c r="C113" i="27"/>
  <c r="I112" i="27"/>
  <c r="C112" i="27"/>
  <c r="I111" i="27"/>
  <c r="C111" i="27"/>
  <c r="I110" i="27"/>
  <c r="C110" i="27"/>
  <c r="I109" i="27"/>
  <c r="C109" i="27"/>
  <c r="I108" i="27"/>
  <c r="C108" i="27"/>
  <c r="I107" i="27"/>
  <c r="C107" i="27"/>
  <c r="I106" i="27"/>
  <c r="C106" i="27"/>
  <c r="I105" i="27"/>
  <c r="C105" i="27"/>
  <c r="I104" i="27"/>
  <c r="C104" i="27"/>
  <c r="I103" i="27"/>
  <c r="C103" i="27"/>
  <c r="I102" i="27"/>
  <c r="C102" i="27"/>
  <c r="I101" i="27"/>
  <c r="C101" i="27"/>
  <c r="I100" i="27"/>
  <c r="C100" i="27"/>
  <c r="I99" i="27"/>
  <c r="C99" i="27"/>
  <c r="I98" i="27"/>
  <c r="C98" i="27"/>
  <c r="I97" i="27"/>
  <c r="C97" i="27"/>
  <c r="I96" i="27"/>
  <c r="C96" i="27"/>
  <c r="I95" i="27"/>
  <c r="C95" i="27"/>
  <c r="I94" i="27"/>
  <c r="C94" i="27"/>
  <c r="I93" i="27"/>
  <c r="C93" i="27"/>
  <c r="I92" i="27"/>
  <c r="C92" i="27"/>
  <c r="I91" i="27"/>
  <c r="C91" i="27"/>
  <c r="I90" i="27"/>
  <c r="C90" i="27"/>
  <c r="I89" i="27"/>
  <c r="C89" i="27"/>
  <c r="I88" i="27"/>
  <c r="C88" i="27"/>
  <c r="I87" i="27"/>
  <c r="C87" i="27"/>
  <c r="I86" i="27"/>
  <c r="C86" i="27"/>
  <c r="I85" i="27"/>
  <c r="C85" i="27"/>
  <c r="I84" i="27"/>
  <c r="C84" i="27"/>
  <c r="I83" i="27"/>
  <c r="C83" i="27"/>
  <c r="I82" i="27"/>
  <c r="C82" i="27"/>
  <c r="I81" i="27"/>
  <c r="C81" i="27"/>
  <c r="I80" i="27"/>
  <c r="C80" i="27"/>
  <c r="I79" i="27"/>
  <c r="C79" i="27"/>
  <c r="I78" i="27"/>
  <c r="C78" i="27"/>
  <c r="I77" i="27"/>
  <c r="C77" i="27"/>
  <c r="I76" i="27"/>
  <c r="C76" i="27"/>
  <c r="I75" i="27"/>
  <c r="C75" i="27"/>
  <c r="I74" i="27"/>
  <c r="C74" i="27"/>
  <c r="I73" i="27"/>
  <c r="C73" i="27"/>
  <c r="I72" i="27"/>
  <c r="C72" i="27"/>
  <c r="I71" i="27"/>
  <c r="C71" i="27"/>
  <c r="I70" i="27"/>
  <c r="C70" i="27"/>
  <c r="I69" i="27"/>
  <c r="C69" i="27"/>
  <c r="I68" i="27"/>
  <c r="C68" i="27"/>
  <c r="I67" i="27"/>
  <c r="C67" i="27"/>
  <c r="I66" i="27"/>
  <c r="C66" i="27"/>
  <c r="C65" i="27"/>
  <c r="I64" i="27"/>
  <c r="C64" i="27"/>
  <c r="I63" i="27"/>
  <c r="C63" i="27"/>
  <c r="I62" i="27"/>
  <c r="C62" i="27"/>
  <c r="I61" i="27"/>
  <c r="C61" i="27"/>
  <c r="I60" i="27"/>
  <c r="C60" i="27"/>
  <c r="I59" i="27"/>
  <c r="C59" i="27"/>
  <c r="I58" i="27"/>
  <c r="C58" i="27"/>
  <c r="I57" i="27"/>
  <c r="C57" i="27"/>
  <c r="I56" i="27"/>
  <c r="C56" i="27"/>
  <c r="I55" i="27"/>
  <c r="C55" i="27"/>
  <c r="I54" i="27"/>
  <c r="C54" i="27"/>
  <c r="I53" i="27"/>
  <c r="C53" i="27"/>
  <c r="I52" i="27"/>
  <c r="C52" i="27"/>
  <c r="I51" i="27"/>
  <c r="C51" i="27"/>
  <c r="I50" i="27"/>
  <c r="C50" i="27"/>
  <c r="I49" i="27"/>
  <c r="C49" i="27"/>
  <c r="I48" i="27"/>
  <c r="C48" i="27"/>
  <c r="I47" i="27"/>
  <c r="C47" i="27"/>
  <c r="I46" i="27"/>
  <c r="C46" i="27"/>
  <c r="I45" i="27"/>
  <c r="C45" i="27"/>
  <c r="I44" i="27"/>
  <c r="C44" i="27"/>
  <c r="I43" i="27"/>
  <c r="C43" i="27"/>
  <c r="I42" i="27"/>
  <c r="C42" i="27"/>
  <c r="I41" i="27"/>
  <c r="C41" i="27"/>
  <c r="I40" i="27"/>
  <c r="C40" i="27"/>
  <c r="I39" i="27"/>
  <c r="C39" i="27"/>
  <c r="I38" i="27"/>
  <c r="C38" i="27"/>
  <c r="I37" i="27"/>
  <c r="C37" i="27"/>
  <c r="I36" i="27"/>
  <c r="C36" i="27"/>
  <c r="I35" i="27"/>
  <c r="C35" i="27"/>
  <c r="I34" i="27"/>
  <c r="C34" i="27"/>
  <c r="I33" i="27"/>
  <c r="C33" i="27"/>
  <c r="I32" i="27"/>
  <c r="C32" i="27"/>
  <c r="I31" i="27"/>
  <c r="C31" i="27"/>
  <c r="I30" i="27"/>
  <c r="C30" i="27"/>
  <c r="I29" i="27"/>
  <c r="C29" i="27"/>
  <c r="I28" i="27"/>
  <c r="C28" i="27"/>
  <c r="I27" i="27"/>
  <c r="C27" i="27"/>
  <c r="I26" i="27"/>
  <c r="C26" i="27"/>
  <c r="I25" i="27"/>
  <c r="C25" i="27"/>
  <c r="I24" i="27"/>
  <c r="C24" i="27"/>
  <c r="I23" i="27"/>
  <c r="C23" i="27"/>
  <c r="I22" i="27"/>
  <c r="C22" i="27"/>
  <c r="I21" i="27"/>
  <c r="C21" i="27"/>
  <c r="I20" i="27"/>
  <c r="C20" i="27"/>
  <c r="I19" i="27"/>
  <c r="C19" i="27"/>
  <c r="I18" i="27"/>
  <c r="C18" i="27"/>
  <c r="I17" i="27"/>
  <c r="C17" i="27"/>
  <c r="I16" i="27"/>
  <c r="C16" i="27"/>
  <c r="I15" i="27"/>
  <c r="C15" i="27"/>
  <c r="I14" i="27"/>
  <c r="C14" i="27"/>
  <c r="I13" i="27"/>
  <c r="C13" i="27"/>
  <c r="I12" i="27"/>
  <c r="C12" i="27"/>
  <c r="I11" i="27"/>
  <c r="C11" i="27"/>
  <c r="I10" i="27"/>
  <c r="C10" i="27"/>
  <c r="I9" i="27"/>
  <c r="C9" i="27"/>
  <c r="I8" i="27"/>
  <c r="C8" i="27"/>
  <c r="I7" i="27"/>
  <c r="C7" i="27"/>
  <c r="C417" i="21"/>
  <c r="C416" i="21"/>
  <c r="I415" i="21"/>
  <c r="C415" i="21"/>
  <c r="I414" i="21"/>
  <c r="C414" i="21"/>
  <c r="I413" i="21"/>
  <c r="C413" i="21"/>
  <c r="I412" i="21"/>
  <c r="C412" i="21"/>
  <c r="I411" i="21"/>
  <c r="C411" i="21"/>
  <c r="I410" i="21"/>
  <c r="C410" i="21"/>
  <c r="I409" i="21"/>
  <c r="C409" i="21"/>
  <c r="I408" i="21"/>
  <c r="C408" i="21"/>
  <c r="I407" i="21"/>
  <c r="C407" i="21"/>
  <c r="I406" i="21"/>
  <c r="C406" i="21"/>
  <c r="I405" i="21"/>
  <c r="C405" i="21"/>
  <c r="I404" i="21"/>
  <c r="C404" i="21"/>
  <c r="I403" i="21"/>
  <c r="C403" i="21"/>
  <c r="I402" i="21"/>
  <c r="C402" i="21"/>
  <c r="I401" i="21"/>
  <c r="C401" i="21"/>
  <c r="I400" i="21"/>
  <c r="C400" i="21"/>
  <c r="I399" i="21"/>
  <c r="C399" i="21"/>
  <c r="I398" i="21"/>
  <c r="C398" i="21"/>
  <c r="I397" i="21"/>
  <c r="C397" i="21"/>
  <c r="I396" i="21"/>
  <c r="C396" i="21"/>
  <c r="I395" i="21"/>
  <c r="C395" i="21"/>
  <c r="I394" i="21"/>
  <c r="C394" i="21"/>
  <c r="I393" i="21"/>
  <c r="C393" i="21"/>
  <c r="I392" i="21"/>
  <c r="C392" i="21"/>
  <c r="I391" i="21"/>
  <c r="C391" i="21"/>
  <c r="I390" i="21"/>
  <c r="C390" i="21"/>
  <c r="I389" i="21"/>
  <c r="C389" i="21"/>
  <c r="I388" i="21"/>
  <c r="C388" i="21"/>
  <c r="I387" i="21"/>
  <c r="C387" i="21"/>
  <c r="I386" i="21"/>
  <c r="C386" i="21"/>
  <c r="I385" i="21"/>
  <c r="C385" i="21"/>
  <c r="I384" i="21"/>
  <c r="C384" i="21"/>
  <c r="I383" i="21"/>
  <c r="C383" i="21"/>
  <c r="I382" i="21"/>
  <c r="C382" i="21"/>
  <c r="I381" i="21"/>
  <c r="C381" i="21"/>
  <c r="I380" i="21"/>
  <c r="C380" i="21"/>
  <c r="I379" i="21"/>
  <c r="C379" i="21"/>
  <c r="I378" i="21"/>
  <c r="C378" i="21"/>
  <c r="I377" i="21"/>
  <c r="C377" i="21"/>
  <c r="I376" i="21"/>
  <c r="C376" i="21"/>
  <c r="I375" i="21"/>
  <c r="C375" i="21"/>
  <c r="I374" i="21"/>
  <c r="C374" i="21"/>
  <c r="I373" i="21"/>
  <c r="C373" i="21"/>
  <c r="I372" i="21"/>
  <c r="C372" i="21"/>
  <c r="I371" i="21"/>
  <c r="C371" i="21"/>
  <c r="I370" i="21"/>
  <c r="C370" i="21"/>
  <c r="I369" i="21"/>
  <c r="C369" i="21"/>
  <c r="I368" i="21"/>
  <c r="C368" i="21"/>
  <c r="I367" i="21"/>
  <c r="C367" i="21"/>
  <c r="I366" i="21"/>
  <c r="C366" i="21"/>
  <c r="I365" i="21"/>
  <c r="C365" i="21"/>
  <c r="I364" i="21"/>
  <c r="C364" i="21"/>
  <c r="I363" i="21"/>
  <c r="C363" i="21"/>
  <c r="I362" i="21"/>
  <c r="C362" i="21"/>
  <c r="I361" i="21"/>
  <c r="C361" i="21"/>
  <c r="I360" i="21"/>
  <c r="C360" i="21"/>
  <c r="I359" i="21"/>
  <c r="C359" i="21"/>
  <c r="I358" i="21"/>
  <c r="C358" i="21"/>
  <c r="I357" i="21"/>
  <c r="C357" i="21"/>
  <c r="I356" i="21"/>
  <c r="C356" i="21"/>
  <c r="I355" i="21"/>
  <c r="C355" i="21"/>
  <c r="I354" i="21"/>
  <c r="C354" i="21"/>
  <c r="I353" i="21"/>
  <c r="C353" i="21"/>
  <c r="I352" i="21"/>
  <c r="C352" i="21"/>
  <c r="I351" i="21"/>
  <c r="C351" i="21"/>
  <c r="I350" i="21"/>
  <c r="C350" i="21"/>
  <c r="I349" i="21"/>
  <c r="C349" i="21"/>
  <c r="I348" i="21"/>
  <c r="C348" i="21"/>
  <c r="I347" i="21"/>
  <c r="C347" i="21"/>
  <c r="I346" i="21"/>
  <c r="C346" i="21"/>
  <c r="I345" i="21"/>
  <c r="C345" i="21"/>
  <c r="I344" i="21"/>
  <c r="C344" i="21"/>
  <c r="I343" i="21"/>
  <c r="C343" i="21"/>
  <c r="I342" i="21"/>
  <c r="C342" i="21"/>
  <c r="I341" i="21"/>
  <c r="C341" i="21"/>
  <c r="I340" i="21"/>
  <c r="C340" i="21"/>
  <c r="I339" i="21"/>
  <c r="C339" i="21"/>
  <c r="I338" i="21"/>
  <c r="C338" i="21"/>
  <c r="I337" i="21"/>
  <c r="C337" i="21"/>
  <c r="I336" i="21"/>
  <c r="C336" i="21"/>
  <c r="I335" i="21"/>
  <c r="C335" i="21"/>
  <c r="I334" i="21"/>
  <c r="C334" i="21"/>
  <c r="I333" i="21"/>
  <c r="C333" i="21"/>
  <c r="I332" i="21"/>
  <c r="C332" i="21"/>
  <c r="I331" i="21"/>
  <c r="C331" i="21"/>
  <c r="I330" i="21"/>
  <c r="C330" i="21"/>
  <c r="I329" i="21"/>
  <c r="C329" i="21"/>
  <c r="I328" i="21"/>
  <c r="C328" i="21"/>
  <c r="I327" i="21"/>
  <c r="C327" i="21"/>
  <c r="I326" i="21"/>
  <c r="C326" i="21"/>
  <c r="I325" i="21"/>
  <c r="C325" i="21"/>
  <c r="I324" i="21"/>
  <c r="C324" i="21"/>
  <c r="I323" i="21"/>
  <c r="C323" i="21"/>
  <c r="I322" i="21"/>
  <c r="C322" i="21"/>
  <c r="I321" i="21"/>
  <c r="C321" i="21"/>
  <c r="I320" i="21"/>
  <c r="C320" i="21"/>
  <c r="I319" i="21"/>
  <c r="C319" i="21"/>
  <c r="I318" i="21"/>
  <c r="C318" i="21"/>
  <c r="I317" i="21"/>
  <c r="C317" i="21"/>
  <c r="I316" i="21"/>
  <c r="C316" i="21"/>
  <c r="I315" i="21"/>
  <c r="C315" i="21"/>
  <c r="I314" i="21"/>
  <c r="C314" i="21"/>
  <c r="I313" i="21"/>
  <c r="C313" i="21"/>
  <c r="I312" i="21"/>
  <c r="C312" i="21"/>
  <c r="I311" i="21"/>
  <c r="C311" i="21"/>
  <c r="I310" i="21"/>
  <c r="C310" i="21"/>
  <c r="I309" i="21"/>
  <c r="C309" i="21"/>
  <c r="I308" i="21"/>
  <c r="C308" i="21"/>
  <c r="I307" i="21"/>
  <c r="C307" i="21"/>
  <c r="I306" i="21"/>
  <c r="C306" i="21"/>
  <c r="I305" i="21"/>
  <c r="C305" i="21"/>
  <c r="I304" i="21"/>
  <c r="C304" i="21"/>
  <c r="I303" i="21"/>
  <c r="C303" i="21"/>
  <c r="I302" i="21"/>
  <c r="C302" i="21"/>
  <c r="I301" i="21"/>
  <c r="C301" i="21"/>
  <c r="I300" i="21"/>
  <c r="C300" i="21"/>
  <c r="I299" i="21"/>
  <c r="C299" i="21"/>
  <c r="I298" i="21"/>
  <c r="C298" i="21"/>
  <c r="I297" i="21"/>
  <c r="C297" i="21"/>
  <c r="I296" i="21"/>
  <c r="C296" i="21"/>
  <c r="I295" i="21"/>
  <c r="C295" i="21"/>
  <c r="C294" i="21"/>
  <c r="I293" i="21"/>
  <c r="C293" i="21"/>
  <c r="I292" i="21"/>
  <c r="C292" i="21"/>
  <c r="I291" i="21"/>
  <c r="C291" i="21"/>
  <c r="I290" i="21"/>
  <c r="C290" i="21"/>
  <c r="I289" i="21"/>
  <c r="C289" i="21"/>
  <c r="I288" i="21"/>
  <c r="C288" i="21"/>
  <c r="I287" i="21"/>
  <c r="C287" i="21"/>
  <c r="I286" i="21"/>
  <c r="C286" i="21"/>
  <c r="I285" i="21"/>
  <c r="C285" i="21"/>
  <c r="I284" i="21"/>
  <c r="C284" i="21"/>
  <c r="I283" i="21"/>
  <c r="C283" i="21"/>
  <c r="I282" i="21"/>
  <c r="C282" i="21"/>
  <c r="I281" i="21"/>
  <c r="C281" i="21"/>
  <c r="I280" i="21"/>
  <c r="C280" i="21"/>
  <c r="I279" i="21"/>
  <c r="C279" i="21"/>
  <c r="I278" i="21"/>
  <c r="C278" i="21"/>
  <c r="I277" i="21"/>
  <c r="C277" i="21"/>
  <c r="I276" i="21"/>
  <c r="C276" i="21"/>
  <c r="I275" i="21"/>
  <c r="C275" i="21"/>
  <c r="I274" i="21"/>
  <c r="C274" i="21"/>
  <c r="I273" i="21"/>
  <c r="C273" i="21"/>
  <c r="I272" i="21"/>
  <c r="C272" i="21"/>
  <c r="I271" i="21"/>
  <c r="C271" i="21"/>
  <c r="I270" i="21"/>
  <c r="C270" i="21"/>
  <c r="I269" i="21"/>
  <c r="C269" i="21"/>
  <c r="I268" i="21"/>
  <c r="C268" i="21"/>
  <c r="I267" i="21"/>
  <c r="C267" i="21"/>
  <c r="I266" i="21"/>
  <c r="C266" i="21"/>
  <c r="I265" i="21"/>
  <c r="C265" i="21"/>
  <c r="I264" i="21"/>
  <c r="C264" i="21"/>
  <c r="I263" i="21"/>
  <c r="C263" i="21"/>
  <c r="I262" i="21"/>
  <c r="C262" i="21"/>
  <c r="I261" i="21"/>
  <c r="C261" i="21"/>
  <c r="I260" i="21"/>
  <c r="C260" i="21"/>
  <c r="I259" i="21"/>
  <c r="C259" i="21"/>
  <c r="I258" i="21"/>
  <c r="C258" i="21"/>
  <c r="I257" i="21"/>
  <c r="C257" i="21"/>
  <c r="I256" i="21"/>
  <c r="C256" i="21"/>
  <c r="I255" i="21"/>
  <c r="C255" i="21"/>
  <c r="I254" i="21"/>
  <c r="C254" i="21"/>
  <c r="I253" i="21"/>
  <c r="C253" i="21"/>
  <c r="I252" i="21"/>
  <c r="C252" i="21"/>
  <c r="I251" i="21"/>
  <c r="C251" i="21"/>
  <c r="I250" i="21"/>
  <c r="C250" i="21"/>
  <c r="I249" i="21"/>
  <c r="C249" i="21"/>
  <c r="I248" i="21"/>
  <c r="C248" i="21"/>
  <c r="I247" i="21"/>
  <c r="C247" i="21"/>
  <c r="I246" i="21"/>
  <c r="C246" i="21"/>
  <c r="I245" i="21"/>
  <c r="C245" i="21"/>
  <c r="I244" i="21"/>
  <c r="C244" i="21"/>
  <c r="I243" i="21"/>
  <c r="C243" i="21"/>
  <c r="I242" i="21"/>
  <c r="C242" i="21"/>
  <c r="I241" i="21"/>
  <c r="C241" i="21"/>
  <c r="I240" i="21"/>
  <c r="C240" i="21"/>
  <c r="I239" i="21"/>
  <c r="C239" i="21"/>
  <c r="I238" i="21"/>
  <c r="C238" i="21"/>
  <c r="I237" i="21"/>
  <c r="C237" i="21"/>
  <c r="I236" i="21"/>
  <c r="C236" i="21"/>
  <c r="I235" i="21"/>
  <c r="C235" i="21"/>
  <c r="I234" i="21"/>
  <c r="C234" i="21"/>
  <c r="I233" i="21"/>
  <c r="C233" i="21"/>
  <c r="I232" i="21"/>
  <c r="C232" i="21"/>
  <c r="I231" i="21"/>
  <c r="C231" i="21"/>
  <c r="I230" i="21"/>
  <c r="C230" i="21"/>
  <c r="I229" i="21"/>
  <c r="C229" i="21"/>
  <c r="I228" i="21"/>
  <c r="C228" i="21"/>
  <c r="I227" i="21"/>
  <c r="C227" i="21"/>
  <c r="I226" i="21"/>
  <c r="C226" i="21"/>
  <c r="I225" i="21"/>
  <c r="C225" i="21"/>
  <c r="I224" i="21"/>
  <c r="C224" i="21"/>
  <c r="I223" i="21"/>
  <c r="C223" i="21"/>
  <c r="I222" i="21"/>
  <c r="C222" i="21"/>
  <c r="I221" i="21"/>
  <c r="C221" i="21"/>
  <c r="I220" i="21"/>
  <c r="C220" i="21"/>
  <c r="I219" i="21"/>
  <c r="C219" i="21"/>
  <c r="I218" i="21"/>
  <c r="C218" i="21"/>
  <c r="C217" i="21"/>
  <c r="I216" i="21"/>
  <c r="C216" i="21"/>
  <c r="I215" i="21"/>
  <c r="C215" i="21"/>
  <c r="I214" i="21"/>
  <c r="C214" i="21"/>
  <c r="I213" i="21"/>
  <c r="C213" i="21"/>
  <c r="I212" i="21"/>
  <c r="C212" i="21"/>
  <c r="I211" i="21"/>
  <c r="C211" i="21"/>
  <c r="I210" i="21"/>
  <c r="C210" i="21"/>
  <c r="I209" i="21"/>
  <c r="C209" i="21"/>
  <c r="I208" i="21"/>
  <c r="C208" i="21"/>
  <c r="I207" i="21"/>
  <c r="C207" i="21"/>
  <c r="I206" i="21"/>
  <c r="C206" i="21"/>
  <c r="I205" i="21"/>
  <c r="C205" i="21"/>
  <c r="I204" i="21"/>
  <c r="C204" i="21"/>
  <c r="I203" i="21"/>
  <c r="C203" i="21"/>
  <c r="I202" i="21"/>
  <c r="C202" i="21"/>
  <c r="I201" i="21"/>
  <c r="C201" i="21"/>
  <c r="I200" i="21"/>
  <c r="C200" i="21"/>
  <c r="I199" i="21"/>
  <c r="C199" i="21"/>
  <c r="I198" i="21"/>
  <c r="C198" i="21"/>
  <c r="I197" i="21"/>
  <c r="C197" i="21"/>
  <c r="I196" i="21"/>
  <c r="C196" i="21"/>
  <c r="I195" i="21"/>
  <c r="C195" i="21"/>
  <c r="I194" i="21"/>
  <c r="C194" i="21"/>
  <c r="I193" i="21"/>
  <c r="C193" i="21"/>
  <c r="I192" i="21"/>
  <c r="C192" i="21"/>
  <c r="I191" i="21"/>
  <c r="C191" i="21"/>
  <c r="I190" i="21"/>
  <c r="C190" i="21"/>
  <c r="I189" i="21"/>
  <c r="C189" i="21"/>
  <c r="I188" i="21"/>
  <c r="C188" i="21"/>
  <c r="I187" i="21"/>
  <c r="C187" i="21"/>
  <c r="I186" i="21"/>
  <c r="C186" i="21"/>
  <c r="I185" i="21"/>
  <c r="C185" i="21"/>
  <c r="I184" i="21"/>
  <c r="C184" i="21"/>
  <c r="I183" i="21"/>
  <c r="C183" i="21"/>
  <c r="I182" i="21"/>
  <c r="C182" i="21"/>
  <c r="I181" i="21"/>
  <c r="C181" i="21"/>
  <c r="I180" i="21"/>
  <c r="C180" i="21"/>
  <c r="I179" i="21"/>
  <c r="C179" i="21"/>
  <c r="I178" i="21"/>
  <c r="C178" i="21"/>
  <c r="I177" i="21"/>
  <c r="C177" i="21"/>
  <c r="I176" i="21"/>
  <c r="C176" i="21"/>
  <c r="I175" i="21"/>
  <c r="C175" i="21"/>
  <c r="I174" i="21"/>
  <c r="C174" i="21"/>
  <c r="I173" i="21"/>
  <c r="C173" i="21"/>
  <c r="I172" i="21"/>
  <c r="C172" i="21"/>
  <c r="I171" i="21"/>
  <c r="C171" i="21"/>
  <c r="I170" i="21"/>
  <c r="C170" i="21"/>
  <c r="I169" i="21"/>
  <c r="C169" i="21"/>
  <c r="I168" i="21"/>
  <c r="C168" i="21"/>
  <c r="I167" i="21"/>
  <c r="C167" i="21"/>
  <c r="I166" i="21"/>
  <c r="C166" i="21"/>
  <c r="I165" i="21"/>
  <c r="C165" i="21"/>
  <c r="I164" i="21"/>
  <c r="C164" i="21"/>
  <c r="I163" i="21"/>
  <c r="C163" i="21"/>
  <c r="I162" i="21"/>
  <c r="C162" i="21"/>
  <c r="I161" i="21"/>
  <c r="C161" i="21"/>
  <c r="I160" i="21"/>
  <c r="C160" i="21"/>
  <c r="I159" i="21"/>
  <c r="C159" i="21"/>
  <c r="I158" i="21"/>
  <c r="C158" i="21"/>
  <c r="I157" i="21"/>
  <c r="C157" i="21"/>
  <c r="I156" i="21"/>
  <c r="C156" i="21"/>
  <c r="I155" i="21"/>
  <c r="C155" i="21"/>
  <c r="I154" i="21"/>
  <c r="C154" i="21"/>
  <c r="I153" i="21"/>
  <c r="C153" i="21"/>
  <c r="I152" i="21"/>
  <c r="C152" i="21"/>
  <c r="I151" i="21"/>
  <c r="C151" i="21"/>
  <c r="I150" i="21"/>
  <c r="C150" i="21"/>
  <c r="I149" i="21"/>
  <c r="C149" i="21"/>
  <c r="I148" i="21"/>
  <c r="C148" i="21"/>
  <c r="I147" i="21"/>
  <c r="C147" i="21"/>
  <c r="I146" i="21"/>
  <c r="C146" i="21"/>
  <c r="I145" i="21"/>
  <c r="C145" i="21"/>
  <c r="I144" i="21"/>
  <c r="C144" i="21"/>
  <c r="I143" i="21"/>
  <c r="C143" i="21"/>
  <c r="I142" i="21"/>
  <c r="C142" i="21"/>
  <c r="I141" i="21"/>
  <c r="C141" i="21"/>
  <c r="I140" i="21"/>
  <c r="C140" i="21"/>
  <c r="I139" i="21"/>
  <c r="C139" i="21"/>
  <c r="I138" i="21"/>
  <c r="C138" i="21"/>
  <c r="I137" i="21"/>
  <c r="C137" i="21"/>
  <c r="I136" i="21"/>
  <c r="C136" i="21"/>
  <c r="I135" i="21"/>
  <c r="C135" i="21"/>
  <c r="I134" i="21"/>
  <c r="C134" i="21"/>
  <c r="I133" i="21"/>
  <c r="C133" i="21"/>
  <c r="I132" i="21"/>
  <c r="C132" i="21"/>
  <c r="I131" i="21"/>
  <c r="C131" i="21"/>
  <c r="I130" i="21"/>
  <c r="C130" i="21"/>
  <c r="I129" i="21"/>
  <c r="C129" i="21"/>
  <c r="I128" i="21"/>
  <c r="C128" i="21"/>
  <c r="I127" i="21"/>
  <c r="C127" i="21"/>
  <c r="I126" i="21"/>
  <c r="C126" i="21"/>
  <c r="I125" i="21"/>
  <c r="C125" i="21"/>
  <c r="I124" i="21"/>
  <c r="C124" i="21"/>
  <c r="I123" i="21"/>
  <c r="C123" i="21"/>
  <c r="I122" i="21"/>
  <c r="C122" i="21"/>
  <c r="I121" i="21"/>
  <c r="C121" i="21"/>
  <c r="I120" i="21"/>
  <c r="C120" i="21"/>
  <c r="I119" i="21"/>
  <c r="C119" i="21"/>
  <c r="I118" i="21"/>
  <c r="C118" i="21"/>
  <c r="I117" i="21"/>
  <c r="C117" i="21"/>
  <c r="I116" i="21"/>
  <c r="C116" i="21"/>
  <c r="I115" i="21"/>
  <c r="C115" i="21"/>
  <c r="I114" i="21"/>
  <c r="C114" i="21"/>
  <c r="C113" i="21"/>
  <c r="I112" i="21"/>
  <c r="C112" i="21"/>
  <c r="I111" i="21"/>
  <c r="C111" i="21"/>
  <c r="I110" i="21"/>
  <c r="C110" i="21"/>
  <c r="I109" i="21"/>
  <c r="C109" i="21"/>
  <c r="I108" i="21"/>
  <c r="C108" i="21"/>
  <c r="I107" i="21"/>
  <c r="C107" i="21"/>
  <c r="I106" i="21"/>
  <c r="C106" i="21"/>
  <c r="I105" i="21"/>
  <c r="C105" i="21"/>
  <c r="I104" i="21"/>
  <c r="C104" i="21"/>
  <c r="I103" i="21"/>
  <c r="C103" i="21"/>
  <c r="I102" i="21"/>
  <c r="C102" i="21"/>
  <c r="I101" i="21"/>
  <c r="C101" i="21"/>
  <c r="I100" i="21"/>
  <c r="C100" i="21"/>
  <c r="I99" i="21"/>
  <c r="C99" i="21"/>
  <c r="I98" i="21"/>
  <c r="C98" i="21"/>
  <c r="I97" i="21"/>
  <c r="C97" i="21"/>
  <c r="I96" i="21"/>
  <c r="C96" i="21"/>
  <c r="I95" i="21"/>
  <c r="C95" i="21"/>
  <c r="I94" i="21"/>
  <c r="C94" i="21"/>
  <c r="I93" i="21"/>
  <c r="C93" i="21"/>
  <c r="I92" i="21"/>
  <c r="C92" i="21"/>
  <c r="I91" i="21"/>
  <c r="C91" i="21"/>
  <c r="I90" i="21"/>
  <c r="C90" i="21"/>
  <c r="I89" i="21"/>
  <c r="C89" i="21"/>
  <c r="I88" i="21"/>
  <c r="C88" i="21"/>
  <c r="I87" i="21"/>
  <c r="C87" i="21"/>
  <c r="I86" i="21"/>
  <c r="C86" i="21"/>
  <c r="I85" i="21"/>
  <c r="C85" i="21"/>
  <c r="I84" i="21"/>
  <c r="C84" i="21"/>
  <c r="I83" i="21"/>
  <c r="C83" i="21"/>
  <c r="I82" i="21"/>
  <c r="C82" i="21"/>
  <c r="I81" i="21"/>
  <c r="C81" i="21"/>
  <c r="I80" i="21"/>
  <c r="C80" i="21"/>
  <c r="I79" i="21"/>
  <c r="C79" i="21"/>
  <c r="I78" i="21"/>
  <c r="C78" i="21"/>
  <c r="I77" i="21"/>
  <c r="C77" i="21"/>
  <c r="I76" i="21"/>
  <c r="C76" i="21"/>
  <c r="I75" i="21"/>
  <c r="C75" i="21"/>
  <c r="I74" i="21"/>
  <c r="C74" i="21"/>
  <c r="I73" i="21"/>
  <c r="C73" i="21"/>
  <c r="I72" i="21"/>
  <c r="C72" i="21"/>
  <c r="I71" i="21"/>
  <c r="C71" i="21"/>
  <c r="I70" i="21"/>
  <c r="C70" i="21"/>
  <c r="I69" i="21"/>
  <c r="C69" i="21"/>
  <c r="I68" i="21"/>
  <c r="C68" i="21"/>
  <c r="I67" i="21"/>
  <c r="C67" i="21"/>
  <c r="I66" i="21"/>
  <c r="C66" i="21"/>
  <c r="I65" i="21"/>
  <c r="C65" i="21"/>
  <c r="I64" i="21"/>
  <c r="C64" i="21"/>
  <c r="I63" i="21"/>
  <c r="C63" i="21"/>
  <c r="I62" i="21"/>
  <c r="C62" i="21"/>
  <c r="I61" i="21"/>
  <c r="C61" i="21"/>
  <c r="I60" i="21"/>
  <c r="C60" i="21"/>
  <c r="I59" i="21"/>
  <c r="C59" i="21"/>
  <c r="I58" i="21"/>
  <c r="C58" i="21"/>
  <c r="I57" i="21"/>
  <c r="C57" i="21"/>
  <c r="I56" i="21"/>
  <c r="C56" i="21"/>
  <c r="I55" i="21"/>
  <c r="C55" i="21"/>
  <c r="I54" i="21"/>
  <c r="C54" i="21"/>
  <c r="I53" i="21"/>
  <c r="C53" i="21"/>
  <c r="I52" i="21"/>
  <c r="C52" i="21"/>
  <c r="I51" i="21"/>
  <c r="C51" i="21"/>
  <c r="I50" i="21"/>
  <c r="C50" i="21"/>
  <c r="I49" i="21"/>
  <c r="C49" i="21"/>
  <c r="I48" i="21"/>
  <c r="C48" i="21"/>
  <c r="I47" i="21"/>
  <c r="C47" i="21"/>
  <c r="I46" i="21"/>
  <c r="C46" i="21"/>
  <c r="I45" i="21"/>
  <c r="C45" i="21"/>
  <c r="I44" i="21"/>
  <c r="C44" i="21"/>
  <c r="I43" i="21"/>
  <c r="C43" i="21"/>
  <c r="I42" i="21"/>
  <c r="C42" i="21"/>
  <c r="I41" i="21"/>
  <c r="C41" i="21"/>
  <c r="I40" i="21"/>
  <c r="C40" i="21"/>
  <c r="I39" i="21"/>
  <c r="C39" i="21"/>
  <c r="I38" i="21"/>
  <c r="C38" i="21"/>
  <c r="I37" i="21"/>
  <c r="C37" i="21"/>
  <c r="I36" i="21"/>
  <c r="C36" i="21"/>
  <c r="I35" i="21"/>
  <c r="C35" i="21"/>
  <c r="I34" i="21"/>
  <c r="C34" i="21"/>
  <c r="I33" i="21"/>
  <c r="C33" i="21"/>
  <c r="I32" i="21"/>
  <c r="C32" i="21"/>
  <c r="I31" i="21"/>
  <c r="C31" i="21"/>
  <c r="I30" i="21"/>
  <c r="C30" i="21"/>
  <c r="I29" i="21"/>
  <c r="C29" i="21"/>
  <c r="I28" i="21"/>
  <c r="C28" i="21"/>
  <c r="I27" i="21"/>
  <c r="C27" i="21"/>
  <c r="I26" i="21"/>
  <c r="C26" i="21"/>
  <c r="I25" i="21"/>
  <c r="C25" i="21"/>
  <c r="I24" i="21"/>
  <c r="C24" i="21"/>
  <c r="I23" i="21"/>
  <c r="C23" i="21"/>
  <c r="I22" i="21"/>
  <c r="C22" i="21"/>
  <c r="I21" i="21"/>
  <c r="C21" i="21"/>
  <c r="I20" i="21"/>
  <c r="C20" i="21"/>
  <c r="I19" i="21"/>
  <c r="C19" i="21"/>
  <c r="I18" i="21"/>
  <c r="C18" i="21"/>
  <c r="I17" i="21"/>
  <c r="C17" i="21"/>
  <c r="I16" i="21"/>
  <c r="C16" i="21"/>
  <c r="I15" i="21"/>
  <c r="C15" i="21"/>
  <c r="I14" i="21"/>
  <c r="C14" i="21"/>
  <c r="I13" i="21"/>
  <c r="C13" i="21"/>
  <c r="I12" i="21"/>
  <c r="C12" i="21"/>
  <c r="I11" i="21"/>
  <c r="C11" i="21"/>
  <c r="I10" i="21"/>
  <c r="C10" i="21"/>
  <c r="I9" i="21"/>
  <c r="C9" i="21"/>
  <c r="I8" i="21"/>
  <c r="C8" i="21"/>
  <c r="H423" i="23"/>
  <c r="H422" i="23"/>
  <c r="H421" i="23"/>
  <c r="H420" i="23"/>
  <c r="H419" i="23"/>
  <c r="H418" i="23"/>
  <c r="H417" i="23"/>
  <c r="H416" i="23"/>
  <c r="H415" i="23"/>
  <c r="H414" i="23"/>
  <c r="H413" i="23"/>
  <c r="H412" i="23"/>
  <c r="H411" i="23"/>
  <c r="H410" i="23"/>
  <c r="H409" i="23"/>
  <c r="H408" i="23"/>
  <c r="H407" i="23"/>
  <c r="H406" i="23"/>
  <c r="H405" i="23"/>
  <c r="H404" i="23"/>
  <c r="H403" i="23"/>
  <c r="H402" i="23"/>
  <c r="H401" i="23"/>
  <c r="H400" i="23"/>
  <c r="H399" i="23"/>
  <c r="H398" i="23"/>
  <c r="H397" i="23"/>
  <c r="H396" i="23"/>
  <c r="H395" i="23"/>
  <c r="H394" i="23"/>
  <c r="H393" i="23"/>
  <c r="H392" i="23"/>
  <c r="H391" i="23"/>
  <c r="H390" i="23"/>
  <c r="H389" i="23"/>
  <c r="H388" i="23"/>
  <c r="H387" i="23"/>
  <c r="H386" i="23"/>
  <c r="H385" i="23"/>
  <c r="H384" i="23"/>
  <c r="H383" i="23"/>
  <c r="H382" i="23"/>
  <c r="H381" i="23"/>
  <c r="H380" i="23"/>
  <c r="H379" i="23"/>
  <c r="H378" i="23"/>
  <c r="H377" i="23"/>
  <c r="H376" i="23"/>
  <c r="H375" i="23"/>
  <c r="H374" i="23"/>
  <c r="H373" i="23"/>
  <c r="H372" i="23"/>
  <c r="H371" i="23"/>
  <c r="H370" i="23"/>
  <c r="H369" i="23"/>
  <c r="H368" i="23"/>
  <c r="H367" i="23"/>
  <c r="H366" i="23"/>
  <c r="H365" i="23"/>
  <c r="H364" i="23"/>
  <c r="H363" i="23"/>
  <c r="H362" i="23"/>
  <c r="H361" i="23"/>
  <c r="H360" i="23"/>
  <c r="H359" i="23"/>
  <c r="H358" i="23"/>
  <c r="H357" i="23"/>
  <c r="H356" i="23"/>
  <c r="H355" i="23"/>
  <c r="H354" i="23"/>
  <c r="H353" i="23"/>
  <c r="H352" i="23"/>
  <c r="H351" i="23"/>
  <c r="H350" i="23"/>
  <c r="H349" i="23"/>
  <c r="H348" i="23"/>
  <c r="H347" i="23"/>
  <c r="H346" i="23"/>
  <c r="H345" i="23"/>
  <c r="H344" i="23"/>
  <c r="H343" i="23"/>
  <c r="H342" i="23"/>
  <c r="H341" i="23"/>
  <c r="H340" i="23"/>
  <c r="H339" i="23"/>
  <c r="H338" i="23"/>
  <c r="H337" i="23"/>
  <c r="H336" i="23"/>
  <c r="H335" i="23"/>
  <c r="H334" i="23"/>
  <c r="H333" i="23"/>
  <c r="H332" i="23"/>
  <c r="H331" i="23"/>
  <c r="H330" i="23"/>
  <c r="H329" i="23"/>
  <c r="H328" i="23"/>
  <c r="H327" i="23"/>
  <c r="H326" i="23"/>
  <c r="H325" i="23"/>
  <c r="H324" i="23"/>
  <c r="H323" i="23"/>
  <c r="H322" i="23"/>
  <c r="H321" i="23"/>
  <c r="H320" i="23"/>
  <c r="H319" i="23"/>
  <c r="H318" i="23"/>
  <c r="H317" i="23"/>
  <c r="H316" i="23"/>
  <c r="H315" i="23"/>
  <c r="H314" i="23"/>
  <c r="H313" i="23"/>
  <c r="H312" i="23"/>
  <c r="H311" i="23"/>
  <c r="H310" i="23"/>
  <c r="H309" i="23"/>
  <c r="H308" i="23"/>
  <c r="H307" i="23"/>
  <c r="H306" i="23"/>
  <c r="H305" i="23"/>
  <c r="H304" i="23"/>
  <c r="H303" i="23"/>
  <c r="H302" i="23"/>
  <c r="H301" i="23"/>
  <c r="H300" i="23"/>
  <c r="H299" i="23"/>
  <c r="H298" i="23"/>
  <c r="H297" i="23"/>
  <c r="H296" i="23"/>
  <c r="H295" i="23"/>
  <c r="H294" i="23"/>
  <c r="H293" i="23"/>
  <c r="H292" i="23"/>
  <c r="H291" i="23"/>
  <c r="H290" i="23"/>
  <c r="H289" i="23"/>
  <c r="H288" i="23"/>
  <c r="H287" i="23"/>
  <c r="H286" i="23"/>
  <c r="H285" i="23"/>
  <c r="H284" i="23"/>
  <c r="H283" i="23"/>
  <c r="H282" i="23"/>
  <c r="H281" i="23"/>
  <c r="H280" i="23"/>
  <c r="H279" i="23"/>
  <c r="H278" i="23"/>
  <c r="H277" i="23"/>
  <c r="H276" i="23"/>
  <c r="H275" i="23"/>
  <c r="H274" i="23"/>
  <c r="H273" i="23"/>
  <c r="H272" i="23"/>
  <c r="H271" i="23"/>
  <c r="H270" i="23"/>
  <c r="H269" i="23"/>
  <c r="H268" i="23"/>
  <c r="H267" i="23"/>
  <c r="H266" i="23"/>
  <c r="H265" i="23"/>
  <c r="H264" i="23"/>
  <c r="H263" i="23"/>
  <c r="H262" i="23"/>
  <c r="H261" i="23"/>
  <c r="H260" i="23"/>
  <c r="H259" i="23"/>
  <c r="H258" i="23"/>
  <c r="H257" i="23"/>
  <c r="H256" i="23"/>
  <c r="H255" i="23"/>
  <c r="H254" i="23"/>
  <c r="H253" i="23"/>
  <c r="H252" i="23"/>
  <c r="H251" i="23"/>
  <c r="H250" i="23"/>
  <c r="H249" i="23"/>
  <c r="H248" i="23"/>
  <c r="H247" i="23"/>
  <c r="H246" i="23"/>
  <c r="H245" i="23"/>
  <c r="H244" i="23"/>
  <c r="H243" i="23"/>
  <c r="H242" i="23"/>
  <c r="H241" i="23"/>
  <c r="H240" i="23"/>
  <c r="H239" i="23"/>
  <c r="H238" i="23"/>
  <c r="H237" i="23"/>
  <c r="H236" i="23"/>
  <c r="H235" i="23"/>
  <c r="H234" i="23"/>
  <c r="H233" i="23"/>
  <c r="H232" i="23"/>
  <c r="H231" i="23"/>
  <c r="H230" i="23"/>
  <c r="H229" i="23"/>
  <c r="H228" i="23"/>
  <c r="H227" i="23"/>
  <c r="H226" i="23"/>
  <c r="H225" i="23"/>
  <c r="H224" i="23"/>
  <c r="H223" i="23"/>
  <c r="H222" i="23"/>
  <c r="H221" i="23"/>
  <c r="H220" i="23"/>
  <c r="H219" i="23"/>
  <c r="H218" i="23"/>
  <c r="H217" i="23"/>
  <c r="H216" i="23"/>
  <c r="H215" i="23"/>
  <c r="H214" i="23"/>
  <c r="H213" i="23"/>
  <c r="H212" i="23"/>
  <c r="H211" i="23"/>
  <c r="H210" i="23"/>
  <c r="H209" i="23"/>
  <c r="H208" i="23"/>
  <c r="H207" i="23"/>
  <c r="H206" i="23"/>
  <c r="H205" i="23"/>
  <c r="H204" i="23"/>
  <c r="H203" i="23"/>
  <c r="H202" i="23"/>
  <c r="H201" i="23"/>
  <c r="H200" i="23"/>
  <c r="H199" i="23"/>
  <c r="H198" i="23"/>
  <c r="H197" i="23"/>
  <c r="H196" i="23"/>
  <c r="H195" i="23"/>
  <c r="H194" i="23"/>
  <c r="H193" i="23"/>
  <c r="H192" i="23"/>
  <c r="H191" i="23"/>
  <c r="H190" i="23"/>
  <c r="H189" i="23"/>
  <c r="H188" i="23"/>
  <c r="H187" i="23"/>
  <c r="H186" i="23"/>
  <c r="H185" i="23"/>
  <c r="H184" i="23"/>
  <c r="H183" i="23"/>
  <c r="H182" i="23"/>
  <c r="H181" i="23"/>
  <c r="H180" i="23"/>
  <c r="H179" i="23"/>
  <c r="H178" i="23"/>
  <c r="H177" i="23"/>
  <c r="H176" i="23"/>
  <c r="H175" i="23"/>
  <c r="H174" i="23"/>
  <c r="H173" i="23"/>
  <c r="H172" i="23"/>
  <c r="H171" i="23"/>
  <c r="H170" i="23"/>
  <c r="H169" i="23"/>
  <c r="H168" i="23"/>
  <c r="H167" i="23"/>
  <c r="H166" i="23"/>
  <c r="H165" i="23"/>
  <c r="H164" i="23"/>
  <c r="H163" i="23"/>
  <c r="H162" i="23"/>
  <c r="H161" i="23"/>
  <c r="H160" i="23"/>
  <c r="H159" i="23"/>
  <c r="H158" i="23"/>
  <c r="H157" i="23"/>
  <c r="H156" i="23"/>
  <c r="H155" i="23"/>
  <c r="H154" i="23"/>
  <c r="H153" i="23"/>
  <c r="H152" i="23"/>
  <c r="H151" i="23"/>
  <c r="H150" i="23"/>
  <c r="H149" i="23"/>
  <c r="H148" i="23"/>
  <c r="H147" i="23"/>
  <c r="H146" i="23"/>
  <c r="H145" i="23"/>
  <c r="H144" i="23"/>
  <c r="H143" i="23"/>
  <c r="H142" i="23"/>
  <c r="H141" i="23"/>
  <c r="H140" i="23"/>
  <c r="H139" i="23"/>
  <c r="H138" i="23"/>
  <c r="H137" i="23"/>
  <c r="H136" i="23"/>
  <c r="H135" i="23"/>
  <c r="H134" i="23"/>
  <c r="H133" i="23"/>
  <c r="H132" i="23"/>
  <c r="H131" i="23"/>
  <c r="H130" i="23"/>
  <c r="H129" i="23"/>
  <c r="H128" i="23"/>
  <c r="H127" i="23"/>
  <c r="H126" i="23"/>
  <c r="H125" i="23"/>
  <c r="H124" i="23"/>
  <c r="H123" i="23"/>
  <c r="H122" i="23"/>
  <c r="H121" i="23"/>
  <c r="H120" i="23"/>
  <c r="H119" i="23"/>
  <c r="H118" i="23"/>
  <c r="H117" i="23"/>
  <c r="H116" i="23"/>
  <c r="H115" i="23"/>
  <c r="H114" i="23"/>
  <c r="H113" i="23"/>
  <c r="H112" i="23"/>
  <c r="H111" i="23"/>
  <c r="H110" i="23"/>
  <c r="H109" i="23"/>
  <c r="H108" i="23"/>
  <c r="H107" i="23"/>
  <c r="H106" i="23"/>
  <c r="H105" i="23"/>
  <c r="H104" i="23"/>
  <c r="H103" i="23"/>
  <c r="H102" i="23"/>
  <c r="H101" i="23"/>
  <c r="H100" i="23"/>
  <c r="H99" i="23"/>
  <c r="H98" i="23"/>
  <c r="H97" i="23"/>
  <c r="H96" i="23"/>
  <c r="H95" i="23"/>
  <c r="H94" i="23"/>
  <c r="H93" i="23"/>
  <c r="H92" i="23"/>
  <c r="H91" i="23"/>
  <c r="H90" i="23"/>
  <c r="H89" i="23"/>
  <c r="H88" i="23"/>
  <c r="H87" i="23"/>
  <c r="H86" i="23"/>
  <c r="H85" i="23"/>
  <c r="H84" i="23"/>
  <c r="H83" i="23"/>
  <c r="H82" i="23"/>
  <c r="H81" i="23"/>
  <c r="H80" i="23"/>
  <c r="H79" i="23"/>
  <c r="H78" i="23"/>
  <c r="H77" i="23"/>
  <c r="H76" i="23"/>
  <c r="H75" i="23"/>
  <c r="H74" i="23"/>
  <c r="H73" i="23"/>
  <c r="H72" i="23"/>
  <c r="H71" i="23"/>
  <c r="H70" i="23"/>
  <c r="H69" i="23"/>
  <c r="H68" i="23"/>
  <c r="H67" i="23"/>
  <c r="H66" i="23"/>
  <c r="H65" i="23"/>
  <c r="H64" i="23"/>
  <c r="H63" i="23"/>
  <c r="H62" i="23"/>
  <c r="H61" i="23"/>
  <c r="H60" i="23"/>
  <c r="H59" i="23"/>
  <c r="H58" i="23"/>
  <c r="H57" i="23"/>
  <c r="H56" i="23"/>
  <c r="H55" i="23"/>
  <c r="H54" i="23"/>
  <c r="H53" i="23"/>
  <c r="H52" i="23"/>
  <c r="H51" i="23"/>
  <c r="H50" i="23"/>
  <c r="H49" i="23"/>
  <c r="H48" i="23"/>
  <c r="H47" i="23"/>
  <c r="H46" i="23"/>
  <c r="H45" i="23"/>
  <c r="H44" i="23"/>
  <c r="H43" i="23"/>
  <c r="H42" i="23"/>
  <c r="H41" i="23"/>
  <c r="H40" i="23"/>
  <c r="H39" i="23"/>
  <c r="H38" i="23"/>
  <c r="H37" i="23"/>
  <c r="H36" i="23"/>
  <c r="H35" i="23"/>
  <c r="H34" i="23"/>
  <c r="H33" i="23"/>
  <c r="H32" i="23"/>
  <c r="H31" i="23"/>
  <c r="H30" i="23"/>
  <c r="H29" i="23"/>
  <c r="H28" i="23"/>
  <c r="H27" i="23"/>
  <c r="H26" i="23"/>
  <c r="H25" i="23"/>
  <c r="H24" i="23"/>
  <c r="H23" i="23"/>
  <c r="H22" i="23"/>
  <c r="H21" i="23"/>
  <c r="H20" i="23"/>
  <c r="H19" i="23"/>
  <c r="H18" i="23"/>
  <c r="H17" i="23"/>
  <c r="H16" i="23"/>
  <c r="H15" i="23"/>
  <c r="H14" i="23"/>
  <c r="H13" i="23"/>
  <c r="H12" i="23"/>
  <c r="H11" i="23"/>
  <c r="H10" i="23"/>
  <c r="H9" i="23"/>
  <c r="H8" i="23"/>
  <c r="I430" i="8"/>
  <c r="I429" i="8"/>
  <c r="I428" i="8"/>
  <c r="I427" i="8"/>
  <c r="I426" i="8"/>
  <c r="I425" i="8"/>
  <c r="I424" i="8"/>
  <c r="I423" i="8"/>
  <c r="I422" i="8"/>
  <c r="I421" i="8"/>
  <c r="I420" i="8"/>
  <c r="I419" i="8"/>
  <c r="I418" i="8"/>
  <c r="I417" i="8"/>
  <c r="I416" i="8"/>
  <c r="I415" i="8"/>
  <c r="I414" i="8"/>
  <c r="I413" i="8"/>
  <c r="I412" i="8"/>
  <c r="I411" i="8"/>
  <c r="I410" i="8"/>
  <c r="I409" i="8"/>
  <c r="I408" i="8"/>
  <c r="I407" i="8"/>
  <c r="I406" i="8"/>
  <c r="I405" i="8"/>
  <c r="I404" i="8"/>
  <c r="I403" i="8"/>
  <c r="I402" i="8"/>
  <c r="I401" i="8"/>
  <c r="I400" i="8"/>
  <c r="I399" i="8"/>
  <c r="I398" i="8"/>
  <c r="I397" i="8"/>
  <c r="I396" i="8"/>
  <c r="I395" i="8"/>
  <c r="I394" i="8"/>
  <c r="I393" i="8"/>
  <c r="I392" i="8"/>
  <c r="I391" i="8"/>
  <c r="I390" i="8"/>
  <c r="I389" i="8"/>
  <c r="I388" i="8"/>
  <c r="I387" i="8"/>
  <c r="I386" i="8"/>
  <c r="I385" i="8"/>
  <c r="I384" i="8"/>
  <c r="I383" i="8"/>
  <c r="I382" i="8"/>
  <c r="I381" i="8"/>
  <c r="I380" i="8"/>
  <c r="I379" i="8"/>
  <c r="I378" i="8"/>
  <c r="I377" i="8"/>
  <c r="I376" i="8"/>
  <c r="I375" i="8"/>
  <c r="I374" i="8"/>
  <c r="I373" i="8"/>
  <c r="I372" i="8"/>
  <c r="I371" i="8"/>
  <c r="I370" i="8"/>
  <c r="I369" i="8"/>
  <c r="I368" i="8"/>
  <c r="I367" i="8"/>
  <c r="I366" i="8"/>
  <c r="I365" i="8"/>
  <c r="I364" i="8"/>
  <c r="I363" i="8"/>
  <c r="I362" i="8"/>
  <c r="I361" i="8"/>
  <c r="I360" i="8"/>
  <c r="I359" i="8"/>
  <c r="I358" i="8"/>
  <c r="I357" i="8"/>
  <c r="I356" i="8"/>
  <c r="I355" i="8"/>
  <c r="I354" i="8"/>
  <c r="I353" i="8"/>
  <c r="I352" i="8"/>
  <c r="I351" i="8"/>
  <c r="I350" i="8"/>
  <c r="I349" i="8"/>
  <c r="I348" i="8"/>
  <c r="I347" i="8"/>
  <c r="I346" i="8"/>
  <c r="I345" i="8"/>
  <c r="I344" i="8"/>
  <c r="I343" i="8"/>
  <c r="I342" i="8"/>
  <c r="I341" i="8"/>
  <c r="I340" i="8"/>
  <c r="I339" i="8"/>
  <c r="I338" i="8"/>
  <c r="I337" i="8"/>
  <c r="I336" i="8"/>
  <c r="I335" i="8"/>
  <c r="I334" i="8"/>
  <c r="I333" i="8"/>
  <c r="I332" i="8"/>
  <c r="I331" i="8"/>
  <c r="I330" i="8"/>
  <c r="I329" i="8"/>
  <c r="I328" i="8"/>
  <c r="I327" i="8"/>
  <c r="I326" i="8"/>
  <c r="I325" i="8"/>
  <c r="I324" i="8"/>
  <c r="I323" i="8"/>
  <c r="I322" i="8"/>
  <c r="I321" i="8"/>
  <c r="I320" i="8"/>
  <c r="I319" i="8"/>
  <c r="I318" i="8"/>
  <c r="I317" i="8"/>
  <c r="I316" i="8"/>
  <c r="I315" i="8"/>
  <c r="I314" i="8"/>
  <c r="I313" i="8"/>
  <c r="I312" i="8"/>
  <c r="I311" i="8"/>
  <c r="I310" i="8"/>
  <c r="I309" i="8"/>
  <c r="I308" i="8"/>
  <c r="I307" i="8"/>
  <c r="I306" i="8"/>
  <c r="I305" i="8"/>
  <c r="I304" i="8"/>
  <c r="I303" i="8"/>
  <c r="I302" i="8"/>
  <c r="I301" i="8"/>
  <c r="I300" i="8"/>
  <c r="I299" i="8"/>
  <c r="I298" i="8"/>
  <c r="I297" i="8"/>
  <c r="I296" i="8"/>
  <c r="I295" i="8"/>
  <c r="I294" i="8"/>
  <c r="I293" i="8"/>
  <c r="I292" i="8"/>
  <c r="I291" i="8"/>
  <c r="I290" i="8"/>
  <c r="I289" i="8"/>
  <c r="I288" i="8"/>
  <c r="I287" i="8"/>
  <c r="I286" i="8"/>
  <c r="I285" i="8"/>
  <c r="I284" i="8"/>
  <c r="I283" i="8"/>
  <c r="I282" i="8"/>
  <c r="I281" i="8"/>
  <c r="I280" i="8"/>
  <c r="I279" i="8"/>
  <c r="I278" i="8"/>
  <c r="I277" i="8"/>
  <c r="I276" i="8"/>
  <c r="I275" i="8"/>
  <c r="I274" i="8"/>
  <c r="I273" i="8"/>
  <c r="I272" i="8"/>
  <c r="I271" i="8"/>
  <c r="I270" i="8"/>
  <c r="I269" i="8"/>
  <c r="I268" i="8"/>
  <c r="I267" i="8"/>
  <c r="I266" i="8"/>
  <c r="I265" i="8"/>
  <c r="I264" i="8"/>
  <c r="I263" i="8"/>
  <c r="I262" i="8"/>
  <c r="I261" i="8"/>
  <c r="I260" i="8"/>
  <c r="I259" i="8"/>
  <c r="I258" i="8"/>
  <c r="I257" i="8"/>
  <c r="I256" i="8"/>
  <c r="I255" i="8"/>
  <c r="I254" i="8"/>
  <c r="I253" i="8"/>
  <c r="I252" i="8"/>
  <c r="I251" i="8"/>
  <c r="I250" i="8"/>
  <c r="I249" i="8"/>
  <c r="I248" i="8"/>
  <c r="I247" i="8"/>
  <c r="I246" i="8"/>
  <c r="I245" i="8"/>
  <c r="I244" i="8"/>
  <c r="I243" i="8"/>
  <c r="I242" i="8"/>
  <c r="I241" i="8"/>
  <c r="I240" i="8"/>
  <c r="I239" i="8"/>
  <c r="I238" i="8"/>
  <c r="I237" i="8"/>
  <c r="I236" i="8"/>
  <c r="I235" i="8"/>
  <c r="I234" i="8"/>
  <c r="I233" i="8"/>
  <c r="I232" i="8"/>
  <c r="I231" i="8"/>
  <c r="I230" i="8"/>
  <c r="I229" i="8"/>
  <c r="I228" i="8"/>
  <c r="I227" i="8"/>
  <c r="I226" i="8"/>
  <c r="I225" i="8"/>
  <c r="I224" i="8"/>
  <c r="I223" i="8"/>
  <c r="I222" i="8"/>
  <c r="I221" i="8"/>
  <c r="I220" i="8"/>
  <c r="I219" i="8"/>
  <c r="I218" i="8"/>
  <c r="I217" i="8"/>
  <c r="I216" i="8"/>
  <c r="I215" i="8"/>
  <c r="I214" i="8"/>
  <c r="I213" i="8"/>
  <c r="I212" i="8"/>
  <c r="I211" i="8"/>
  <c r="I210" i="8"/>
  <c r="I209" i="8"/>
  <c r="I208" i="8"/>
  <c r="I207" i="8"/>
  <c r="I206" i="8"/>
  <c r="I205" i="8"/>
  <c r="I204" i="8"/>
  <c r="I203" i="8"/>
  <c r="I202" i="8"/>
  <c r="I201" i="8"/>
  <c r="I200" i="8"/>
  <c r="I199" i="8"/>
  <c r="I198" i="8"/>
  <c r="I197" i="8"/>
  <c r="I196" i="8"/>
  <c r="I195" i="8"/>
  <c r="I194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</calcChain>
</file>

<file path=xl/sharedStrings.xml><?xml version="1.0" encoding="utf-8"?>
<sst xmlns="http://schemas.openxmlformats.org/spreadsheetml/2006/main" count="18591" uniqueCount="1087">
  <si>
    <t>ĐẠI HỌC Y DƯỢC TP.HCM</t>
  </si>
  <si>
    <t>CỘNG HÒA XÃ HỘI CHỦ NGHĨA ViỆT NAM</t>
  </si>
  <si>
    <t>KHOA Y</t>
  </si>
  <si>
    <t>Độc lập - Tự do - Hạnh phúc</t>
  </si>
  <si>
    <t>DANH SÁCH SINH VIÊN KHỐI Y2017- NĂM HỌC 2018-2019</t>
  </si>
  <si>
    <t xml:space="preserve">MÔN THI: </t>
  </si>
  <si>
    <t>NGÀY THI:</t>
  </si>
  <si>
    <t xml:space="preserve">BỆNH ViỆN: </t>
  </si>
  <si>
    <t xml:space="preserve">LÂN THI: </t>
  </si>
  <si>
    <t>STT</t>
  </si>
  <si>
    <t>MSSV</t>
  </si>
  <si>
    <t>HỌ</t>
  </si>
  <si>
    <t>TÊN</t>
  </si>
  <si>
    <t>PHÁI</t>
  </si>
  <si>
    <t>NTNS</t>
  </si>
  <si>
    <t>TỔ</t>
  </si>
  <si>
    <t xml:space="preserve">KÝ TÊN </t>
  </si>
  <si>
    <t xml:space="preserve">GHI CHÚ </t>
  </si>
  <si>
    <t xml:space="preserve">Bùi Hoàng Thiên </t>
  </si>
  <si>
    <t>An</t>
  </si>
  <si>
    <t>Nữ</t>
  </si>
  <si>
    <t>04/04/1999</t>
  </si>
  <si>
    <t>1</t>
  </si>
  <si>
    <t xml:space="preserve">Đặng Văn </t>
  </si>
  <si>
    <t>Đức</t>
  </si>
  <si>
    <t>Nam</t>
  </si>
  <si>
    <t>12/02/1999</t>
  </si>
  <si>
    <t xml:space="preserve">Hà Minh </t>
  </si>
  <si>
    <t>Hiển</t>
  </si>
  <si>
    <t>12/12/1999</t>
  </si>
  <si>
    <t xml:space="preserve">Phan Quốc </t>
  </si>
  <si>
    <t>Khánh</t>
  </si>
  <si>
    <t>26/08/1999</t>
  </si>
  <si>
    <t xml:space="preserve">Nguyễn Văn </t>
  </si>
  <si>
    <t>Lực</t>
  </si>
  <si>
    <t>01/01/1999</t>
  </si>
  <si>
    <t xml:space="preserve">Lê Đỗ Nhật </t>
  </si>
  <si>
    <t>Minh</t>
  </si>
  <si>
    <t>14/06/1999</t>
  </si>
  <si>
    <t xml:space="preserve">Lê Ngọc Quỳnh </t>
  </si>
  <si>
    <t>Như</t>
  </si>
  <si>
    <t>04/03/1999</t>
  </si>
  <si>
    <t xml:space="preserve">Nguyễn Hoàng </t>
  </si>
  <si>
    <t>Trí</t>
  </si>
  <si>
    <t>06/09/1997</t>
  </si>
  <si>
    <t xml:space="preserve">Lê Trì Thanh </t>
  </si>
  <si>
    <t>Tuyền</t>
  </si>
  <si>
    <t>16/08/1999</t>
  </si>
  <si>
    <t xml:space="preserve">Nguyễn Thiên </t>
  </si>
  <si>
    <t>Ân</t>
  </si>
  <si>
    <t>27/10/1999</t>
  </si>
  <si>
    <t>2</t>
  </si>
  <si>
    <t xml:space="preserve">Lê Minh Tuấn </t>
  </si>
  <si>
    <t>08/04/1998</t>
  </si>
  <si>
    <t xml:space="preserve">Dương Văn </t>
  </si>
  <si>
    <t>Hiếu</t>
  </si>
  <si>
    <t>02/01/1999</t>
  </si>
  <si>
    <t xml:space="preserve">Trần Trung </t>
  </si>
  <si>
    <t>08/09/1999</t>
  </si>
  <si>
    <t xml:space="preserve">Ngô Lê </t>
  </si>
  <si>
    <t>05/05/1999</t>
  </si>
  <si>
    <t xml:space="preserve">Nguyễn Thị Trúc </t>
  </si>
  <si>
    <t>27/08/1999</t>
  </si>
  <si>
    <t xml:space="preserve">HB du học Nhật </t>
  </si>
  <si>
    <t xml:space="preserve">Lâm Quốc </t>
  </si>
  <si>
    <t>Thắng</t>
  </si>
  <si>
    <t>29/09/1999</t>
  </si>
  <si>
    <t xml:space="preserve">Nguyễn Kiến </t>
  </si>
  <si>
    <t>Toàn</t>
  </si>
  <si>
    <t>25/08/1996</t>
  </si>
  <si>
    <t xml:space="preserve">Nguyễn Minh </t>
  </si>
  <si>
    <t xml:space="preserve">Huỳnh Tuấn </t>
  </si>
  <si>
    <t>18/01/1999</t>
  </si>
  <si>
    <t>3</t>
  </si>
  <si>
    <t xml:space="preserve">Lê Nhựt </t>
  </si>
  <si>
    <t>26/04/1999</t>
  </si>
  <si>
    <t xml:space="preserve">Hà Trung </t>
  </si>
  <si>
    <t>08/02/1999</t>
  </si>
  <si>
    <t xml:space="preserve">Trương Minh </t>
  </si>
  <si>
    <t>05/04/1999</t>
  </si>
  <si>
    <t xml:space="preserve">Thái Hoàng </t>
  </si>
  <si>
    <t>19/09/1998</t>
  </si>
  <si>
    <t xml:space="preserve">Huỳnh Thị </t>
  </si>
  <si>
    <t>Trâm</t>
  </si>
  <si>
    <t>07/02/1999</t>
  </si>
  <si>
    <t xml:space="preserve">Nguyễn Lương </t>
  </si>
  <si>
    <t>Tùng</t>
  </si>
  <si>
    <t>16/10/1999</t>
  </si>
  <si>
    <t xml:space="preserve">Võ Thảo </t>
  </si>
  <si>
    <t>Uyên</t>
  </si>
  <si>
    <t>28/10/1999</t>
  </si>
  <si>
    <t xml:space="preserve">Ngô Thị Cẩm </t>
  </si>
  <si>
    <t>Vân</t>
  </si>
  <si>
    <t>11/04/1999</t>
  </si>
  <si>
    <t xml:space="preserve">Nguyễn Duy </t>
  </si>
  <si>
    <t>Anh</t>
  </si>
  <si>
    <t>28/02/1999</t>
  </si>
  <si>
    <t>4</t>
  </si>
  <si>
    <t xml:space="preserve">Nguyễn Công </t>
  </si>
  <si>
    <t>10/09/1999</t>
  </si>
  <si>
    <t xml:space="preserve">Lê Hữu </t>
  </si>
  <si>
    <t>27/03/1999</t>
  </si>
  <si>
    <t xml:space="preserve">Nguyễn Thị Kim </t>
  </si>
  <si>
    <t>Hòa</t>
  </si>
  <si>
    <t>16/09/1999</t>
  </si>
  <si>
    <t xml:space="preserve">Trần Minh </t>
  </si>
  <si>
    <t>Khoa</t>
  </si>
  <si>
    <t>20/06/1998</t>
  </si>
  <si>
    <t>18/06/1999</t>
  </si>
  <si>
    <t xml:space="preserve">Trần Nguyễn Nhật </t>
  </si>
  <si>
    <t xml:space="preserve">Lương Thị Phương </t>
  </si>
  <si>
    <t>Thanh</t>
  </si>
  <si>
    <t>01/04/1999</t>
  </si>
  <si>
    <t xml:space="preserve">Bùi Khánh </t>
  </si>
  <si>
    <t>20/10/1999</t>
  </si>
  <si>
    <t xml:space="preserve">Trần Tuấn </t>
  </si>
  <si>
    <t>19/01/1999</t>
  </si>
  <si>
    <t>5</t>
  </si>
  <si>
    <t xml:space="preserve">Nguyễn Thanh </t>
  </si>
  <si>
    <t>02/11/1998</t>
  </si>
  <si>
    <t xml:space="preserve">Nguyễn Bảo </t>
  </si>
  <si>
    <t>07/06/1999</t>
  </si>
  <si>
    <t xml:space="preserve">Hoàng Kim </t>
  </si>
  <si>
    <t>Khôi</t>
  </si>
  <si>
    <t>21/10/1999</t>
  </si>
  <si>
    <t xml:space="preserve">Đoàn Ái Thảo </t>
  </si>
  <si>
    <t>My</t>
  </si>
  <si>
    <t>17/12/1999</t>
  </si>
  <si>
    <t>Lý Hoàng</t>
  </si>
  <si>
    <t>Oanh</t>
  </si>
  <si>
    <t>13/11/1999</t>
  </si>
  <si>
    <t xml:space="preserve">Đặng Xuân </t>
  </si>
  <si>
    <t>29/11/1999</t>
  </si>
  <si>
    <t xml:space="preserve">Nguyễn Thị Hương </t>
  </si>
  <si>
    <t>Trà</t>
  </si>
  <si>
    <t>11/09/1999</t>
  </si>
  <si>
    <t xml:space="preserve">Lê Hoàng </t>
  </si>
  <si>
    <t>25/11/1999</t>
  </si>
  <si>
    <t>6</t>
  </si>
  <si>
    <t xml:space="preserve">Tăng Hiếu </t>
  </si>
  <si>
    <t xml:space="preserve">Phan Thúy </t>
  </si>
  <si>
    <t>Hoa</t>
  </si>
  <si>
    <t>03/02/1998</t>
  </si>
  <si>
    <t xml:space="preserve">Phạm Mạnh Đăng </t>
  </si>
  <si>
    <t xml:space="preserve">Trương Lê Diệu </t>
  </si>
  <si>
    <t>23/12/1999</t>
  </si>
  <si>
    <t xml:space="preserve">Nguyễn Triệu Minh </t>
  </si>
  <si>
    <t>Nhựt</t>
  </si>
  <si>
    <t>13/10/1999</t>
  </si>
  <si>
    <t xml:space="preserve">Trần Đình </t>
  </si>
  <si>
    <t>Phát</t>
  </si>
  <si>
    <t>26/03/1999</t>
  </si>
  <si>
    <t>30/09/1999</t>
  </si>
  <si>
    <t xml:space="preserve">Trần Anh </t>
  </si>
  <si>
    <t>03/07/1999</t>
  </si>
  <si>
    <t>7</t>
  </si>
  <si>
    <t xml:space="preserve">Phạm Trung </t>
  </si>
  <si>
    <t>Kiên</t>
  </si>
  <si>
    <t>04/01/1999</t>
  </si>
  <si>
    <t xml:space="preserve">Nguyễn Thị Ngọc </t>
  </si>
  <si>
    <t>Mỹ</t>
  </si>
  <si>
    <t>15/10/1999</t>
  </si>
  <si>
    <t xml:space="preserve">Nguyễn Phan Như </t>
  </si>
  <si>
    <t>Phin</t>
  </si>
  <si>
    <t>07/10/1999</t>
  </si>
  <si>
    <t xml:space="preserve">Nguyễn Nhật </t>
  </si>
  <si>
    <t>16/12/1999</t>
  </si>
  <si>
    <t xml:space="preserve">Trần Quỳnh </t>
  </si>
  <si>
    <t>30/08/1999</t>
  </si>
  <si>
    <t xml:space="preserve">Phạm Anh </t>
  </si>
  <si>
    <t>Văn</t>
  </si>
  <si>
    <t>17/02/1999</t>
  </si>
  <si>
    <t xml:space="preserve">Đặng Bảo </t>
  </si>
  <si>
    <t>Vinh</t>
  </si>
  <si>
    <t>10/12/1999</t>
  </si>
  <si>
    <t xml:space="preserve">Đặng Tường </t>
  </si>
  <si>
    <t>06/12/1999</t>
  </si>
  <si>
    <t>8</t>
  </si>
  <si>
    <t xml:space="preserve">Nguyễn Phương </t>
  </si>
  <si>
    <t>Dung</t>
  </si>
  <si>
    <t>25/10/1999</t>
  </si>
  <si>
    <t>22/08/1999</t>
  </si>
  <si>
    <t>13/06/1999</t>
  </si>
  <si>
    <t xml:space="preserve">Tạ Ngọc </t>
  </si>
  <si>
    <t>03/10/1999</t>
  </si>
  <si>
    <t xml:space="preserve">Triệu Nguyễn Minh </t>
  </si>
  <si>
    <t xml:space="preserve">Lềnh Thanh </t>
  </si>
  <si>
    <t>Phong</t>
  </si>
  <si>
    <t>Thành</t>
  </si>
  <si>
    <t>19/03/1999</t>
  </si>
  <si>
    <t xml:space="preserve">Hoàng Trần Nghĩa </t>
  </si>
  <si>
    <t>13/03/1999</t>
  </si>
  <si>
    <t>9</t>
  </si>
  <si>
    <t xml:space="preserve">Nguyễn Mạnh </t>
  </si>
  <si>
    <t>Dũng</t>
  </si>
  <si>
    <t>23/10/1999</t>
  </si>
  <si>
    <t xml:space="preserve">Trần Quốc </t>
  </si>
  <si>
    <t>09/11/1999</t>
  </si>
  <si>
    <t xml:space="preserve">Vũ Trung </t>
  </si>
  <si>
    <t>30/11/1999</t>
  </si>
  <si>
    <t xml:space="preserve">Đinh Thành </t>
  </si>
  <si>
    <t xml:space="preserve">Nguyễn Hoài </t>
  </si>
  <si>
    <t>02/02/1998</t>
  </si>
  <si>
    <t xml:space="preserve">Huỳnh Bảo </t>
  </si>
  <si>
    <t>Trân</t>
  </si>
  <si>
    <t>Bảo Huyền</t>
  </si>
  <si>
    <t>17/08/1997</t>
  </si>
  <si>
    <t xml:space="preserve">Nguyễn Thị Tường </t>
  </si>
  <si>
    <t>Vi</t>
  </si>
  <si>
    <t>02/11/1999</t>
  </si>
  <si>
    <t xml:space="preserve">Nguyễn Trần Chí </t>
  </si>
  <si>
    <t>30/06/1999</t>
  </si>
  <si>
    <t>10</t>
  </si>
  <si>
    <t xml:space="preserve">Nguyễn Đăng </t>
  </si>
  <si>
    <t>Hoan</t>
  </si>
  <si>
    <t>16/03/1999</t>
  </si>
  <si>
    <t xml:space="preserve">Lê Hiếu </t>
  </si>
  <si>
    <t>Kỳ</t>
  </si>
  <si>
    <t>13/07/1999</t>
  </si>
  <si>
    <t xml:space="preserve">Nguyễn Quốc </t>
  </si>
  <si>
    <t>07/11/1998</t>
  </si>
  <si>
    <t xml:space="preserve">Nguyễn Ngọc Trịnh </t>
  </si>
  <si>
    <t>14/07/1999</t>
  </si>
  <si>
    <t xml:space="preserve">Lưu Quỳnh </t>
  </si>
  <si>
    <t>Thảo</t>
  </si>
  <si>
    <t>05/11/1998</t>
  </si>
  <si>
    <t xml:space="preserve">Trịnh Anh Minh </t>
  </si>
  <si>
    <t>Thi</t>
  </si>
  <si>
    <t>30/04/1999</t>
  </si>
  <si>
    <t xml:space="preserve">Lê Nguyễn Thảo </t>
  </si>
  <si>
    <t>02/07/1999</t>
  </si>
  <si>
    <t xml:space="preserve">Lê Anh </t>
  </si>
  <si>
    <t>Tuấn</t>
  </si>
  <si>
    <t>10/06/1999</t>
  </si>
  <si>
    <t xml:space="preserve">Trần Phúc </t>
  </si>
  <si>
    <t>21/09/1999</t>
  </si>
  <si>
    <t>11</t>
  </si>
  <si>
    <t xml:space="preserve">Đỗ Ngọc Quốc </t>
  </si>
  <si>
    <t>Duy</t>
  </si>
  <si>
    <t>06/11/1999</t>
  </si>
  <si>
    <t xml:space="preserve">Đặng Huy </t>
  </si>
  <si>
    <t>Hoàng</t>
  </si>
  <si>
    <t>19/02/1999</t>
  </si>
  <si>
    <t xml:space="preserve">Trần Niên </t>
  </si>
  <si>
    <t>Kỷ</t>
  </si>
  <si>
    <t>06/05/1999</t>
  </si>
  <si>
    <t xml:space="preserve">Phan Hải </t>
  </si>
  <si>
    <t>24/11/1999</t>
  </si>
  <si>
    <t xml:space="preserve">Tô Thị </t>
  </si>
  <si>
    <t>Ngân</t>
  </si>
  <si>
    <t>25/08/1999</t>
  </si>
  <si>
    <t xml:space="preserve">Ninh Hoàng </t>
  </si>
  <si>
    <t>05/08/1999</t>
  </si>
  <si>
    <t xml:space="preserve">Phạm Thị </t>
  </si>
  <si>
    <t xml:space="preserve">Võ Ngọc </t>
  </si>
  <si>
    <t>Trang</t>
  </si>
  <si>
    <t>31/07/1999</t>
  </si>
  <si>
    <t xml:space="preserve">Nguyễn Thị Tú </t>
  </si>
  <si>
    <t>04/09/1999</t>
  </si>
  <si>
    <t>12</t>
  </si>
  <si>
    <t>Hà Khánh</t>
  </si>
  <si>
    <t>15/09/1998</t>
  </si>
  <si>
    <t xml:space="preserve">Hồ Tấn </t>
  </si>
  <si>
    <t>18/03/1999</t>
  </si>
  <si>
    <t xml:space="preserve">Tô Thành </t>
  </si>
  <si>
    <t>Lạc</t>
  </si>
  <si>
    <t>03/08/1999</t>
  </si>
  <si>
    <t>Phú</t>
  </si>
  <si>
    <t xml:space="preserve">Tô Minh </t>
  </si>
  <si>
    <t>16/01/1999</t>
  </si>
  <si>
    <t xml:space="preserve">Lê Cao </t>
  </si>
  <si>
    <t>25/03/1999</t>
  </si>
  <si>
    <t xml:space="preserve">Trần Vũ </t>
  </si>
  <si>
    <t>22/12/1999</t>
  </si>
  <si>
    <t xml:space="preserve">Nguyễn Hà Phương </t>
  </si>
  <si>
    <t>Vy</t>
  </si>
  <si>
    <t xml:space="preserve">Phạm Quang </t>
  </si>
  <si>
    <t>31/08/1999</t>
  </si>
  <si>
    <t>13</t>
  </si>
  <si>
    <t xml:space="preserve">Hồ Anh </t>
  </si>
  <si>
    <t>17/05/1999</t>
  </si>
  <si>
    <t xml:space="preserve">Mai Kim </t>
  </si>
  <si>
    <t>15/09/1999</t>
  </si>
  <si>
    <t xml:space="preserve">Đỗ Nguyễn Thanh </t>
  </si>
  <si>
    <t>Lâm</t>
  </si>
  <si>
    <t>03/11/1999</t>
  </si>
  <si>
    <t xml:space="preserve">Vũ Xuân </t>
  </si>
  <si>
    <t>18/12/1999</t>
  </si>
  <si>
    <t xml:space="preserve">Nguyễn Sỹ </t>
  </si>
  <si>
    <t>20/08/1998</t>
  </si>
  <si>
    <t xml:space="preserve">Trần Thanh </t>
  </si>
  <si>
    <t>30/05/1999</t>
  </si>
  <si>
    <t xml:space="preserve">Nguyễn Ngọc Trúc </t>
  </si>
  <si>
    <t>22/03/1999</t>
  </si>
  <si>
    <t xml:space="preserve">Tạ Thị Phương </t>
  </si>
  <si>
    <t>23/11/1999</t>
  </si>
  <si>
    <t>14</t>
  </si>
  <si>
    <t xml:space="preserve">Lê Nguyễn Bảo </t>
  </si>
  <si>
    <t xml:space="preserve">Nguyễn Huy </t>
  </si>
  <si>
    <t xml:space="preserve">Trần Tùng </t>
  </si>
  <si>
    <t>08/05/1999</t>
  </si>
  <si>
    <t xml:space="preserve">Nguyễn Thị Hằng </t>
  </si>
  <si>
    <t>Nga</t>
  </si>
  <si>
    <t>16/06/1999</t>
  </si>
  <si>
    <t xml:space="preserve">Phan Văn </t>
  </si>
  <si>
    <t>02/03/1999</t>
  </si>
  <si>
    <t>02/10/1999</t>
  </si>
  <si>
    <t xml:space="preserve">Quách Khoa </t>
  </si>
  <si>
    <t>11/07/1999</t>
  </si>
  <si>
    <t xml:space="preserve">Trần Nguyễn Lan </t>
  </si>
  <si>
    <t>09/09/1999</t>
  </si>
  <si>
    <t>15</t>
  </si>
  <si>
    <t xml:space="preserve">Lý Bích Khánh </t>
  </si>
  <si>
    <t xml:space="preserve">Nguyễn Quốc Vũ </t>
  </si>
  <si>
    <t>22/10/1999</t>
  </si>
  <si>
    <t xml:space="preserve">Trần Thị </t>
  </si>
  <si>
    <t>Lan</t>
  </si>
  <si>
    <t>20/11/1999</t>
  </si>
  <si>
    <t xml:space="preserve">Thái Thị Thu </t>
  </si>
  <si>
    <t xml:space="preserve">Thái An </t>
  </si>
  <si>
    <t>23/09/1999</t>
  </si>
  <si>
    <t xml:space="preserve">Nguyễn Ngọc Anh </t>
  </si>
  <si>
    <t>25/04/1999</t>
  </si>
  <si>
    <t>Đổng Hoàng Quốc</t>
  </si>
  <si>
    <t>Trị</t>
  </si>
  <si>
    <t>07/07/1998</t>
  </si>
  <si>
    <t xml:space="preserve">Huỳnh Hoàng </t>
  </si>
  <si>
    <t>Vũ</t>
  </si>
  <si>
    <t>20/12/1999</t>
  </si>
  <si>
    <t>16</t>
  </si>
  <si>
    <t xml:space="preserve">Lý Hoàng </t>
  </si>
  <si>
    <t>24/01/1999</t>
  </si>
  <si>
    <t xml:space="preserve">Phạm Quốc </t>
  </si>
  <si>
    <t>25/07/1999</t>
  </si>
  <si>
    <t>Nông Thị</t>
  </si>
  <si>
    <t>Lành</t>
  </si>
  <si>
    <t>01/02/1998</t>
  </si>
  <si>
    <t xml:space="preserve">Cù Thanh </t>
  </si>
  <si>
    <t>22/04/1999</t>
  </si>
  <si>
    <t xml:space="preserve">Lê Nguyễn Hữu </t>
  </si>
  <si>
    <t>Phúc</t>
  </si>
  <si>
    <t xml:space="preserve">Lương Minh </t>
  </si>
  <si>
    <t>Triển</t>
  </si>
  <si>
    <t>09/12/1999</t>
  </si>
  <si>
    <t xml:space="preserve">Phạm Cao </t>
  </si>
  <si>
    <t>Viên</t>
  </si>
  <si>
    <t>20/09/1999</t>
  </si>
  <si>
    <t xml:space="preserve">Lê Ngọc </t>
  </si>
  <si>
    <t>Ánh</t>
  </si>
  <si>
    <t>17</t>
  </si>
  <si>
    <t xml:space="preserve">Văn Phú </t>
  </si>
  <si>
    <t>20/05/1999</t>
  </si>
  <si>
    <t xml:space="preserve">Hoàng </t>
  </si>
  <si>
    <t>Huân</t>
  </si>
  <si>
    <t>16/07/1999</t>
  </si>
  <si>
    <t xml:space="preserve">Phan Tuyết </t>
  </si>
  <si>
    <t>Lê</t>
  </si>
  <si>
    <t>10/05/1999</t>
  </si>
  <si>
    <t xml:space="preserve">Đoàn Thị Thúy </t>
  </si>
  <si>
    <t>30/07/1998</t>
  </si>
  <si>
    <t xml:space="preserve">Nguyễn Ngô Gia </t>
  </si>
  <si>
    <t>04/10/1999</t>
  </si>
  <si>
    <t xml:space="preserve">Trần Thuận </t>
  </si>
  <si>
    <t>Thiên</t>
  </si>
  <si>
    <t xml:space="preserve">Lang Minh </t>
  </si>
  <si>
    <t>Triết</t>
  </si>
  <si>
    <t>16/04/1998</t>
  </si>
  <si>
    <t xml:space="preserve">Trịnh Lê Hùng </t>
  </si>
  <si>
    <t>Vương</t>
  </si>
  <si>
    <t>07/09/1999</t>
  </si>
  <si>
    <t xml:space="preserve">Nguyễn Phạm Gia </t>
  </si>
  <si>
    <t>Bảo</t>
  </si>
  <si>
    <t>11/02/1999</t>
  </si>
  <si>
    <t>18</t>
  </si>
  <si>
    <t xml:space="preserve">Võ Phùng Quốc </t>
  </si>
  <si>
    <t xml:space="preserve">Nguyễn Thị Hồng </t>
  </si>
  <si>
    <t>Huế</t>
  </si>
  <si>
    <t>Liêm</t>
  </si>
  <si>
    <t xml:space="preserve">Lê Thị Kim </t>
  </si>
  <si>
    <t>03/08/1998</t>
  </si>
  <si>
    <t xml:space="preserve">Võ Hoàng </t>
  </si>
  <si>
    <t>26/11/1999</t>
  </si>
  <si>
    <t>Dương Đức</t>
  </si>
  <si>
    <t>Thiện</t>
  </si>
  <si>
    <t>22/02/1999</t>
  </si>
  <si>
    <t xml:space="preserve">Phạm Hữu </t>
  </si>
  <si>
    <t>02/12/1999</t>
  </si>
  <si>
    <t>Ngô Nguyễn Thúy</t>
  </si>
  <si>
    <t>nghỉ học tạm thời 18-19</t>
  </si>
  <si>
    <t xml:space="preserve">Trần Gia </t>
  </si>
  <si>
    <t>03/05/1999</t>
  </si>
  <si>
    <t>19</t>
  </si>
  <si>
    <t xml:space="preserve">Bùi Thị Mỹ </t>
  </si>
  <si>
    <t>Duyên</t>
  </si>
  <si>
    <t xml:space="preserve">Nguyễn Kim </t>
  </si>
  <si>
    <t>Huệ</t>
  </si>
  <si>
    <t>19/08/1999</t>
  </si>
  <si>
    <t xml:space="preserve">Nguyễn Vủ </t>
  </si>
  <si>
    <t>Kha</t>
  </si>
  <si>
    <t>29/01/1998</t>
  </si>
  <si>
    <t xml:space="preserve">Nguyễn Thị Bích </t>
  </si>
  <si>
    <t>Liên</t>
  </si>
  <si>
    <t>Phước</t>
  </si>
  <si>
    <t>18/07/1999</t>
  </si>
  <si>
    <t xml:space="preserve">Đinh Trọng </t>
  </si>
  <si>
    <t>18/08/1999</t>
  </si>
  <si>
    <t>Thiện</t>
  </si>
  <si>
    <t xml:space="preserve">Phạm Huỳnh Đình </t>
  </si>
  <si>
    <t>Triệu</t>
  </si>
  <si>
    <t xml:space="preserve">Bùi Thanh </t>
  </si>
  <si>
    <t>Bình</t>
  </si>
  <si>
    <t>21/12/1999</t>
  </si>
  <si>
    <t>20</t>
  </si>
  <si>
    <t xml:space="preserve">Huỳnh Thị Thu </t>
  </si>
  <si>
    <t>15/07/1999</t>
  </si>
  <si>
    <t xml:space="preserve">Đặng Thế </t>
  </si>
  <si>
    <t>Hùng</t>
  </si>
  <si>
    <t>10/07/1999</t>
  </si>
  <si>
    <t xml:space="preserve">Bùi Quang </t>
  </si>
  <si>
    <t>Linh</t>
  </si>
  <si>
    <t>12/06/1999</t>
  </si>
  <si>
    <t xml:space="preserve">Mai Vũ Trọng </t>
  </si>
  <si>
    <t>Nghĩa</t>
  </si>
  <si>
    <t xml:space="preserve">Trần Hữu </t>
  </si>
  <si>
    <t>16/11/1999</t>
  </si>
  <si>
    <t xml:space="preserve">Lý Vĩ </t>
  </si>
  <si>
    <t xml:space="preserve">Nguyễn Mai </t>
  </si>
  <si>
    <t>Trinh</t>
  </si>
  <si>
    <t xml:space="preserve">Đặng Thái </t>
  </si>
  <si>
    <t>18/11/1999</t>
  </si>
  <si>
    <t>21</t>
  </si>
  <si>
    <t xml:space="preserve">Nguyễn Thị Mỹ </t>
  </si>
  <si>
    <t>04/05/1999</t>
  </si>
  <si>
    <t xml:space="preserve">Đỗ </t>
  </si>
  <si>
    <t xml:space="preserve">Nguyễn Phước </t>
  </si>
  <si>
    <t>10/04/1999</t>
  </si>
  <si>
    <t xml:space="preserve">Đinh Thị Bảo </t>
  </si>
  <si>
    <t>Ngọc</t>
  </si>
  <si>
    <t>25/06/1999</t>
  </si>
  <si>
    <t xml:space="preserve">Nguyễn Đức </t>
  </si>
  <si>
    <t xml:space="preserve">Nguyễn Huỳnh Đức </t>
  </si>
  <si>
    <t>18/10/1999</t>
  </si>
  <si>
    <t xml:space="preserve">Thái Thị Mỹ </t>
  </si>
  <si>
    <t>Chi</t>
  </si>
  <si>
    <t>22</t>
  </si>
  <si>
    <t xml:space="preserve">Trương Thị Mỹ </t>
  </si>
  <si>
    <t xml:space="preserve">Cao Quốc </t>
  </si>
  <si>
    <t>Hưng</t>
  </si>
  <si>
    <t xml:space="preserve">Huỳnh Kiều </t>
  </si>
  <si>
    <t>27/09/1999</t>
  </si>
  <si>
    <t xml:space="preserve">Nguyễn Đình </t>
  </si>
  <si>
    <t>Ngọ</t>
  </si>
  <si>
    <t>09/04/1999</t>
  </si>
  <si>
    <t xml:space="preserve">Lê Nhật </t>
  </si>
  <si>
    <t>Phương</t>
  </si>
  <si>
    <t>Nguyễn Thế</t>
  </si>
  <si>
    <t>Vỹ</t>
  </si>
  <si>
    <t xml:space="preserve">Thân Nữ Nhật </t>
  </si>
  <si>
    <t>Ý</t>
  </si>
  <si>
    <t>12/01/1999</t>
  </si>
  <si>
    <t xml:space="preserve">Hoàng Lữ Đức </t>
  </si>
  <si>
    <t>Chính</t>
  </si>
  <si>
    <t>08/12/1999</t>
  </si>
  <si>
    <t>23</t>
  </si>
  <si>
    <t xml:space="preserve">Nguyễn Đình Duy </t>
  </si>
  <si>
    <t>26/01/1999</t>
  </si>
  <si>
    <t xml:space="preserve">Lê Nữ Thùy </t>
  </si>
  <si>
    <t>19/10/1999</t>
  </si>
  <si>
    <t xml:space="preserve">Đào Minh </t>
  </si>
  <si>
    <t xml:space="preserve">Phạm Phú </t>
  </si>
  <si>
    <t>20/07/1999</t>
  </si>
  <si>
    <t>31/03/1999</t>
  </si>
  <si>
    <t xml:space="preserve">Lương Nguyễn Thiện </t>
  </si>
  <si>
    <t>26/10/1999</t>
  </si>
  <si>
    <t xml:space="preserve">Phan Thị Kiều </t>
  </si>
  <si>
    <t>Yên</t>
  </si>
  <si>
    <t>14/11/1998</t>
  </si>
  <si>
    <t xml:space="preserve">Lâm Huỳnh Minh </t>
  </si>
  <si>
    <t>Chư</t>
  </si>
  <si>
    <t>09/08/1999</t>
  </si>
  <si>
    <t>24</t>
  </si>
  <si>
    <t xml:space="preserve">Lê Thị Châu </t>
  </si>
  <si>
    <t>Em</t>
  </si>
  <si>
    <t xml:space="preserve">Nguyễn Thiện </t>
  </si>
  <si>
    <t xml:space="preserve">Dương Quang </t>
  </si>
  <si>
    <t>Huy</t>
  </si>
  <si>
    <t>25/01/1999</t>
  </si>
  <si>
    <t xml:space="preserve">Hoàng Thị Thùy </t>
  </si>
  <si>
    <t>27/05/1999</t>
  </si>
  <si>
    <t xml:space="preserve">Lê Quang </t>
  </si>
  <si>
    <t xml:space="preserve">Mai Thị </t>
  </si>
  <si>
    <t>Thiêu</t>
  </si>
  <si>
    <t xml:space="preserve">Trà Quang Nhật </t>
  </si>
  <si>
    <t>Trình</t>
  </si>
  <si>
    <t>19/09/1999</t>
  </si>
  <si>
    <t xml:space="preserve">Lê Văn </t>
  </si>
  <si>
    <t>Trọng</t>
  </si>
  <si>
    <t>13/12/1999</t>
  </si>
  <si>
    <t xml:space="preserve">Hầu Thế </t>
  </si>
  <si>
    <t>Chương</t>
  </si>
  <si>
    <t>22/01/1999</t>
  </si>
  <si>
    <t>25</t>
  </si>
  <si>
    <t xml:space="preserve">Hà Thị </t>
  </si>
  <si>
    <t>Giang</t>
  </si>
  <si>
    <t xml:space="preserve">Nguyễn Đình Các </t>
  </si>
  <si>
    <t>03/05/1998</t>
  </si>
  <si>
    <t>Tự ý nghỉ họcđang theo dõi</t>
  </si>
  <si>
    <t>11/05/1999</t>
  </si>
  <si>
    <t xml:space="preserve">Đặng Phúc </t>
  </si>
  <si>
    <t>Thịnh</t>
  </si>
  <si>
    <t>Thông</t>
  </si>
  <si>
    <t xml:space="preserve">Chế Nguyễn Thiện </t>
  </si>
  <si>
    <t>Trung</t>
  </si>
  <si>
    <t>19/11/1999</t>
  </si>
  <si>
    <t xml:space="preserve">Bùi Chí </t>
  </si>
  <si>
    <t>Công</t>
  </si>
  <si>
    <t>26</t>
  </si>
  <si>
    <t xml:space="preserve">Ngô Thị Trúc </t>
  </si>
  <si>
    <t xml:space="preserve">Võ Phạm Nguyên </t>
  </si>
  <si>
    <t xml:space="preserve">Nguyễn Khánh </t>
  </si>
  <si>
    <t>28/04/1999</t>
  </si>
  <si>
    <t xml:space="preserve">Phạm Nguyễn Hồng </t>
  </si>
  <si>
    <t>25/05/1999</t>
  </si>
  <si>
    <t xml:space="preserve">Trần Lê Nam </t>
  </si>
  <si>
    <t>28/11/1999</t>
  </si>
  <si>
    <t xml:space="preserve">Lê Phước </t>
  </si>
  <si>
    <t xml:space="preserve">Lê Vương Hoàng </t>
  </si>
  <si>
    <t>22/09/1999</t>
  </si>
  <si>
    <t xml:space="preserve">Tạ Hữu </t>
  </si>
  <si>
    <t>21/07/1999</t>
  </si>
  <si>
    <t>Nguyễn Thành</t>
  </si>
  <si>
    <t>27</t>
  </si>
  <si>
    <t>08/08/1998</t>
  </si>
  <si>
    <t>Hương</t>
  </si>
  <si>
    <t xml:space="preserve">Nông Thị Mỹ </t>
  </si>
  <si>
    <t>11/01/1999</t>
  </si>
  <si>
    <t xml:space="preserve">Trần Thị Như </t>
  </si>
  <si>
    <t xml:space="preserve">Lê Sỹ </t>
  </si>
  <si>
    <t>Quan</t>
  </si>
  <si>
    <t xml:space="preserve">Nguyễn Cường </t>
  </si>
  <si>
    <t>04/02/1999</t>
  </si>
  <si>
    <t xml:space="preserve">Nguyễn Đinh Nhật </t>
  </si>
  <si>
    <t>12/05/1999</t>
  </si>
  <si>
    <t xml:space="preserve">Nguyễn Diệp </t>
  </si>
  <si>
    <t>Yến</t>
  </si>
  <si>
    <t xml:space="preserve">Nguyễn Thành </t>
  </si>
  <si>
    <t>13/05/1999</t>
  </si>
  <si>
    <t>28</t>
  </si>
  <si>
    <t xml:space="preserve">Hứa Thị Việt </t>
  </si>
  <si>
    <t>Hà</t>
  </si>
  <si>
    <t xml:space="preserve">Đào Ngọc Minh </t>
  </si>
  <si>
    <t>26/05/1999</t>
  </si>
  <si>
    <t xml:space="preserve">Trương Đoàn Trúc </t>
  </si>
  <si>
    <t xml:space="preserve">Bùi Gia </t>
  </si>
  <si>
    <t>Nguyên</t>
  </si>
  <si>
    <t xml:space="preserve">Lưu Nhật </t>
  </si>
  <si>
    <t>Quân</t>
  </si>
  <si>
    <t>23/08/1999</t>
  </si>
  <si>
    <t>04/08/1999</t>
  </si>
  <si>
    <t xml:space="preserve">Văn Quý </t>
  </si>
  <si>
    <t>Trường</t>
  </si>
  <si>
    <t>30/04/1997</t>
  </si>
  <si>
    <t xml:space="preserve">Nhan Lâm Ngọc </t>
  </si>
  <si>
    <t xml:space="preserve">Bùi Kim </t>
  </si>
  <si>
    <t>Cúc</t>
  </si>
  <si>
    <t>10/11/1999</t>
  </si>
  <si>
    <t>29</t>
  </si>
  <si>
    <t xml:space="preserve">Huỳnh Thu </t>
  </si>
  <si>
    <t>11/10/1999</t>
  </si>
  <si>
    <t xml:space="preserve">Dương Đăng </t>
  </si>
  <si>
    <t>22/07/1999</t>
  </si>
  <si>
    <t xml:space="preserve">Sor </t>
  </si>
  <si>
    <t>Khuoch</t>
  </si>
  <si>
    <t>01/10/1997</t>
  </si>
  <si>
    <t xml:space="preserve">Trương Hoàng Khánh </t>
  </si>
  <si>
    <t>01/09/1996</t>
  </si>
  <si>
    <t>20/02/1999</t>
  </si>
  <si>
    <t xml:space="preserve">Trương Quốc </t>
  </si>
  <si>
    <t>25/12/1999</t>
  </si>
  <si>
    <t>Việt</t>
  </si>
  <si>
    <t>22/06/1999</t>
  </si>
  <si>
    <t xml:space="preserve">Đàm Kim </t>
  </si>
  <si>
    <t>30</t>
  </si>
  <si>
    <t xml:space="preserve">Nguyễn Thụy Bảo </t>
  </si>
  <si>
    <t>Ou</t>
  </si>
  <si>
    <t>Kosal</t>
  </si>
  <si>
    <t>08/05/1998</t>
  </si>
  <si>
    <t xml:space="preserve">Võ Thị Thùy </t>
  </si>
  <si>
    <t>21/02/1999</t>
  </si>
  <si>
    <t>26/06/1999</t>
  </si>
  <si>
    <t xml:space="preserve">Nguyễn Tấn </t>
  </si>
  <si>
    <t xml:space="preserve">Lê Huy </t>
  </si>
  <si>
    <t>Quang</t>
  </si>
  <si>
    <t>08/06/1999</t>
  </si>
  <si>
    <t xml:space="preserve">Quách Thị Kim </t>
  </si>
  <si>
    <t>Thoa</t>
  </si>
  <si>
    <t>07/11/1997</t>
  </si>
  <si>
    <t xml:space="preserve">Nguyễn Ngọc </t>
  </si>
  <si>
    <t>Tú</t>
  </si>
  <si>
    <t>Trần Bảo</t>
  </si>
  <si>
    <t>30/07/1999</t>
  </si>
  <si>
    <t>31</t>
  </si>
  <si>
    <t xml:space="preserve">Thái Ngọc Kim </t>
  </si>
  <si>
    <t>07/08/1999</t>
  </si>
  <si>
    <t xml:space="preserve">Trần Thu </t>
  </si>
  <si>
    <t xml:space="preserve">Dương Tấn </t>
  </si>
  <si>
    <t>08/10/1999</t>
  </si>
  <si>
    <t xml:space="preserve">Đặng Tố </t>
  </si>
  <si>
    <t>Loan</t>
  </si>
  <si>
    <t>02/04/1999</t>
  </si>
  <si>
    <t xml:space="preserve">Nguyễn Thái </t>
  </si>
  <si>
    <t>11/12/1998</t>
  </si>
  <si>
    <t xml:space="preserve">Ong Vĩnh Nhật </t>
  </si>
  <si>
    <t xml:space="preserve">Hoàng Huy </t>
  </si>
  <si>
    <t xml:space="preserve">Nguyễn Ngọc Minh </t>
  </si>
  <si>
    <t>05/02/1999</t>
  </si>
  <si>
    <t xml:space="preserve">Hoàng Đình </t>
  </si>
  <si>
    <t>Cường</t>
  </si>
  <si>
    <t>29/08/1999</t>
  </si>
  <si>
    <t>32</t>
  </si>
  <si>
    <t xml:space="preserve">Nguyễn Thị </t>
  </si>
  <si>
    <t>Hạ</t>
  </si>
  <si>
    <t>21/04/1999</t>
  </si>
  <si>
    <t>Lê Tây</t>
  </si>
  <si>
    <t>Hồ</t>
  </si>
  <si>
    <t>19/09/1995</t>
  </si>
  <si>
    <t xml:space="preserve">Tạ Thành </t>
  </si>
  <si>
    <t>18/09/1999</t>
  </si>
  <si>
    <t xml:space="preserve">Hoàng Thị </t>
  </si>
  <si>
    <t xml:space="preserve">Nguyễn Hữu </t>
  </si>
  <si>
    <t>Lộc</t>
  </si>
  <si>
    <t xml:space="preserve">Trần Thúy </t>
  </si>
  <si>
    <t>30/03/1999</t>
  </si>
  <si>
    <t xml:space="preserve">Nguyễn Thị Cẩm </t>
  </si>
  <si>
    <t>33</t>
  </si>
  <si>
    <t>Hải</t>
  </si>
  <si>
    <t xml:space="preserve">Trần Nguyễn Minh </t>
  </si>
  <si>
    <t>01/11/1999</t>
  </si>
  <si>
    <t xml:space="preserve">Vũ Thái </t>
  </si>
  <si>
    <t>19/03/1998</t>
  </si>
  <si>
    <t xml:space="preserve">Đặng Thị </t>
  </si>
  <si>
    <t xml:space="preserve">Phạm Từ Minh </t>
  </si>
  <si>
    <t xml:space="preserve">Nguyễn Ngô Diệu </t>
  </si>
  <si>
    <t>16/10/1998</t>
  </si>
  <si>
    <t xml:space="preserve">Nguyễn Viết </t>
  </si>
  <si>
    <t>34</t>
  </si>
  <si>
    <t xml:space="preserve">Nguyễn Bảo Gia </t>
  </si>
  <si>
    <t>Hân</t>
  </si>
  <si>
    <t xml:space="preserve">Âu Dương Trung </t>
  </si>
  <si>
    <t>Hào</t>
  </si>
  <si>
    <t xml:space="preserve">Lê Đức </t>
  </si>
  <si>
    <t>23/04/1999</t>
  </si>
  <si>
    <t>Nguyễn</t>
  </si>
  <si>
    <t>14/01/1999</t>
  </si>
  <si>
    <t xml:space="preserve">Phan Quyết </t>
  </si>
  <si>
    <t>Quý</t>
  </si>
  <si>
    <t xml:space="preserve">Lê Nguyễn Anh </t>
  </si>
  <si>
    <t>Thư</t>
  </si>
  <si>
    <t xml:space="preserve">Phạm Hoàng Thanh </t>
  </si>
  <si>
    <t>17/10/1999</t>
  </si>
  <si>
    <t xml:space="preserve">Võ Quang </t>
  </si>
  <si>
    <t>35</t>
  </si>
  <si>
    <t xml:space="preserve">Trần Ngọc </t>
  </si>
  <si>
    <t>11/08/1999</t>
  </si>
  <si>
    <t xml:space="preserve">Đỗ Phước </t>
  </si>
  <si>
    <t>Long</t>
  </si>
  <si>
    <t>Nguyện</t>
  </si>
  <si>
    <t>18/01/1997</t>
  </si>
  <si>
    <t>Võ Hoàng</t>
  </si>
  <si>
    <t>Nhân</t>
  </si>
  <si>
    <t>30/08/1998</t>
  </si>
  <si>
    <t xml:space="preserve">Đinh Thị Kim </t>
  </si>
  <si>
    <t>Quyên</t>
  </si>
  <si>
    <t xml:space="preserve">Phạm Gia </t>
  </si>
  <si>
    <t xml:space="preserve">Vũ Mạnh </t>
  </si>
  <si>
    <t>36</t>
  </si>
  <si>
    <t xml:space="preserve">Mai Thị Minh </t>
  </si>
  <si>
    <t>Hằng</t>
  </si>
  <si>
    <t>27/04/1999</t>
  </si>
  <si>
    <t xml:space="preserve">Trang Chấn </t>
  </si>
  <si>
    <t>07/05/1999</t>
  </si>
  <si>
    <t xml:space="preserve">Lê Thị Thanh </t>
  </si>
  <si>
    <t>Nhã</t>
  </si>
  <si>
    <t>15/10/1998</t>
  </si>
  <si>
    <t xml:space="preserve">Đỗ Lê Yến </t>
  </si>
  <si>
    <t>Quỳnh</t>
  </si>
  <si>
    <t xml:space="preserve">Võ Bá </t>
  </si>
  <si>
    <t>31/05/1999</t>
  </si>
  <si>
    <t xml:space="preserve">Nguyễn Thị Hiếu </t>
  </si>
  <si>
    <t>Thuận</t>
  </si>
  <si>
    <t xml:space="preserve">Trương Thanh </t>
  </si>
  <si>
    <t>13/07/1998</t>
  </si>
  <si>
    <t>Danh Chành</t>
  </si>
  <si>
    <t>Đa</t>
  </si>
  <si>
    <t>01/01/1998</t>
  </si>
  <si>
    <t>37</t>
  </si>
  <si>
    <t xml:space="preserve">Nguyễn Thị Thuý </t>
  </si>
  <si>
    <t xml:space="preserve">Mạc Bảo </t>
  </si>
  <si>
    <t xml:space="preserve">Trịnh Bảo </t>
  </si>
  <si>
    <t>12/11/1999</t>
  </si>
  <si>
    <t xml:space="preserve">Dương Hoàng </t>
  </si>
  <si>
    <t>10/02/1999</t>
  </si>
  <si>
    <t>Sang</t>
  </si>
  <si>
    <t>12/09/1999</t>
  </si>
  <si>
    <t xml:space="preserve">Đoàn Thị Hoài </t>
  </si>
  <si>
    <t>Thương</t>
  </si>
  <si>
    <t>26/02/1999</t>
  </si>
  <si>
    <t xml:space="preserve">Vũ Lưu Anh </t>
  </si>
  <si>
    <t>22/05/1999</t>
  </si>
  <si>
    <t xml:space="preserve">Bùi Hải </t>
  </si>
  <si>
    <t>Đăng</t>
  </si>
  <si>
    <t>09/06/1999</t>
  </si>
  <si>
    <t>38</t>
  </si>
  <si>
    <t xml:space="preserve">Phan Trần Tuệ </t>
  </si>
  <si>
    <t>01/04/1998</t>
  </si>
  <si>
    <t>Luật</t>
  </si>
  <si>
    <t xml:space="preserve">Lý Đại </t>
  </si>
  <si>
    <t>22/12/1998</t>
  </si>
  <si>
    <t xml:space="preserve">Bùi Anh </t>
  </si>
  <si>
    <t>Sơn</t>
  </si>
  <si>
    <t xml:space="preserve">Nguyễn Thị Thu </t>
  </si>
  <si>
    <t>Thúy</t>
  </si>
  <si>
    <t>24/08/1998</t>
  </si>
  <si>
    <t xml:space="preserve">Phạm Xuân </t>
  </si>
  <si>
    <t>Thy</t>
  </si>
  <si>
    <t>08/07/1999</t>
  </si>
  <si>
    <t xml:space="preserve">Bùi Văn </t>
  </si>
  <si>
    <t>Tuân</t>
  </si>
  <si>
    <t>21/05/1999</t>
  </si>
  <si>
    <t xml:space="preserve">Trần Đông </t>
  </si>
  <si>
    <t>A</t>
  </si>
  <si>
    <t>39</t>
  </si>
  <si>
    <t xml:space="preserve">Nguyễn Tường </t>
  </si>
  <si>
    <t>04/01/1998</t>
  </si>
  <si>
    <t>Hạnh</t>
  </si>
  <si>
    <t>15/08/1999</t>
  </si>
  <si>
    <t xml:space="preserve">Trần Văn </t>
  </si>
  <si>
    <t xml:space="preserve">Đinh Minh </t>
  </si>
  <si>
    <t>Thái</t>
  </si>
  <si>
    <t xml:space="preserve">Lê Thị Hồng </t>
  </si>
  <si>
    <t>Thủy</t>
  </si>
  <si>
    <t xml:space="preserve">Trương Lê Thanh </t>
  </si>
  <si>
    <t>07/04/1999</t>
  </si>
  <si>
    <t xml:space="preserve">Biện Nguyễn Hoàng </t>
  </si>
  <si>
    <t>15/01/1999</t>
  </si>
  <si>
    <t xml:space="preserve">Nguyễn Thị Thanh </t>
  </si>
  <si>
    <t>Danh</t>
  </si>
  <si>
    <t>10/08/1999</t>
  </si>
  <si>
    <t>40</t>
  </si>
  <si>
    <t xml:space="preserve">Lê Y Hồng </t>
  </si>
  <si>
    <t>17/09/1999</t>
  </si>
  <si>
    <t xml:space="preserve">Nguyễn Trần Khánh </t>
  </si>
  <si>
    <t>11/06/1999</t>
  </si>
  <si>
    <t xml:space="preserve">Tạ Hoàng </t>
  </si>
  <si>
    <t>Lưu</t>
  </si>
  <si>
    <t xml:space="preserve">Lê Thành </t>
  </si>
  <si>
    <t>Nhật</t>
  </si>
  <si>
    <t xml:space="preserve">Lê Bảo </t>
  </si>
  <si>
    <t>Tâm</t>
  </si>
  <si>
    <t xml:space="preserve">Trần Thị Thu </t>
  </si>
  <si>
    <t xml:space="preserve">Nguyễn Vi Phương </t>
  </si>
  <si>
    <t xml:space="preserve">Lâm Ngọc </t>
  </si>
  <si>
    <t xml:space="preserve">Lê Văn Việt </t>
  </si>
  <si>
    <t>41</t>
  </si>
  <si>
    <t xml:space="preserve">Dương Hồng </t>
  </si>
  <si>
    <t>Đạt</t>
  </si>
  <si>
    <t>27/11/1999</t>
  </si>
  <si>
    <t>16/05/1998</t>
  </si>
  <si>
    <t xml:space="preserve">Lê Thị My </t>
  </si>
  <si>
    <t>Ly</t>
  </si>
  <si>
    <t xml:space="preserve">Nguyễn Minh Hoàng </t>
  </si>
  <si>
    <t>29/07/1999</t>
  </si>
  <si>
    <t xml:space="preserve">Nguyễn Đỗ Minh </t>
  </si>
  <si>
    <t xml:space="preserve">Trương Thị Bảo </t>
  </si>
  <si>
    <t xml:space="preserve">Nguyễn Công Quốc </t>
  </si>
  <si>
    <t>42</t>
  </si>
  <si>
    <t xml:space="preserve">Nguyễn Trọng </t>
  </si>
  <si>
    <t>Duyệt</t>
  </si>
  <si>
    <t xml:space="preserve">Huỳnh Kim </t>
  </si>
  <si>
    <t>Hảo</t>
  </si>
  <si>
    <t xml:space="preserve">Mai Thanh </t>
  </si>
  <si>
    <t>Huyền</t>
  </si>
  <si>
    <t>24/07/1999</t>
  </si>
  <si>
    <t xml:space="preserve">Nguyễn Văn Quốc </t>
  </si>
  <si>
    <t xml:space="preserve">Nguyễn Hoàng Minh </t>
  </si>
  <si>
    <t>21/09/1998</t>
  </si>
  <si>
    <t xml:space="preserve">Võ Thị Quỳnh </t>
  </si>
  <si>
    <t xml:space="preserve">Trương Hoàng </t>
  </si>
  <si>
    <t>06/07/1999</t>
  </si>
  <si>
    <t xml:space="preserve">Nguyễn Trần Bảo </t>
  </si>
  <si>
    <t>43</t>
  </si>
  <si>
    <t xml:space="preserve">Nguyễn Lê Như </t>
  </si>
  <si>
    <t xml:space="preserve">Trần Như </t>
  </si>
  <si>
    <t>Huỳnh</t>
  </si>
  <si>
    <t xml:space="preserve">Nguyễn Thị Khánh </t>
  </si>
  <si>
    <t xml:space="preserve">Trần Lan </t>
  </si>
  <si>
    <t xml:space="preserve">Vũ Thế </t>
  </si>
  <si>
    <t>08/04/1999</t>
  </si>
  <si>
    <t xml:space="preserve">Nguyễn Linh </t>
  </si>
  <si>
    <t xml:space="preserve">Trần Việt </t>
  </si>
  <si>
    <t xml:space="preserve">Nguyễn Tiến </t>
  </si>
  <si>
    <t>44</t>
  </si>
  <si>
    <t xml:space="preserve">Lê Bích </t>
  </si>
  <si>
    <t>Hậu</t>
  </si>
  <si>
    <t xml:space="preserve">Lương Lê Công </t>
  </si>
  <si>
    <t>Hy</t>
  </si>
  <si>
    <t>11/11/1999</t>
  </si>
  <si>
    <t xml:space="preserve">Ngô Tuyết </t>
  </si>
  <si>
    <t>Mai</t>
  </si>
  <si>
    <t>24/12/1999</t>
  </si>
  <si>
    <t xml:space="preserve">Tạ Thắng </t>
  </si>
  <si>
    <t>02/09/1999</t>
  </si>
  <si>
    <t xml:space="preserve">Huỳnh Hải Yến </t>
  </si>
  <si>
    <t>Nhi</t>
  </si>
  <si>
    <t>26/09/1999</t>
  </si>
  <si>
    <t xml:space="preserve">Nguyễn Trương Cao </t>
  </si>
  <si>
    <t xml:space="preserve">Nguyễn Lê Việt </t>
  </si>
  <si>
    <t>Tiến</t>
  </si>
  <si>
    <t>Đầy</t>
  </si>
  <si>
    <t>06/08/1995</t>
  </si>
  <si>
    <t>45</t>
  </si>
  <si>
    <t>14/02/1999</t>
  </si>
  <si>
    <t xml:space="preserve">Trần Thị Ngọc </t>
  </si>
  <si>
    <t>21/02/1996</t>
  </si>
  <si>
    <t xml:space="preserve">Lý Thị Ngọc </t>
  </si>
  <si>
    <t>Tha</t>
  </si>
  <si>
    <t>17/03/1999</t>
  </si>
  <si>
    <t xml:space="preserve">Trần </t>
  </si>
  <si>
    <t xml:space="preserve">Lý Bảo </t>
  </si>
  <si>
    <t xml:space="preserve">Dương Thị Thanh </t>
  </si>
  <si>
    <t>01/12/1999</t>
  </si>
  <si>
    <t>14/12/1999</t>
  </si>
  <si>
    <t xml:space="preserve">Võ Phạm Phi </t>
  </si>
  <si>
    <t>Điền</t>
  </si>
  <si>
    <t>30/01/1999</t>
  </si>
  <si>
    <t>46</t>
  </si>
  <si>
    <t xml:space="preserve">Lê Thị Như </t>
  </si>
  <si>
    <t>Hiền</t>
  </si>
  <si>
    <t>03/09/1999</t>
  </si>
  <si>
    <t>Khải</t>
  </si>
  <si>
    <t>06/01/1999</t>
  </si>
  <si>
    <t xml:space="preserve">Bùi Ngọc </t>
  </si>
  <si>
    <t>26/07/1999</t>
  </si>
  <si>
    <t xml:space="preserve">Nguyễn Uyên </t>
  </si>
  <si>
    <t>26/12/1999</t>
  </si>
  <si>
    <t>Thạch</t>
  </si>
  <si>
    <t>09/09/1998</t>
  </si>
  <si>
    <t>14/11/1999</t>
  </si>
  <si>
    <t>Tiển</t>
  </si>
  <si>
    <t>22/11/1999</t>
  </si>
  <si>
    <t xml:space="preserve">Phan Thị Thanh </t>
  </si>
  <si>
    <t>25/11/1998</t>
  </si>
  <si>
    <t xml:space="preserve">Quách Diệp Thùy </t>
  </si>
  <si>
    <t>Đoan</t>
  </si>
  <si>
    <t>47</t>
  </si>
  <si>
    <t xml:space="preserve">Nguyễn Ngọc Thảo </t>
  </si>
  <si>
    <t xml:space="preserve">Võ Phú </t>
  </si>
  <si>
    <t>Khang</t>
  </si>
  <si>
    <t xml:space="preserve">Hoàng Trần Ngọc </t>
  </si>
  <si>
    <t>24/03/1999</t>
  </si>
  <si>
    <t xml:space="preserve">Trịnh Tiết </t>
  </si>
  <si>
    <t xml:space="preserve">Ngô Vũ Anh </t>
  </si>
  <si>
    <t>Sỹ</t>
  </si>
  <si>
    <t>24/05/1999</t>
  </si>
  <si>
    <t xml:space="preserve">Nguyễn Trần Trung </t>
  </si>
  <si>
    <t>Tín</t>
  </si>
  <si>
    <t>12/04/1998</t>
  </si>
  <si>
    <t xml:space="preserve">Nguyễn Việt </t>
  </si>
  <si>
    <t xml:space="preserve">Võ Nguyên Thục </t>
  </si>
  <si>
    <t>10/10/1999</t>
  </si>
  <si>
    <t>48</t>
  </si>
  <si>
    <t>03/01/1999</t>
  </si>
  <si>
    <t xml:space="preserve">Lao Trường </t>
  </si>
  <si>
    <t>07/07/1999</t>
  </si>
  <si>
    <t xml:space="preserve">Vương Trần Mẫn </t>
  </si>
  <si>
    <t>09/01/1999</t>
  </si>
  <si>
    <t xml:space="preserve">Lý Phước </t>
  </si>
  <si>
    <t xml:space="preserve">Lê Thanh </t>
  </si>
  <si>
    <t xml:space="preserve">Đặng Thị Thanh </t>
  </si>
  <si>
    <t>Đoàn Thành</t>
  </si>
  <si>
    <t xml:space="preserve">Nam </t>
  </si>
  <si>
    <t>11/10/1998</t>
  </si>
  <si>
    <t xml:space="preserve">Văn Thạch </t>
  </si>
  <si>
    <t xml:space="preserve">Thảo </t>
  </si>
  <si>
    <t xml:space="preserve">Nữ </t>
  </si>
  <si>
    <t>16/02/1998</t>
  </si>
  <si>
    <t>DANH SÁCH SINH VIÊN KHỐI Y2017 
NĂM HỌC 2019 - 2020</t>
  </si>
  <si>
    <t xml:space="preserve">Module: Tiêu Hóa </t>
  </si>
  <si>
    <t>Tiêu chảy
 cấp</t>
  </si>
  <si>
    <t>Loét dạ dày
tá tràng ...</t>
  </si>
  <si>
    <t>Xơ gan</t>
  </si>
  <si>
    <t>Viêm tụy 
cấp do sỏi</t>
  </si>
  <si>
    <t>xx</t>
  </si>
  <si>
    <t xml:space="preserve">Nguyễn Hải </t>
  </si>
  <si>
    <t xml:space="preserve">Đăng </t>
  </si>
  <si>
    <t>22/08/1997</t>
  </si>
  <si>
    <t xml:space="preserve">QĐ:3274_23/08/2019 học lại _nhu cầu cá nhân </t>
  </si>
  <si>
    <t xml:space="preserve">Danh </t>
  </si>
  <si>
    <t xml:space="preserve">Lâm </t>
  </si>
  <si>
    <t>01/01/1997</t>
  </si>
  <si>
    <t xml:space="preserve">QĐ:3227_20/08/2019 học lại _nhu cầu cá nhân </t>
  </si>
  <si>
    <t>05/06/1998</t>
  </si>
  <si>
    <t xml:space="preserve">QĐ:3250_20/08/2019 học lại _nhu cầu cá nhân </t>
  </si>
  <si>
    <t xml:space="preserve">Hà </t>
  </si>
  <si>
    <t>QĐ:3226_20/08/2019 học lại _nhu cau ca nhan</t>
  </si>
  <si>
    <t xml:space="preserve">Phúc </t>
  </si>
  <si>
    <t>08/11/1996</t>
  </si>
  <si>
    <t xml:space="preserve">QĐ:3229_20/08/2019 học lại _nhu cầu cá nhân </t>
  </si>
  <si>
    <t>Phùng Thái</t>
  </si>
  <si>
    <t xml:space="preserve">Bảo </t>
  </si>
  <si>
    <t xml:space="preserve">QĐ:3228_20/08/2019 học lại _nhu cầu cá nhân </t>
  </si>
  <si>
    <t>Y13-180</t>
  </si>
  <si>
    <t xml:space="preserve">Đồng văn </t>
  </si>
  <si>
    <t xml:space="preserve">Khoa </t>
  </si>
  <si>
    <t xml:space="preserve">Môn: </t>
  </si>
  <si>
    <t xml:space="preserve">Lần Thi: </t>
  </si>
  <si>
    <t xml:space="preserve">Ngày Thi: </t>
  </si>
  <si>
    <t>Phòng:</t>
  </si>
  <si>
    <t>Sáng 
20/08/2019</t>
  </si>
  <si>
    <t>Chiều
20/08/2019</t>
  </si>
  <si>
    <t>NHTT: 18-19, cá nhân</t>
  </si>
  <si>
    <t>SV lưu ban xuống Y16,
Y16 NHTT xuống Y17</t>
  </si>
  <si>
    <t xml:space="preserve">NHTT: 17-18
NHTT: 18-19 chưa có quyết định học lại </t>
  </si>
  <si>
    <t xml:space="preserve">chưa có quyết định học lại </t>
  </si>
  <si>
    <t>Học lại 18-19</t>
  </si>
  <si>
    <t xml:space="preserve">GIAÓ VỤ BỘ MÔN </t>
  </si>
  <si>
    <t xml:space="preserve">TRƯỞNG BỘ MÔN </t>
  </si>
  <si>
    <t xml:space="preserve">Môn: Module Hô Hấp </t>
  </si>
  <si>
    <t>Hen 
phần 1</t>
  </si>
  <si>
    <t>Hen 
phần 2</t>
  </si>
  <si>
    <t>Hen 
phần 3</t>
  </si>
  <si>
    <t>Viêm phổi 
phần 1</t>
  </si>
  <si>
    <t>Viêm phổi 
phần 2</t>
  </si>
  <si>
    <t>Bế tắc nghẽn 
tính P1</t>
  </si>
  <si>
    <t>Bế tắc nghẽn 
tính P2</t>
  </si>
  <si>
    <t xml:space="preserve">TRƯỞNG BAN QUẢN LÝ ĐÀO TẠO </t>
  </si>
  <si>
    <t>KÝ TÊN</t>
  </si>
  <si>
    <t>GHI CHÚ</t>
  </si>
  <si>
    <t>Chăm</t>
  </si>
  <si>
    <t>Nùng</t>
  </si>
  <si>
    <t xml:space="preserve">tự ý nghỉ học </t>
  </si>
  <si>
    <t>Khơ Me</t>
  </si>
  <si>
    <t>dvkhoa.y13@ump.edu.vn</t>
  </si>
  <si>
    <t>Tày</t>
  </si>
  <si>
    <t>Khmer</t>
  </si>
  <si>
    <t>lnathu.y17@ump.edu.vn</t>
  </si>
  <si>
    <t>Triêng</t>
  </si>
  <si>
    <t>dtdat160032@ump.edu.vn</t>
  </si>
  <si>
    <t>vtthao160312@ump.edu.vn</t>
  </si>
  <si>
    <t xml:space="preserve">DANH SÁCH SINH VIÊN KHỐI Y2017 - THỰC HÀNH NHI KHOA
NĂM HỌC 2020 - 2021 (DỰ KIẾN)
</t>
  </si>
  <si>
    <t>ĐỢT</t>
  </si>
  <si>
    <t>BỆNH VIỆN THỰC HÀNH</t>
  </si>
  <si>
    <t>NHÓM</t>
  </si>
  <si>
    <t>V (03/05 - 25/06/2021)</t>
  </si>
  <si>
    <t>NHI ĐỒNG 1</t>
  </si>
  <si>
    <t>NHI ĐỒNG 2</t>
  </si>
  <si>
    <t>Bùi Thúy</t>
  </si>
  <si>
    <t xml:space="preserve">An </t>
  </si>
  <si>
    <t>14/06/1998</t>
  </si>
  <si>
    <t>sinh viên Y16</t>
  </si>
  <si>
    <t>IV (08/03 - 29/04/2021)</t>
  </si>
  <si>
    <t>III (21/12/2020 - 05/03/2021)</t>
  </si>
  <si>
    <t xml:space="preserve">Nguyễn Thị Kiều </t>
  </si>
  <si>
    <t>chưa gặp sinh viên Y16</t>
  </si>
  <si>
    <t>II (26/20 - 18/12/2020)</t>
  </si>
  <si>
    <t>22/06/1998</t>
  </si>
  <si>
    <t>Sinh viên Y16</t>
  </si>
  <si>
    <t>I (31/08 - 23/10/2020)</t>
  </si>
  <si>
    <t>Hô hấp</t>
  </si>
  <si>
    <t>Huyết học</t>
  </si>
  <si>
    <t>Thận</t>
  </si>
  <si>
    <t>Tiêu hóa</t>
  </si>
  <si>
    <t>Giảng viên</t>
  </si>
  <si>
    <t>PGS Phạm Thị Minh Hồng</t>
  </si>
  <si>
    <t>ThS Nguyễn Thị Mai Lan</t>
  </si>
  <si>
    <t>ThS Trần Nguyễn Như Uyên</t>
  </si>
  <si>
    <t>TS Bùi Quang Vinh</t>
  </si>
  <si>
    <t>PGS Phan Hữu Nguyệt Diễm</t>
  </si>
  <si>
    <t>ThS Nguyễn Thị Mộng Hồng</t>
  </si>
  <si>
    <t>TS Huỳnh Thị Vũ Quỳnh</t>
  </si>
  <si>
    <t>TS Nguyễn Anh Tuấn</t>
  </si>
  <si>
    <t>ThS Nguyễn Thái Sơn</t>
  </si>
  <si>
    <t>TS Đào Thị Thanh An</t>
  </si>
  <si>
    <t>TS Lê Phạm Thu Hà</t>
  </si>
  <si>
    <t>ThS Nguyễn Hoài Phong</t>
  </si>
  <si>
    <t xml:space="preserve">BS CK1 Phạm Xuân Tín </t>
  </si>
  <si>
    <t>ThS.Đỗ Đăng Trí</t>
  </si>
  <si>
    <t>ThS Huỳnh Ngọc Thanh</t>
  </si>
  <si>
    <t>ThS Cao Phạm Hà Giang</t>
  </si>
  <si>
    <t>ThS Vũ Thị Mai Uyên</t>
  </si>
  <si>
    <t>ThS Nguyễn Thùy Vân Thảo</t>
  </si>
  <si>
    <t>Bài giảng</t>
  </si>
  <si>
    <t>Tiếp cận ho, khó thở.</t>
  </si>
  <si>
    <t xml:space="preserve">Tiếp cận khò khè. </t>
  </si>
  <si>
    <t>Tiếp cận thiếu máu</t>
  </si>
  <si>
    <t>Tiếp cận xuất huyết</t>
  </si>
  <si>
    <t>Tiếp cận tiểu máu</t>
  </si>
  <si>
    <t>Tiếp cận phù</t>
  </si>
  <si>
    <t>Tiêu chảy cấp</t>
  </si>
  <si>
    <t>Vấn đề nuôi dưỡng</t>
  </si>
  <si>
    <t>Tuần 1</t>
  </si>
  <si>
    <t>Nhóm 1</t>
  </si>
  <si>
    <t>Nhóm 2</t>
  </si>
  <si>
    <t>Nhóm 3</t>
  </si>
  <si>
    <t>Nhóm 4</t>
  </si>
  <si>
    <t>thứ 3</t>
  </si>
  <si>
    <t>thứ  5</t>
  </si>
  <si>
    <t>Tuần 3</t>
  </si>
  <si>
    <t>thứ 5</t>
  </si>
  <si>
    <t>Tuần 5</t>
  </si>
  <si>
    <t>Tuần 7</t>
  </si>
  <si>
    <t xml:space="preserve">MÔN NỢ </t>
  </si>
  <si>
    <t xml:space="preserve">Trọn năm </t>
  </si>
  <si>
    <t>x</t>
  </si>
  <si>
    <t>X</t>
  </si>
  <si>
    <t>DU HOC</t>
  </si>
  <si>
    <t xml:space="preserve">NHTT: 18-19_ QĐ:277/QĐ-ĐHYD ngày 13/02/2019 (du học Nhật) </t>
  </si>
  <si>
    <t>NHTT: 4286_du hoc Nhật</t>
  </si>
  <si>
    <t>nghỉ học tạm thời 2 năm liên tiép</t>
  </si>
  <si>
    <t>546/QĐ-ĐHYD ngày 4/3/2019 NHTT năm 18-19. nhu cấu cá nhân, 3267/QĐ-ĐHYD ngày 23/8/2019 NHTT năm 19-20 vì nhu cầu cá nhân</t>
  </si>
  <si>
    <t>NHTT: 3267_ 2 năm lien tiếp</t>
  </si>
  <si>
    <t xml:space="preserve">485/QĐ-ĐHYD ngày 28/2/2019 NHTT vì nhu cầu cá nhân. </t>
  </si>
  <si>
    <t>học lại Y19</t>
  </si>
  <si>
    <t xml:space="preserve">DU HOC </t>
  </si>
  <si>
    <t xml:space="preserve">NHTT:18-19_ QĐ:278/QĐ-ĐHYD ngày 13/02/2019 (du học Nhật) </t>
  </si>
  <si>
    <t>thôi học: 3568</t>
  </si>
  <si>
    <t>3824/QĐ-ĐHYD ngày 17/9/2019 (18-19)  vì nhu cầu cá nhân, 3268/QĐ-ĐHYD ngày 23/8/2019 vì nhu cầu cá nhân (19-20)</t>
  </si>
  <si>
    <t>NHTT: 3268_ 2 năm lien tiếp</t>
  </si>
  <si>
    <t xml:space="preserve">nghỉ học tạm thời 2 năm liên tiép_tự du học </t>
  </si>
  <si>
    <t>486/QĐ-ĐHYD ngày 28/2/2019 NHTT điều trị bệnh</t>
  </si>
  <si>
    <t>514/QĐ-ĐHYD ngày 28/02/2019 THÔI HỌC (18-19) Vì nhu cầu cá nhân.</t>
  </si>
  <si>
    <t xml:space="preserve">thôi học </t>
  </si>
  <si>
    <t>3823/QĐ-ĐHYD ngày 17/09/2018 NHTT vì nhu cầu cá nhân</t>
  </si>
  <si>
    <t xml:space="preserve">DU HỌC </t>
  </si>
  <si>
    <t>NHTT_18-19: QĐ:279/QĐ-ĐHYD Ngày 13/02/2019 (du học nhật)</t>
  </si>
  <si>
    <t>thôi học: 3567</t>
  </si>
  <si>
    <t xml:space="preserve">638/QĐ-ĐHYD ngày 11/3/2019 Thôi học 18-19, theo nguyện vọng cá nhân. </t>
  </si>
  <si>
    <t>đã thôi học 18-19</t>
  </si>
  <si>
    <t xml:space="preserve">x </t>
  </si>
  <si>
    <t xml:space="preserve">1176/QĐ-ĐHYD ngày 23/4/2019 NHTT 18-19 điều trị bệnh. </t>
  </si>
  <si>
    <t>Học lại: Y19</t>
  </si>
  <si>
    <t xml:space="preserve">THÔNG TIN THEO DÕI </t>
  </si>
  <si>
    <t>NĂM HỌC 
2018 - 2019</t>
  </si>
  <si>
    <t>NĂM HỌC 
2019 - 2020</t>
  </si>
  <si>
    <t>NHTT: QĐ:4286/QĐ-ĐHYD_27/09/2019_vì nhu cầu cá nhân (du học Nhật)</t>
  </si>
  <si>
    <t xml:space="preserve">2 năm liên tiếp </t>
  </si>
  <si>
    <t>NHTT:QĐ:3267/QĐ-ĐHYD_23/08/2019_vì nhu cầu cá nhân (học trường khác)_ 2 năm lien tiếp</t>
  </si>
  <si>
    <t xml:space="preserve">Thi lại </t>
  </si>
  <si>
    <t>..</t>
  </si>
  <si>
    <t>thôi học: QĐ:3567/QĐ-ĐHYD_30/08/2019_thôi học_theo nguyện vọng cá nhân</t>
  </si>
  <si>
    <t>NHTT: QĐ: 3268/QĐ-ĐHYD_23/08/2019_ vì nhu cầu cá nhân (đi Mỹ)_ 2 năm lien tiếp</t>
  </si>
  <si>
    <t xml:space="preserve">du học </t>
  </si>
  <si>
    <t>thôi học: QĐ:3568/QĐ-ĐHYD_30/08/2019_thôi học_theo nguyện vọng cá nhân</t>
  </si>
  <si>
    <t xml:space="preserve">thi lại </t>
  </si>
  <si>
    <t>chưa nhận</t>
  </si>
  <si>
    <t xml:space="preserve">chưa nhận </t>
  </si>
  <si>
    <t xml:space="preserve">QĐ:4750/QĐ-ĐHYD_22/10/2019_nghỉ học tạm thời _nhu cầu cá nhân </t>
  </si>
  <si>
    <t xml:space="preserve">QĐ </t>
  </si>
  <si>
    <t xml:space="preserve">QĐ:4801/QĐ-ĐHYD _25/10/2019_NHTT 2019-2020_du học </t>
  </si>
  <si>
    <t>QĐ: 502/QĐ-ĐHYD_11.03.2020</t>
  </si>
  <si>
    <t>NĂM HỌC 2019 - 2020</t>
  </si>
  <si>
    <t>chuyển đi năm 19-20
Xếp hạng học tập</t>
  </si>
  <si>
    <t xml:space="preserve">Xuống Y2019 năm 2 theo xếp hạng đào tạo </t>
  </si>
  <si>
    <t>3266/QĐ-ĐHYD ngày 23/08/2019 NHTT vì bệnh (19-20)</t>
  </si>
  <si>
    <t>tiếp nhận năm 19-20</t>
  </si>
  <si>
    <t>QĐ:3274_23/08/2019 học lại _vì bệnh</t>
  </si>
  <si>
    <t xml:space="preserve">QĐ: 4419/QĐ-ĐHYD_30/09/2019 _chuyển trường (Cần Thơ). </t>
  </si>
  <si>
    <t>QĐ:3227_20/08/2019 học lại _vì bệnh</t>
  </si>
  <si>
    <t>QĐ:3250_20/08/2019 học lại _vì bệnh</t>
  </si>
  <si>
    <t>QĐ:3228_20/08/2019 học lại _vì bệnh</t>
  </si>
  <si>
    <t>QĐ:3825_12/09/2019 học lại_vì bệnh</t>
  </si>
  <si>
    <t>CHUYỂN Y2018</t>
  </si>
  <si>
    <t>Tiếp nhận Y2016 năm học 2019 - 2020</t>
  </si>
  <si>
    <t>QĐ:3227_20/08/2019 học lại _điều trị bệnh
QĐ:925/QĐ-ĐHYD_26/05/2020_NHTT_ điều trị bệnh</t>
  </si>
  <si>
    <t>QĐ:3250_20/08/2019 học lại _điều trị bệnh</t>
  </si>
  <si>
    <t xml:space="preserve">QĐ:3228_20/08/2019 học lại _điều trị bệnh  </t>
  </si>
  <si>
    <t>QĐ:3825_12/09/2019 học lại_điều trị bệnh</t>
  </si>
  <si>
    <t xml:space="preserve">Thôi học </t>
  </si>
  <si>
    <t xml:space="preserve">Nghỉ học 2 năm liên tiếp </t>
  </si>
  <si>
    <t>Sinh viên nghỉ học tạm thời 19-20</t>
  </si>
  <si>
    <t xml:space="preserve">QĐ:5123/QĐ-ĐHYD_20/11/2020_điều trị bệnh trầm cảm  </t>
  </si>
  <si>
    <t>QĐ: 502/QĐ-ĐHYD_11.03.2020_nhu cầu cá nhân _gia đình có chuyện</t>
  </si>
  <si>
    <t>QĐ:926/QĐ-ĐHYD_26/05/2020_NHTT_ nhu cầu cá nhân (19-20)</t>
  </si>
  <si>
    <t>QĐ:3227_20/08/2019 học lại _nhu cầu cá nhân 
QĐ:925/QĐ-ĐHYD_26/05/2020_NHTT_ điều trị bệnh</t>
  </si>
  <si>
    <t xml:space="preserve">QĐ:3228_20/08/2019 học lại _điều trị bệnh  /// 19-20: thôi học hoặc điều trị bệnh </t>
  </si>
  <si>
    <t xml:space="preserve">QĐ:986.29.05.2020_29.5.2020_nhtt (nhu cầu cá nhân). </t>
  </si>
  <si>
    <t xml:space="preserve">QĐ: 1027_thôi học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</si>
</sst>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4">
    <font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b/>
      <sz val="12"/>
      <color theme="1"/>
      <name val="Times New Roman"/>
      <charset val="134"/>
    </font>
    <font>
      <b/>
      <sz val="12"/>
      <name val="Times New Roman"/>
      <charset val="134"/>
    </font>
    <font>
      <sz val="12"/>
      <color theme="1"/>
      <name val="Times New Roman"/>
      <charset val="134"/>
    </font>
    <font>
      <sz val="12"/>
      <color rgb="FFFF0000"/>
      <name val="Times New Roman"/>
      <charset val="134"/>
    </font>
    <font>
      <b/>
      <sz val="12"/>
      <color rgb="FFFF0000"/>
      <name val="Times New Roman"/>
      <charset val="134"/>
    </font>
    <font>
      <b/>
      <sz val="12"/>
      <color rgb="FF000000"/>
      <name val="Times New Roman"/>
      <charset val="134"/>
    </font>
    <font>
      <sz val="11"/>
      <color rgb="FF000000"/>
      <name val="Times New Roman"/>
      <charset val="134"/>
    </font>
    <font>
      <sz val="12"/>
      <color indexed="8"/>
      <name val="Times New Roman"/>
      <charset val="134"/>
    </font>
    <font>
      <sz val="10"/>
      <color theme="1"/>
      <name val="Times New Roman"/>
      <charset val="134"/>
    </font>
    <font>
      <b/>
      <sz val="16"/>
      <color theme="1"/>
      <name val="Times New Roman"/>
      <charset val="134"/>
    </font>
    <font>
      <b/>
      <sz val="11"/>
      <color rgb="FFFF0000"/>
      <name val="Times New Roman"/>
      <charset val="134"/>
    </font>
    <font>
      <sz val="12"/>
      <name val="Times New Roman"/>
      <charset val="134"/>
    </font>
    <font>
      <sz val="16"/>
      <color theme="1"/>
      <name val="Times New Roman"/>
      <charset val="134"/>
    </font>
    <font>
      <sz val="9"/>
      <color theme="1"/>
      <name val="Times New Roman"/>
      <charset val="134"/>
    </font>
    <font>
      <sz val="9"/>
      <name val="Times New Roman"/>
      <charset val="134"/>
    </font>
    <font>
      <sz val="9"/>
      <color rgb="FFFF0000"/>
      <name val="Times New Roman"/>
      <charset val="134"/>
    </font>
    <font>
      <b/>
      <sz val="10"/>
      <name val="Times New Roman"/>
      <charset val="134"/>
    </font>
    <font>
      <b/>
      <sz val="9"/>
      <color theme="1"/>
      <name val="Times New Roman"/>
      <charset val="134"/>
    </font>
    <font>
      <sz val="10"/>
      <name val="Times New Roman"/>
      <charset val="134"/>
    </font>
    <font>
      <b/>
      <sz val="11"/>
      <name val="Times New Roman"/>
      <charset val="134"/>
    </font>
    <font>
      <b/>
      <u/>
      <sz val="12"/>
      <name val="Times New Roman"/>
      <charset val="134"/>
    </font>
    <font>
      <u/>
      <sz val="12"/>
      <name val="Times New Roman"/>
      <charset val="134"/>
    </font>
    <font>
      <sz val="13"/>
      <name val="Times New Roman"/>
      <charset val="134"/>
    </font>
    <font>
      <b/>
      <sz val="18"/>
      <color rgb="FFFF0000"/>
      <name val="Times New Roman"/>
      <charset val="134"/>
    </font>
    <font>
      <sz val="12"/>
      <color theme="0"/>
      <name val="Times New Roman"/>
      <charset val="134"/>
    </font>
    <font>
      <b/>
      <sz val="12"/>
      <color theme="0"/>
      <name val="Times New Roman"/>
      <charset val="134"/>
    </font>
    <font>
      <sz val="10"/>
      <color theme="0"/>
      <name val="Times New Roman"/>
      <charset val="134"/>
    </font>
    <font>
      <b/>
      <sz val="11"/>
      <color theme="0"/>
      <name val="Times New Roman"/>
      <charset val="134"/>
    </font>
    <font>
      <sz val="14"/>
      <color theme="1"/>
      <name val="Times New Roman"/>
      <charset val="134"/>
    </font>
    <font>
      <sz val="12"/>
      <color rgb="FF000000"/>
      <name val="Times New Roman"/>
      <charset val="134"/>
    </font>
    <font>
      <u/>
      <sz val="11"/>
      <color theme="10"/>
      <name val="Calibri"/>
      <charset val="134"/>
    </font>
    <font>
      <b/>
      <sz val="13"/>
      <color theme="1"/>
      <name val="Times New Roman"/>
      <charset val="134"/>
    </font>
    <font>
      <sz val="13"/>
      <color theme="1"/>
      <name val="Times New Roman"/>
      <charset val="134"/>
    </font>
    <font>
      <b/>
      <sz val="13"/>
      <color rgb="FFFF0000"/>
      <name val="Times New Roman"/>
      <charset val="134"/>
    </font>
    <font>
      <b/>
      <sz val="13"/>
      <color rgb="FFFFC000"/>
      <name val="Times New Roman"/>
      <charset val="134"/>
    </font>
    <font>
      <b/>
      <sz val="13"/>
      <color rgb="FF00B050"/>
      <name val="Times New Roman"/>
      <charset val="134"/>
    </font>
    <font>
      <b/>
      <sz val="13"/>
      <color rgb="FF0070C0"/>
      <name val="Times New Roman"/>
      <charset val="134"/>
    </font>
    <font>
      <sz val="10"/>
      <color theme="1"/>
      <name val="Arial"/>
      <charset val="134"/>
    </font>
    <font>
      <b/>
      <sz val="14"/>
      <name val="Times New Roman"/>
      <charset val="134"/>
    </font>
    <font>
      <b/>
      <sz val="13"/>
      <name val="Times New Roman"/>
      <charset val="134"/>
    </font>
    <font>
      <b/>
      <sz val="10"/>
      <color theme="1"/>
      <name val="Times New Roman"/>
      <charset val="134"/>
    </font>
    <font>
      <b/>
      <sz val="14"/>
      <color rgb="FFFF0000"/>
      <name val="Times New Roman"/>
      <charset val="134"/>
    </font>
    <font>
      <sz val="11"/>
      <color theme="1"/>
      <name val="Calibri"/>
      <charset val="134"/>
      <scheme val="minor"/>
    </font>
    <font>
      <sz val="11"/>
      <color indexed="8"/>
      <name val="Calibri"/>
      <charset val="1"/>
    </font>
    <font>
      <sz val="11"/>
      <color indexed="8"/>
      <name val="Arial"/>
      <charset val="1"/>
    </font>
    <font>
      <sz val="10"/>
      <color indexed="8"/>
      <name val="Arial"/>
      <charset val="134"/>
    </font>
    <font>
      <sz val="11"/>
      <color rgb="FF000000"/>
      <name val="Calibri"/>
      <charset val="134"/>
    </font>
    <font>
      <sz val="10"/>
      <color rgb="FF000000"/>
      <name val="Arial"/>
      <charset val="134"/>
    </font>
    <font>
      <sz val="11"/>
      <name val="Calibri"/>
      <charset val="134"/>
    </font>
    <font>
      <sz val="11"/>
      <color theme="1"/>
      <name val="Calibri"/>
      <charset val="163"/>
      <scheme val="minor"/>
    </font>
    <font>
      <u/>
      <sz val="11"/>
      <color rgb="FF0000FF"/>
      <name val="Calibri"/>
      <charset val="163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14996795556505021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3">
    <xf numFmtId="0" fontId="0" fillId="0" borderId="0"/>
    <xf numFmtId="0" fontId="46" fillId="0" borderId="0"/>
    <xf numFmtId="0" fontId="45" fillId="0" borderId="0"/>
    <xf numFmtId="0" fontId="46" fillId="0" borderId="0"/>
    <xf numFmtId="0" fontId="33" fillId="0" borderId="0" applyNumberFormat="0" applyFill="0" applyBorder="0" applyAlignment="0" applyProtection="0">
      <alignment vertical="top"/>
      <protection locked="0"/>
    </xf>
    <xf numFmtId="0" fontId="48" fillId="0" borderId="0"/>
    <xf numFmtId="0" fontId="49" fillId="0" borderId="0"/>
    <xf numFmtId="0" fontId="50" fillId="0" borderId="0"/>
    <xf numFmtId="0" fontId="51" fillId="0" borderId="0">
      <alignment vertical="center"/>
    </xf>
    <xf numFmtId="0" fontId="52" fillId="0" borderId="0"/>
    <xf numFmtId="0" fontId="47" fillId="0" borderId="0"/>
    <xf numFmtId="0" fontId="5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top"/>
      <protection locked="0"/>
    </xf>
  </cellStyleXfs>
  <cellXfs count="298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5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4" borderId="1" xfId="0" applyNumberFormat="1" applyFont="1" applyFill="1" applyBorder="1" applyAlignment="1">
      <alignment horizontal="left"/>
    </xf>
    <xf numFmtId="49" fontId="6" fillId="4" borderId="1" xfId="0" applyNumberFormat="1" applyFont="1" applyFill="1" applyBorder="1" applyAlignment="1">
      <alignment horizontal="left"/>
    </xf>
    <xf numFmtId="49" fontId="6" fillId="4" borderId="1" xfId="0" applyNumberFormat="1" applyFont="1" applyFill="1" applyBorder="1" applyAlignment="1">
      <alignment horizontal="center"/>
    </xf>
    <xf numFmtId="0" fontId="7" fillId="4" borderId="1" xfId="0" applyNumberFormat="1" applyFont="1" applyFill="1" applyBorder="1" applyAlignment="1">
      <alignment horizontal="left"/>
    </xf>
    <xf numFmtId="49" fontId="7" fillId="4" borderId="1" xfId="0" applyNumberFormat="1" applyFont="1" applyFill="1" applyBorder="1" applyAlignment="1">
      <alignment horizontal="left"/>
    </xf>
    <xf numFmtId="49" fontId="7" fillId="4" borderId="1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8" fillId="4" borderId="1" xfId="6" applyFont="1" applyFill="1" applyBorder="1" applyAlignment="1">
      <alignment horizontal="left"/>
    </xf>
    <xf numFmtId="0" fontId="9" fillId="4" borderId="1" xfId="6" applyFont="1" applyFill="1" applyBorder="1" applyAlignment="1">
      <alignment horizontal="left"/>
    </xf>
    <xf numFmtId="0" fontId="9" fillId="4" borderId="1" xfId="6" applyFont="1" applyFill="1" applyBorder="1" applyAlignment="1">
      <alignment horizontal="center"/>
    </xf>
    <xf numFmtId="14" fontId="9" fillId="4" borderId="1" xfId="6" applyNumberFormat="1" applyFont="1" applyFill="1" applyBorder="1" applyAlignment="1">
      <alignment horizontal="center"/>
    </xf>
    <xf numFmtId="0" fontId="3" fillId="4" borderId="1" xfId="0" applyNumberFormat="1" applyFont="1" applyFill="1" applyBorder="1" applyAlignment="1">
      <alignment horizontal="left"/>
    </xf>
    <xf numFmtId="49" fontId="10" fillId="4" borderId="1" xfId="0" applyNumberFormat="1" applyFont="1" applyFill="1" applyBorder="1" applyAlignment="1">
      <alignment horizontal="left"/>
    </xf>
    <xf numFmtId="49" fontId="10" fillId="4" borderId="1" xfId="0" applyNumberFormat="1" applyFont="1" applyFill="1" applyBorder="1" applyAlignment="1">
      <alignment horizontal="center"/>
    </xf>
    <xf numFmtId="0" fontId="8" fillId="4" borderId="1" xfId="6" applyFont="1" applyFill="1" applyBorder="1" applyAlignment="1">
      <alignment horizontal="center"/>
    </xf>
    <xf numFmtId="14" fontId="8" fillId="4" borderId="1" xfId="6" applyNumberFormat="1" applyFont="1" applyFill="1" applyBorder="1" applyAlignment="1">
      <alignment horizontal="center"/>
    </xf>
    <xf numFmtId="0" fontId="11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13" fillId="0" borderId="0" xfId="0" applyFont="1" applyFill="1"/>
    <xf numFmtId="0" fontId="4" fillId="0" borderId="1" xfId="5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left" vertical="top"/>
    </xf>
    <xf numFmtId="49" fontId="14" fillId="5" borderId="1" xfId="0" applyNumberFormat="1" applyFont="1" applyFill="1" applyBorder="1" applyAlignment="1">
      <alignment horizontal="left" vertical="center"/>
    </xf>
    <xf numFmtId="49" fontId="10" fillId="5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wrapText="1"/>
    </xf>
    <xf numFmtId="49" fontId="10" fillId="5" borderId="1" xfId="0" applyNumberFormat="1" applyFont="1" applyFill="1" applyBorder="1" applyAlignment="1">
      <alignment horizontal="left" vertical="center"/>
    </xf>
    <xf numFmtId="0" fontId="7" fillId="5" borderId="1" xfId="0" applyNumberFormat="1" applyFont="1" applyFill="1" applyBorder="1" applyAlignment="1">
      <alignment horizontal="left" vertical="top"/>
    </xf>
    <xf numFmtId="49" fontId="6" fillId="5" borderId="1" xfId="0" applyNumberFormat="1" applyFont="1" applyFill="1" applyBorder="1" applyAlignment="1">
      <alignment horizontal="left" vertical="center"/>
    </xf>
    <xf numFmtId="49" fontId="6" fillId="5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left" vertical="center"/>
    </xf>
    <xf numFmtId="49" fontId="10" fillId="0" borderId="1" xfId="0" applyNumberFormat="1" applyFont="1" applyFill="1" applyBorder="1" applyAlignment="1">
      <alignment horizontal="left" vertical="center"/>
    </xf>
    <xf numFmtId="49" fontId="10" fillId="0" borderId="1" xfId="0" applyNumberFormat="1" applyFont="1" applyFill="1" applyBorder="1" applyAlignment="1">
      <alignment horizontal="center" vertical="center"/>
    </xf>
    <xf numFmtId="0" fontId="15" fillId="0" borderId="0" xfId="0" applyFont="1"/>
    <xf numFmtId="0" fontId="1" fillId="6" borderId="0" xfId="0" applyFont="1" applyFill="1"/>
    <xf numFmtId="0" fontId="3" fillId="6" borderId="1" xfId="0" applyNumberFormat="1" applyFont="1" applyFill="1" applyBorder="1" applyAlignment="1">
      <alignment horizontal="left" vertical="top"/>
    </xf>
    <xf numFmtId="49" fontId="10" fillId="6" borderId="1" xfId="0" applyNumberFormat="1" applyFont="1" applyFill="1" applyBorder="1" applyAlignment="1">
      <alignment horizontal="left" vertical="center"/>
    </xf>
    <xf numFmtId="49" fontId="10" fillId="6" borderId="1" xfId="0" applyNumberFormat="1" applyFont="1" applyFill="1" applyBorder="1" applyAlignment="1">
      <alignment horizontal="center" vertical="center"/>
    </xf>
    <xf numFmtId="0" fontId="3" fillId="7" borderId="1" xfId="0" applyNumberFormat="1" applyFont="1" applyFill="1" applyBorder="1" applyAlignment="1">
      <alignment horizontal="left" vertical="top"/>
    </xf>
    <xf numFmtId="49" fontId="10" fillId="7" borderId="1" xfId="0" applyNumberFormat="1" applyFont="1" applyFill="1" applyBorder="1" applyAlignment="1">
      <alignment horizontal="left" vertical="center"/>
    </xf>
    <xf numFmtId="49" fontId="10" fillId="7" borderId="1" xfId="0" applyNumberFormat="1" applyFont="1" applyFill="1" applyBorder="1" applyAlignment="1">
      <alignment horizontal="center" vertical="center"/>
    </xf>
    <xf numFmtId="0" fontId="1" fillId="7" borderId="0" xfId="0" applyFont="1" applyFill="1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center"/>
    </xf>
    <xf numFmtId="0" fontId="3" fillId="0" borderId="1" xfId="0" applyNumberFormat="1" applyFont="1" applyFill="1" applyBorder="1" applyAlignment="1">
      <alignment horizontal="left"/>
    </xf>
    <xf numFmtId="49" fontId="10" fillId="0" borderId="1" xfId="0" applyNumberFormat="1" applyFont="1" applyFill="1" applyBorder="1" applyAlignment="1">
      <alignment horizontal="left"/>
    </xf>
    <xf numFmtId="49" fontId="10" fillId="0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left"/>
    </xf>
    <xf numFmtId="0" fontId="15" fillId="0" borderId="0" xfId="0" applyFont="1" applyFill="1"/>
    <xf numFmtId="0" fontId="16" fillId="0" borderId="0" xfId="0" applyFont="1" applyFill="1" applyAlignment="1">
      <alignment horizontal="left" wrapText="1"/>
    </xf>
    <xf numFmtId="0" fontId="16" fillId="0" borderId="0" xfId="0" applyFont="1" applyFill="1"/>
    <xf numFmtId="0" fontId="11" fillId="0" borderId="0" xfId="0" applyFont="1" applyFill="1" applyAlignment="1">
      <alignment wrapText="1"/>
    </xf>
    <xf numFmtId="0" fontId="16" fillId="0" borderId="0" xfId="0" applyFont="1" applyFill="1" applyAlignment="1">
      <alignment wrapText="1"/>
    </xf>
    <xf numFmtId="0" fontId="17" fillId="0" borderId="0" xfId="0" applyFont="1"/>
    <xf numFmtId="0" fontId="5" fillId="6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left"/>
    </xf>
    <xf numFmtId="49" fontId="10" fillId="0" borderId="0" xfId="0" applyNumberFormat="1" applyFont="1" applyFill="1" applyBorder="1" applyAlignment="1">
      <alignment horizontal="left"/>
    </xf>
    <xf numFmtId="49" fontId="10" fillId="0" borderId="0" xfId="0" applyNumberFormat="1" applyFont="1" applyFill="1" applyBorder="1" applyAlignment="1">
      <alignment horizontal="center"/>
    </xf>
    <xf numFmtId="0" fontId="2" fillId="0" borderId="0" xfId="0" applyFont="1" applyFill="1"/>
    <xf numFmtId="0" fontId="3" fillId="0" borderId="0" xfId="0" applyNumberFormat="1" applyFont="1" applyFill="1" applyBorder="1" applyAlignment="1">
      <alignment horizontal="left" vertical="top"/>
    </xf>
    <xf numFmtId="49" fontId="10" fillId="0" borderId="0" xfId="0" applyNumberFormat="1" applyFont="1" applyFill="1" applyBorder="1" applyAlignment="1">
      <alignment horizontal="left" vertical="center"/>
    </xf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16" fillId="6" borderId="1" xfId="0" applyFont="1" applyFill="1" applyBorder="1"/>
    <xf numFmtId="0" fontId="1" fillId="4" borderId="0" xfId="0" applyFont="1" applyFill="1"/>
    <xf numFmtId="0" fontId="16" fillId="5" borderId="1" xfId="0" applyFont="1" applyFill="1" applyBorder="1"/>
    <xf numFmtId="0" fontId="18" fillId="5" borderId="1" xfId="0" applyFont="1" applyFill="1" applyBorder="1"/>
    <xf numFmtId="0" fontId="16" fillId="7" borderId="1" xfId="0" applyFont="1" applyFill="1" applyBorder="1"/>
    <xf numFmtId="0" fontId="5" fillId="5" borderId="1" xfId="0" applyFont="1" applyFill="1" applyBorder="1"/>
    <xf numFmtId="0" fontId="1" fillId="5" borderId="0" xfId="0" applyFont="1" applyFill="1"/>
    <xf numFmtId="0" fontId="14" fillId="0" borderId="1" xfId="0" applyFont="1" applyFill="1" applyBorder="1"/>
    <xf numFmtId="0" fontId="14" fillId="0" borderId="0" xfId="0" applyFont="1" applyFill="1" applyBorder="1"/>
    <xf numFmtId="49" fontId="10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/>
    <xf numFmtId="0" fontId="5" fillId="0" borderId="2" xfId="0" applyFont="1" applyFill="1" applyBorder="1"/>
    <xf numFmtId="0" fontId="5" fillId="0" borderId="1" xfId="0" applyFont="1" applyFill="1" applyBorder="1"/>
    <xf numFmtId="0" fontId="19" fillId="2" borderId="1" xfId="0" applyFont="1" applyFill="1" applyBorder="1" applyAlignment="1">
      <alignment horizontal="center" vertical="center" wrapText="1"/>
    </xf>
    <xf numFmtId="0" fontId="20" fillId="2" borderId="0" xfId="0" applyFont="1" applyFill="1" applyAlignment="1">
      <alignment horizontal="center" vertical="center"/>
    </xf>
    <xf numFmtId="0" fontId="4" fillId="0" borderId="1" xfId="0" applyFont="1" applyFill="1" applyBorder="1"/>
    <xf numFmtId="0" fontId="21" fillId="0" borderId="1" xfId="0" applyFont="1" applyFill="1" applyBorder="1" applyAlignment="1">
      <alignment wrapText="1"/>
    </xf>
    <xf numFmtId="0" fontId="22" fillId="0" borderId="1" xfId="0" applyFont="1" applyFill="1" applyBorder="1" applyAlignment="1">
      <alignment wrapText="1"/>
    </xf>
    <xf numFmtId="0" fontId="14" fillId="0" borderId="0" xfId="0" applyFont="1" applyFill="1"/>
    <xf numFmtId="0" fontId="16" fillId="0" borderId="0" xfId="0" applyFont="1"/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horizontal="center"/>
    </xf>
    <xf numFmtId="0" fontId="14" fillId="0" borderId="0" xfId="0" applyFont="1" applyFill="1" applyAlignment="1"/>
    <xf numFmtId="0" fontId="23" fillId="0" borderId="0" xfId="0" applyFont="1" applyFill="1" applyAlignment="1">
      <alignment horizontal="center"/>
    </xf>
    <xf numFmtId="0" fontId="23" fillId="0" borderId="0" xfId="0" applyFont="1" applyFill="1" applyAlignment="1"/>
    <xf numFmtId="0" fontId="24" fillId="0" borderId="0" xfId="0" applyFont="1" applyFill="1" applyAlignment="1">
      <alignment horizontal="center"/>
    </xf>
    <xf numFmtId="0" fontId="25" fillId="0" borderId="0" xfId="0" applyFont="1" applyFill="1"/>
    <xf numFmtId="0" fontId="25" fillId="0" borderId="0" xfId="0" applyFont="1" applyFill="1" applyAlignment="1">
      <alignment horizontal="left" vertical="top" wrapText="1"/>
    </xf>
    <xf numFmtId="0" fontId="25" fillId="0" borderId="0" xfId="0" applyFont="1" applyFill="1" applyAlignment="1">
      <alignment horizontal="center"/>
    </xf>
    <xf numFmtId="0" fontId="25" fillId="0" borderId="0" xfId="0" applyFont="1" applyFill="1" applyAlignment="1">
      <alignment horizontal="left" vertical="top"/>
    </xf>
    <xf numFmtId="49" fontId="14" fillId="0" borderId="1" xfId="0" applyNumberFormat="1" applyFont="1" applyFill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/>
    <xf numFmtId="0" fontId="10" fillId="0" borderId="1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left"/>
    </xf>
    <xf numFmtId="49" fontId="10" fillId="0" borderId="3" xfId="0" applyNumberFormat="1" applyFont="1" applyFill="1" applyBorder="1" applyAlignment="1">
      <alignment horizontal="left"/>
    </xf>
    <xf numFmtId="49" fontId="10" fillId="0" borderId="3" xfId="0" applyNumberFormat="1" applyFont="1" applyFill="1" applyBorder="1" applyAlignment="1">
      <alignment horizontal="center"/>
    </xf>
    <xf numFmtId="49" fontId="10" fillId="0" borderId="1" xfId="5" applyNumberFormat="1" applyFont="1" applyFill="1" applyBorder="1" applyAlignment="1">
      <alignment horizontal="left"/>
    </xf>
    <xf numFmtId="49" fontId="10" fillId="0" borderId="1" xfId="5" applyNumberFormat="1" applyFont="1" applyFill="1" applyBorder="1" applyAlignment="1"/>
    <xf numFmtId="0" fontId="17" fillId="0" borderId="1" xfId="0" applyFont="1" applyFill="1" applyBorder="1"/>
    <xf numFmtId="0" fontId="10" fillId="0" borderId="1" xfId="5" applyFont="1" applyFill="1" applyBorder="1" applyAlignment="1">
      <alignment horizontal="left" wrapText="1"/>
    </xf>
    <xf numFmtId="0" fontId="10" fillId="0" borderId="1" xfId="5" applyFont="1" applyFill="1" applyBorder="1" applyAlignment="1">
      <alignment wrapText="1"/>
    </xf>
    <xf numFmtId="0" fontId="7" fillId="4" borderId="1" xfId="0" applyFont="1" applyFill="1" applyBorder="1" applyAlignment="1">
      <alignment horizontal="left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1" xfId="0" applyFont="1" applyFill="1" applyBorder="1" applyAlignment="1">
      <alignment horizontal="left"/>
    </xf>
    <xf numFmtId="49" fontId="7" fillId="0" borderId="1" xfId="0" applyNumberFormat="1" applyFont="1" applyFill="1" applyBorder="1" applyAlignment="1">
      <alignment horizontal="left"/>
    </xf>
    <xf numFmtId="49" fontId="7" fillId="0" borderId="1" xfId="0" applyNumberFormat="1" applyFont="1" applyFill="1" applyBorder="1" applyAlignment="1">
      <alignment horizontal="center"/>
    </xf>
    <xf numFmtId="0" fontId="16" fillId="6" borderId="1" xfId="0" applyFont="1" applyFill="1" applyBorder="1" applyAlignment="1">
      <alignment horizontal="center"/>
    </xf>
    <xf numFmtId="0" fontId="16" fillId="5" borderId="1" xfId="0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19" fillId="2" borderId="2" xfId="0" applyFont="1" applyFill="1" applyBorder="1" applyAlignment="1">
      <alignment horizontal="center" vertical="center" wrapText="1"/>
    </xf>
    <xf numFmtId="0" fontId="6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left" vertical="center"/>
    </xf>
    <xf numFmtId="49" fontId="6" fillId="4" borderId="1" xfId="0" applyNumberFormat="1" applyFont="1" applyFill="1" applyBorder="1" applyAlignment="1">
      <alignment horizontal="center" vertical="center"/>
    </xf>
    <xf numFmtId="0" fontId="27" fillId="0" borderId="2" xfId="0" applyFont="1" applyFill="1" applyBorder="1"/>
    <xf numFmtId="0" fontId="7" fillId="4" borderId="1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left" vertical="center"/>
    </xf>
    <xf numFmtId="49" fontId="7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28" fillId="0" borderId="2" xfId="0" applyFont="1" applyFill="1" applyBorder="1"/>
    <xf numFmtId="0" fontId="8" fillId="4" borderId="1" xfId="6" applyFont="1" applyFill="1" applyBorder="1" applyAlignment="1">
      <alignment horizontal="center" vertical="center"/>
    </xf>
    <xf numFmtId="0" fontId="9" fillId="4" borderId="1" xfId="6" applyFont="1" applyFill="1" applyBorder="1" applyAlignment="1">
      <alignment horizontal="left" vertical="center"/>
    </xf>
    <xf numFmtId="0" fontId="9" fillId="4" borderId="1" xfId="6" applyFont="1" applyFill="1" applyBorder="1" applyAlignment="1">
      <alignment horizontal="center" vertical="center"/>
    </xf>
    <xf numFmtId="14" fontId="9" fillId="4" borderId="1" xfId="6" applyNumberFormat="1" applyFont="1" applyFill="1" applyBorder="1" applyAlignment="1">
      <alignment horizontal="center" vertical="center"/>
    </xf>
    <xf numFmtId="0" fontId="29" fillId="0" borderId="2" xfId="0" applyFont="1" applyFill="1" applyBorder="1" applyAlignment="1">
      <alignment wrapText="1"/>
    </xf>
    <xf numFmtId="0" fontId="3" fillId="4" borderId="1" xfId="0" applyNumberFormat="1" applyFont="1" applyFill="1" applyBorder="1" applyAlignment="1">
      <alignment horizontal="center" vertical="center"/>
    </xf>
    <xf numFmtId="49" fontId="10" fillId="4" borderId="1" xfId="0" applyNumberFormat="1" applyFont="1" applyFill="1" applyBorder="1" applyAlignment="1">
      <alignment horizontal="left" vertical="center"/>
    </xf>
    <xf numFmtId="49" fontId="10" fillId="4" borderId="1" xfId="0" applyNumberFormat="1" applyFont="1" applyFill="1" applyBorder="1" applyAlignment="1">
      <alignment horizontal="center" vertical="center"/>
    </xf>
    <xf numFmtId="0" fontId="30" fillId="0" borderId="2" xfId="0" applyFont="1" applyFill="1" applyBorder="1" applyAlignment="1">
      <alignment wrapText="1"/>
    </xf>
    <xf numFmtId="0" fontId="8" fillId="4" borderId="1" xfId="6" applyFont="1" applyFill="1" applyBorder="1" applyAlignment="1">
      <alignment horizontal="left" vertical="center"/>
    </xf>
    <xf numFmtId="14" fontId="8" fillId="4" borderId="1" xfId="6" applyNumberFormat="1" applyFont="1" applyFill="1" applyBorder="1" applyAlignment="1">
      <alignment horizontal="center" vertical="center"/>
    </xf>
    <xf numFmtId="0" fontId="28" fillId="0" borderId="1" xfId="0" applyFont="1" applyFill="1" applyBorder="1"/>
    <xf numFmtId="0" fontId="31" fillId="0" borderId="0" xfId="0" applyFont="1" applyAlignment="1">
      <alignment wrapText="1"/>
    </xf>
    <xf numFmtId="0" fontId="16" fillId="4" borderId="0" xfId="0" applyFont="1" applyFill="1"/>
    <xf numFmtId="0" fontId="16" fillId="0" borderId="0" xfId="0" applyNumberFormat="1" applyFont="1" applyAlignment="1">
      <alignment horizontal="center"/>
    </xf>
    <xf numFmtId="0" fontId="20" fillId="0" borderId="0" xfId="0" applyFont="1"/>
    <xf numFmtId="0" fontId="4" fillId="0" borderId="0" xfId="0" applyFont="1" applyFill="1"/>
    <xf numFmtId="0" fontId="25" fillId="0" borderId="0" xfId="0" applyNumberFormat="1" applyFont="1" applyFill="1"/>
    <xf numFmtId="0" fontId="4" fillId="3" borderId="1" xfId="5" applyNumberFormat="1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10" fillId="0" borderId="2" xfId="0" applyNumberFormat="1" applyFont="1" applyFill="1" applyBorder="1" applyAlignment="1">
      <alignment horizontal="left" vertical="center"/>
    </xf>
    <xf numFmtId="0" fontId="16" fillId="0" borderId="1" xfId="0" applyFont="1" applyFill="1" applyBorder="1"/>
    <xf numFmtId="0" fontId="5" fillId="4" borderId="1" xfId="0" applyNumberFormat="1" applyFont="1" applyFill="1" applyBorder="1" applyAlignment="1">
      <alignment horizontal="left"/>
    </xf>
    <xf numFmtId="0" fontId="6" fillId="0" borderId="1" xfId="0" applyNumberFormat="1" applyFont="1" applyFill="1" applyBorder="1" applyAlignment="1">
      <alignment horizontal="left"/>
    </xf>
    <xf numFmtId="49" fontId="6" fillId="0" borderId="1" xfId="0" applyNumberFormat="1" applyFont="1" applyFill="1" applyBorder="1" applyAlignment="1">
      <alignment horizontal="left"/>
    </xf>
    <xf numFmtId="49" fontId="6" fillId="0" borderId="1" xfId="0" applyNumberFormat="1" applyFont="1" applyFill="1" applyBorder="1" applyAlignment="1">
      <alignment horizontal="center"/>
    </xf>
    <xf numFmtId="0" fontId="10" fillId="4" borderId="2" xfId="0" applyNumberFormat="1" applyFont="1" applyFill="1" applyBorder="1" applyAlignment="1">
      <alignment horizontal="left" vertical="center"/>
    </xf>
    <xf numFmtId="0" fontId="16" fillId="4" borderId="1" xfId="0" applyFont="1" applyFill="1" applyBorder="1"/>
    <xf numFmtId="0" fontId="32" fillId="0" borderId="1" xfId="6" applyFont="1" applyFill="1" applyBorder="1" applyAlignment="1">
      <alignment horizontal="left"/>
    </xf>
    <xf numFmtId="0" fontId="9" fillId="0" borderId="1" xfId="6" applyFont="1" applyFill="1" applyBorder="1" applyAlignment="1">
      <alignment horizontal="left"/>
    </xf>
    <xf numFmtId="0" fontId="9" fillId="0" borderId="1" xfId="6" applyFont="1" applyFill="1" applyBorder="1" applyAlignment="1">
      <alignment horizontal="center"/>
    </xf>
    <xf numFmtId="14" fontId="9" fillId="0" borderId="1" xfId="6" applyNumberFormat="1" applyFont="1" applyFill="1" applyBorder="1" applyAlignment="1">
      <alignment horizontal="center"/>
    </xf>
    <xf numFmtId="49" fontId="14" fillId="4" borderId="1" xfId="0" applyNumberFormat="1" applyFont="1" applyFill="1" applyBorder="1" applyAlignment="1">
      <alignment horizontal="left"/>
    </xf>
    <xf numFmtId="0" fontId="5" fillId="4" borderId="1" xfId="0" applyFont="1" applyFill="1" applyBorder="1" applyAlignment="1">
      <alignment horizontal="center"/>
    </xf>
    <xf numFmtId="0" fontId="8" fillId="0" borderId="1" xfId="6" applyFont="1" applyFill="1" applyBorder="1" applyAlignment="1">
      <alignment horizontal="left"/>
    </xf>
    <xf numFmtId="0" fontId="8" fillId="0" borderId="1" xfId="6" applyFont="1" applyFill="1" applyBorder="1" applyAlignment="1">
      <alignment horizontal="center"/>
    </xf>
    <xf numFmtId="14" fontId="8" fillId="0" borderId="1" xfId="6" applyNumberFormat="1" applyFont="1" applyFill="1" applyBorder="1" applyAlignment="1">
      <alignment horizontal="center"/>
    </xf>
    <xf numFmtId="0" fontId="5" fillId="0" borderId="3" xfId="0" applyNumberFormat="1" applyFont="1" applyFill="1" applyBorder="1" applyAlignment="1">
      <alignment horizontal="left"/>
    </xf>
    <xf numFmtId="0" fontId="33" fillId="0" borderId="2" xfId="4" applyNumberFormat="1" applyFill="1" applyBorder="1" applyAlignment="1" applyProtection="1">
      <alignment horizontal="left" vertical="center"/>
    </xf>
    <xf numFmtId="0" fontId="6" fillId="0" borderId="1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5" fillId="0" borderId="0" xfId="0" applyNumberFormat="1" applyFont="1" applyFill="1" applyBorder="1" applyAlignment="1">
      <alignment horizontal="left"/>
    </xf>
    <xf numFmtId="49" fontId="7" fillId="0" borderId="0" xfId="0" applyNumberFormat="1" applyFont="1" applyFill="1" applyBorder="1" applyAlignment="1">
      <alignment horizontal="left"/>
    </xf>
    <xf numFmtId="49" fontId="7" fillId="0" borderId="0" xfId="0" applyNumberFormat="1" applyFont="1" applyFill="1" applyBorder="1" applyAlignment="1">
      <alignment horizontal="center"/>
    </xf>
    <xf numFmtId="0" fontId="34" fillId="0" borderId="6" xfId="0" applyFont="1" applyBorder="1" applyAlignment="1">
      <alignment horizontal="center" vertical="center" wrapText="1"/>
    </xf>
    <xf numFmtId="0" fontId="5" fillId="0" borderId="17" xfId="0" applyFont="1" applyBorder="1" applyAlignment="1">
      <alignment vertical="center" wrapText="1"/>
    </xf>
    <xf numFmtId="0" fontId="34" fillId="0" borderId="15" xfId="0" applyFont="1" applyBorder="1" applyAlignment="1">
      <alignment horizontal="center" vertical="center" wrapText="1"/>
    </xf>
    <xf numFmtId="0" fontId="32" fillId="0" borderId="17" xfId="0" applyFont="1" applyBorder="1" applyAlignment="1">
      <alignment vertical="center" wrapText="1"/>
    </xf>
    <xf numFmtId="0" fontId="35" fillId="0" borderId="17" xfId="0" applyFont="1" applyBorder="1" applyAlignment="1">
      <alignment vertical="center" wrapText="1"/>
    </xf>
    <xf numFmtId="0" fontId="36" fillId="0" borderId="12" xfId="0" applyFont="1" applyBorder="1" applyAlignment="1">
      <alignment horizontal="center" vertical="center" wrapText="1"/>
    </xf>
    <xf numFmtId="0" fontId="37" fillId="0" borderId="12" xfId="0" applyFont="1" applyBorder="1" applyAlignment="1">
      <alignment horizontal="center" vertical="center" wrapText="1"/>
    </xf>
    <xf numFmtId="0" fontId="38" fillId="0" borderId="12" xfId="0" applyFont="1" applyBorder="1" applyAlignment="1">
      <alignment horizontal="center" vertical="center" wrapText="1"/>
    </xf>
    <xf numFmtId="0" fontId="39" fillId="0" borderId="12" xfId="0" applyFont="1" applyBorder="1" applyAlignment="1">
      <alignment horizontal="center" vertical="center" wrapText="1"/>
    </xf>
    <xf numFmtId="0" fontId="40" fillId="0" borderId="1" xfId="0" applyFont="1" applyFill="1" applyBorder="1" applyAlignment="1"/>
    <xf numFmtId="0" fontId="40" fillId="0" borderId="0" xfId="0" applyFont="1" applyFill="1" applyBorder="1" applyAlignment="1"/>
    <xf numFmtId="0" fontId="16" fillId="0" borderId="0" xfId="0" applyFont="1" applyFill="1" applyBorder="1"/>
    <xf numFmtId="0" fontId="20" fillId="0" borderId="0" xfId="0" applyFont="1" applyFill="1" applyBorder="1" applyAlignment="1">
      <alignment horizontal="center" vertical="center"/>
    </xf>
    <xf numFmtId="0" fontId="34" fillId="0" borderId="17" xfId="0" applyFont="1" applyBorder="1" applyAlignment="1">
      <alignment vertical="center" wrapText="1"/>
    </xf>
    <xf numFmtId="0" fontId="25" fillId="0" borderId="0" xfId="0" applyNumberFormat="1" applyFont="1" applyFill="1" applyAlignment="1">
      <alignment horizontal="center"/>
    </xf>
    <xf numFmtId="0" fontId="10" fillId="0" borderId="1" xfId="0" applyNumberFormat="1" applyFont="1" applyFill="1" applyBorder="1" applyAlignment="1">
      <alignment horizontal="left" vertical="center"/>
    </xf>
    <xf numFmtId="0" fontId="32" fillId="4" borderId="1" xfId="6" applyFont="1" applyFill="1" applyBorder="1" applyAlignment="1">
      <alignment horizontal="left"/>
    </xf>
    <xf numFmtId="0" fontId="33" fillId="0" borderId="1" xfId="4" applyNumberFormat="1" applyFill="1" applyBorder="1" applyAlignment="1" applyProtection="1">
      <alignment horizontal="left" vertical="center"/>
    </xf>
    <xf numFmtId="0" fontId="6" fillId="4" borderId="1" xfId="0" applyFont="1" applyFill="1" applyBorder="1" applyAlignment="1">
      <alignment horizontal="left"/>
    </xf>
    <xf numFmtId="0" fontId="40" fillId="0" borderId="0" xfId="0" applyFont="1" applyAlignment="1"/>
    <xf numFmtId="0" fontId="24" fillId="0" borderId="0" xfId="0" applyFont="1" applyFill="1" applyAlignment="1"/>
    <xf numFmtId="0" fontId="25" fillId="0" borderId="0" xfId="0" applyFont="1" applyFill="1" applyAlignment="1"/>
    <xf numFmtId="0" fontId="41" fillId="0" borderId="0" xfId="0" applyFont="1" applyFill="1" applyAlignment="1">
      <alignment horizontal="left" vertical="top"/>
    </xf>
    <xf numFmtId="0" fontId="42" fillId="0" borderId="0" xfId="0" applyFont="1" applyFill="1" applyAlignment="1"/>
    <xf numFmtId="0" fontId="43" fillId="2" borderId="1" xfId="0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left" vertical="top"/>
    </xf>
    <xf numFmtId="49" fontId="14" fillId="0" borderId="1" xfId="0" applyNumberFormat="1" applyFont="1" applyFill="1" applyBorder="1" applyAlignment="1">
      <alignment horizontal="left" vertical="center"/>
    </xf>
    <xf numFmtId="0" fontId="25" fillId="0" borderId="0" xfId="0" applyFont="1" applyFill="1" applyAlignment="1">
      <alignment wrapText="1"/>
    </xf>
    <xf numFmtId="0" fontId="3" fillId="8" borderId="1" xfId="0" applyNumberFormat="1" applyFont="1" applyFill="1" applyBorder="1" applyAlignment="1">
      <alignment horizontal="left" vertical="top"/>
    </xf>
    <xf numFmtId="49" fontId="10" fillId="8" borderId="1" xfId="0" applyNumberFormat="1" applyFont="1" applyFill="1" applyBorder="1" applyAlignment="1">
      <alignment horizontal="left" vertical="center"/>
    </xf>
    <xf numFmtId="49" fontId="10" fillId="8" borderId="1" xfId="0" applyNumberFormat="1" applyFont="1" applyFill="1" applyBorder="1" applyAlignment="1">
      <alignment horizontal="center" vertical="center"/>
    </xf>
    <xf numFmtId="0" fontId="5" fillId="8" borderId="1" xfId="0" applyFont="1" applyFill="1" applyBorder="1"/>
    <xf numFmtId="49" fontId="10" fillId="0" borderId="1" xfId="5" applyNumberFormat="1" applyFont="1" applyFill="1" applyBorder="1" applyAlignment="1">
      <alignment horizontal="right"/>
    </xf>
    <xf numFmtId="49" fontId="10" fillId="0" borderId="1" xfId="5" applyNumberFormat="1" applyFont="1" applyFill="1" applyBorder="1" applyAlignment="1">
      <alignment vertical="center"/>
    </xf>
    <xf numFmtId="49" fontId="10" fillId="0" borderId="1" xfId="5" applyNumberFormat="1" applyFont="1" applyFill="1" applyBorder="1" applyAlignment="1">
      <alignment horizontal="left" vertical="center"/>
    </xf>
    <xf numFmtId="0" fontId="10" fillId="0" borderId="1" xfId="5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left" vertical="top"/>
    </xf>
    <xf numFmtId="49" fontId="7" fillId="0" borderId="1" xfId="0" applyNumberFormat="1" applyFont="1" applyFill="1" applyBorder="1" applyAlignment="1">
      <alignment horizontal="left" vertical="center"/>
    </xf>
    <xf numFmtId="49" fontId="7" fillId="0" borderId="1" xfId="0" applyNumberFormat="1" applyFont="1" applyFill="1" applyBorder="1" applyAlignment="1">
      <alignment horizontal="center" vertical="center"/>
    </xf>
    <xf numFmtId="0" fontId="3" fillId="0" borderId="0" xfId="0" applyFont="1"/>
    <xf numFmtId="0" fontId="5" fillId="0" borderId="1" xfId="0" applyFont="1" applyFill="1" applyBorder="1" applyAlignment="1">
      <alignment vertical="center"/>
    </xf>
    <xf numFmtId="0" fontId="4" fillId="0" borderId="0" xfId="0" applyFont="1" applyFill="1" applyAlignment="1">
      <alignment horizontal="left" vertical="top"/>
    </xf>
    <xf numFmtId="0" fontId="43" fillId="2" borderId="2" xfId="0" applyFont="1" applyFill="1" applyBorder="1" applyAlignment="1">
      <alignment horizontal="center" vertical="center" wrapText="1"/>
    </xf>
    <xf numFmtId="0" fontId="44" fillId="0" borderId="0" xfId="0" applyFont="1" applyFill="1" applyAlignment="1">
      <alignment vertical="center"/>
    </xf>
    <xf numFmtId="0" fontId="20" fillId="2" borderId="1" xfId="0" applyFont="1" applyFill="1" applyBorder="1" applyAlignment="1">
      <alignment horizontal="center" vertical="center" wrapText="1"/>
    </xf>
    <xf numFmtId="0" fontId="7" fillId="4" borderId="1" xfId="0" applyNumberFormat="1" applyFont="1" applyFill="1" applyBorder="1" applyAlignment="1">
      <alignment horizontal="left" vertical="top"/>
    </xf>
    <xf numFmtId="0" fontId="6" fillId="4" borderId="2" xfId="0" applyFont="1" applyFill="1" applyBorder="1"/>
    <xf numFmtId="0" fontId="9" fillId="4" borderId="1" xfId="6" applyFont="1" applyFill="1" applyBorder="1" applyAlignment="1"/>
    <xf numFmtId="14" fontId="9" fillId="4" borderId="1" xfId="6" applyNumberFormat="1" applyFont="1" applyFill="1" applyBorder="1" applyAlignment="1"/>
    <xf numFmtId="0" fontId="11" fillId="4" borderId="2" xfId="0" applyFont="1" applyFill="1" applyBorder="1" applyAlignment="1">
      <alignment wrapText="1"/>
    </xf>
    <xf numFmtId="0" fontId="3" fillId="4" borderId="1" xfId="0" applyNumberFormat="1" applyFont="1" applyFill="1" applyBorder="1" applyAlignment="1">
      <alignment horizontal="left" vertical="top"/>
    </xf>
    <xf numFmtId="0" fontId="13" fillId="4" borderId="2" xfId="0" applyFont="1" applyFill="1" applyBorder="1" applyAlignment="1">
      <alignment wrapText="1"/>
    </xf>
    <xf numFmtId="0" fontId="9" fillId="0" borderId="1" xfId="6" applyFont="1" applyBorder="1" applyAlignment="1"/>
    <xf numFmtId="0" fontId="7" fillId="0" borderId="1" xfId="0" applyFont="1" applyFill="1" applyBorder="1" applyAlignment="1">
      <alignment horizontal="left" vertical="center"/>
    </xf>
    <xf numFmtId="2" fontId="16" fillId="0" borderId="0" xfId="0" applyNumberFormat="1" applyFont="1" applyAlignment="1">
      <alignment horizontal="center"/>
    </xf>
    <xf numFmtId="2" fontId="17" fillId="0" borderId="0" xfId="0" applyNumberFormat="1" applyFont="1"/>
    <xf numFmtId="2" fontId="25" fillId="0" borderId="0" xfId="0" applyNumberFormat="1" applyFont="1" applyFill="1"/>
    <xf numFmtId="2" fontId="25" fillId="0" borderId="0" xfId="0" applyNumberFormat="1" applyFont="1" applyFill="1" applyAlignment="1">
      <alignment horizontal="center"/>
    </xf>
    <xf numFmtId="2" fontId="4" fillId="3" borderId="1" xfId="5" applyNumberFormat="1" applyFont="1" applyFill="1" applyBorder="1" applyAlignment="1">
      <alignment horizontal="center" vertical="center" wrapText="1"/>
    </xf>
    <xf numFmtId="2" fontId="10" fillId="0" borderId="1" xfId="0" applyNumberFormat="1" applyFont="1" applyFill="1" applyBorder="1" applyAlignment="1">
      <alignment horizontal="center" vertical="center"/>
    </xf>
    <xf numFmtId="2" fontId="22" fillId="3" borderId="1" xfId="5" applyNumberFormat="1" applyFont="1" applyFill="1" applyBorder="1" applyAlignment="1">
      <alignment horizontal="center" vertical="center" wrapText="1"/>
    </xf>
    <xf numFmtId="2" fontId="4" fillId="3" borderId="1" xfId="5" applyNumberFormat="1" applyFont="1" applyFill="1" applyBorder="1" applyAlignment="1">
      <alignment horizontal="center" vertical="center"/>
    </xf>
    <xf numFmtId="2" fontId="19" fillId="2" borderId="1" xfId="0" applyNumberFormat="1" applyFont="1" applyFill="1" applyBorder="1" applyAlignment="1">
      <alignment horizontal="center" vertical="center" wrapText="1"/>
    </xf>
    <xf numFmtId="2" fontId="14" fillId="0" borderId="1" xfId="0" applyNumberFormat="1" applyFont="1" applyFill="1" applyBorder="1"/>
    <xf numFmtId="2" fontId="6" fillId="4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2" fontId="4" fillId="0" borderId="1" xfId="0" applyNumberFormat="1" applyFont="1" applyFill="1" applyBorder="1"/>
    <xf numFmtId="2" fontId="9" fillId="4" borderId="1" xfId="6" applyNumberFormat="1" applyFont="1" applyFill="1" applyBorder="1" applyAlignment="1">
      <alignment horizontal="center" vertical="center"/>
    </xf>
    <xf numFmtId="2" fontId="21" fillId="0" borderId="1" xfId="0" applyNumberFormat="1" applyFont="1" applyFill="1" applyBorder="1" applyAlignment="1">
      <alignment wrapText="1"/>
    </xf>
    <xf numFmtId="2" fontId="10" fillId="4" borderId="1" xfId="0" applyNumberFormat="1" applyFont="1" applyFill="1" applyBorder="1" applyAlignment="1">
      <alignment horizontal="center" vertical="center"/>
    </xf>
    <xf numFmtId="2" fontId="22" fillId="0" borderId="1" xfId="0" applyNumberFormat="1" applyFont="1" applyFill="1" applyBorder="1" applyAlignment="1">
      <alignment wrapText="1"/>
    </xf>
    <xf numFmtId="2" fontId="17" fillId="0" borderId="1" xfId="0" applyNumberFormat="1" applyFont="1" applyFill="1" applyBorder="1"/>
    <xf numFmtId="2" fontId="8" fillId="4" borderId="1" xfId="6" applyNumberFormat="1" applyFont="1" applyFill="1" applyBorder="1" applyAlignment="1">
      <alignment horizontal="center" vertical="center"/>
    </xf>
    <xf numFmtId="0" fontId="18" fillId="0" borderId="0" xfId="0" applyFont="1" applyFill="1"/>
    <xf numFmtId="0" fontId="14" fillId="0" borderId="0" xfId="0" applyFont="1" applyFill="1" applyAlignment="1">
      <alignment horizontal="left" vertical="top"/>
    </xf>
    <xf numFmtId="0" fontId="6" fillId="0" borderId="1" xfId="0" applyFont="1" applyFill="1" applyBorder="1"/>
    <xf numFmtId="0" fontId="42" fillId="0" borderId="0" xfId="0" applyFont="1" applyFill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left" vertical="top"/>
    </xf>
    <xf numFmtId="49" fontId="6" fillId="0" borderId="1" xfId="0" applyNumberFormat="1" applyFont="1" applyFill="1" applyBorder="1" applyAlignment="1">
      <alignment horizontal="left" vertical="center"/>
    </xf>
    <xf numFmtId="49" fontId="6" fillId="0" borderId="1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 applyAlignment="1"/>
    <xf numFmtId="0" fontId="14" fillId="0" borderId="0" xfId="0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0" fontId="24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26" fillId="0" borderId="0" xfId="0" applyFont="1" applyFill="1" applyAlignment="1">
      <alignment horizontal="center" vertical="center" wrapText="1"/>
    </xf>
    <xf numFmtId="0" fontId="25" fillId="0" borderId="0" xfId="0" applyFont="1" applyFill="1" applyAlignment="1">
      <alignment horizontal="left" wrapText="1"/>
    </xf>
    <xf numFmtId="0" fontId="26" fillId="0" borderId="0" xfId="0" applyFont="1" applyFill="1" applyAlignment="1">
      <alignment horizontal="center" vertical="center"/>
    </xf>
    <xf numFmtId="0" fontId="26" fillId="0" borderId="0" xfId="0" applyFont="1" applyFill="1" applyAlignment="1">
      <alignment horizontal="center" wrapText="1"/>
    </xf>
    <xf numFmtId="0" fontId="34" fillId="0" borderId="7" xfId="0" applyFont="1" applyBorder="1" applyAlignment="1">
      <alignment horizontal="center" vertical="center" wrapText="1"/>
    </xf>
    <xf numFmtId="0" fontId="34" fillId="0" borderId="8" xfId="0" applyFont="1" applyBorder="1" applyAlignment="1">
      <alignment horizontal="center" vertical="center" wrapText="1"/>
    </xf>
    <xf numFmtId="0" fontId="5" fillId="0" borderId="10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5" fillId="0" borderId="14" xfId="0" applyFont="1" applyBorder="1" applyAlignment="1">
      <alignment vertical="center" wrapText="1"/>
    </xf>
    <xf numFmtId="0" fontId="0" fillId="0" borderId="13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5" fillId="0" borderId="16" xfId="0" applyFont="1" applyBorder="1" applyAlignment="1">
      <alignment vertical="center" wrapText="1"/>
    </xf>
    <xf numFmtId="0" fontId="5" fillId="0" borderId="17" xfId="0" applyFont="1" applyBorder="1" applyAlignment="1">
      <alignment vertical="center" wrapText="1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34" fillId="0" borderId="9" xfId="0" applyFont="1" applyBorder="1" applyAlignment="1">
      <alignment vertical="center" wrapText="1"/>
    </xf>
    <xf numFmtId="0" fontId="34" fillId="0" borderId="12" xfId="0" applyFont="1" applyBorder="1" applyAlignment="1">
      <alignment vertical="center" wrapText="1"/>
    </xf>
    <xf numFmtId="0" fontId="34" fillId="0" borderId="15" xfId="0" applyFont="1" applyBorder="1" applyAlignment="1">
      <alignment vertical="center" wrapText="1"/>
    </xf>
    <xf numFmtId="0" fontId="20" fillId="0" borderId="4" xfId="0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horizontal="center" vertical="center"/>
    </xf>
    <xf numFmtId="0" fontId="20" fillId="6" borderId="4" xfId="0" applyFont="1" applyFill="1" applyBorder="1" applyAlignment="1">
      <alignment horizontal="center" vertical="center"/>
    </xf>
    <xf numFmtId="0" fontId="20" fillId="6" borderId="5" xfId="0" applyFont="1" applyFill="1" applyBorder="1" applyAlignment="1">
      <alignment horizontal="center" vertical="center"/>
    </xf>
    <xf numFmtId="0" fontId="20" fillId="6" borderId="3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3" fillId="0" borderId="0" xfId="0" applyNumberFormat="1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horizontal="center" vertical="center"/>
    </xf>
  </cellXfs>
  <cellStyles count="13">
    <cellStyle name="Bình thường 2" xfId="1" xr:uid="{00000000-0005-0000-0000-000004000000}"/>
    <cellStyle name="Bình thường 3" xfId="3" xr:uid="{00000000-0005-0000-0000-00000C000000}"/>
    <cellStyle name="Bình thường 4" xfId="2" xr:uid="{00000000-0005-0000-0000-000006000000}"/>
    <cellStyle name="Excel Built-in Normal" xfId="10" xr:uid="{00000000-0005-0000-0000-000039000000}"/>
    <cellStyle name="Hyperlink" xfId="4" builtinId="8"/>
    <cellStyle name="Hyperlink 2" xfId="11" xr:uid="{00000000-0005-0000-0000-00003A000000}"/>
    <cellStyle name="Hyperlink 3" xfId="12" xr:uid="{00000000-0005-0000-0000-00003B000000}"/>
    <cellStyle name="Normal" xfId="0" builtinId="0"/>
    <cellStyle name="Normal 2" xfId="8" xr:uid="{00000000-0005-0000-0000-000026000000}"/>
    <cellStyle name="Normal 3" xfId="9" xr:uid="{00000000-0005-0000-0000-00002B000000}"/>
    <cellStyle name="Normal 4" xfId="7" xr:uid="{00000000-0005-0000-0000-00001B000000}"/>
    <cellStyle name="Normal 5" xfId="6" xr:uid="{00000000-0005-0000-0000-00000F000000}"/>
    <cellStyle name="Normal_Sheet1" xfId="5" xr:uid="{00000000-0005-0000-0000-00000E000000}"/>
  </cellStyles>
  <dxfs count="81">
    <dxf>
      <font>
        <color rgb="FF9C0006"/>
      </font>
      <fill>
        <patternFill patternType="solid">
          <bgColor rgb="FFFFC7CE"/>
        </patternFill>
      </fill>
    </dxf>
    <dxf>
      <font>
        <b/>
        <i/>
        <color rgb="FFFF000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/>
        <color rgb="FFFF0000"/>
      </font>
    </dxf>
    <dxf>
      <font>
        <b/>
        <i/>
        <color rgb="FFFF000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color rgb="FF9C0006"/>
      </font>
      <fill>
        <patternFill patternType="solid">
          <bgColor rgb="FFFFC7CE"/>
        </patternFill>
      </fill>
    </dxf>
    <dxf>
      <font>
        <b/>
        <i/>
        <color rgb="FFFF0000"/>
      </font>
    </dxf>
    <dxf>
      <font>
        <b/>
        <i/>
        <color rgb="FFFF000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/>
        <color rgb="FFFF0000"/>
      </font>
    </dxf>
    <dxf>
      <font>
        <b/>
        <i/>
        <color rgb="FFFF000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/>
        <color rgb="FFFF0000"/>
      </font>
    </dxf>
    <dxf>
      <font>
        <b/>
        <i/>
        <color rgb="FFFF000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/>
        <color rgb="FFFF000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/>
        <color rgb="FFFF0000"/>
      </font>
    </dxf>
    <dxf>
      <font>
        <color rgb="FF9C0006"/>
      </font>
      <fill>
        <patternFill patternType="solid">
          <bgColor rgb="FFFFC7CE"/>
        </patternFill>
      </fill>
    </dxf>
    <dxf>
      <font>
        <b/>
        <i/>
        <color rgb="FFFF0000"/>
      </font>
    </dxf>
    <dxf>
      <font>
        <color rgb="FF9C0006"/>
      </font>
      <fill>
        <patternFill patternType="solid">
          <bgColor rgb="FFFFC7CE"/>
        </patternFill>
      </fill>
    </dxf>
    <dxf>
      <font>
        <b/>
        <i/>
        <color rgb="FFFF0000"/>
      </font>
    </dxf>
    <dxf>
      <font>
        <color rgb="FF9C0006"/>
      </font>
      <fill>
        <patternFill patternType="solid">
          <bgColor rgb="FFFFC7CE"/>
        </patternFill>
      </fill>
    </dxf>
    <dxf>
      <font>
        <b/>
        <i/>
        <color rgb="FFFF000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/>
        <color rgb="FFFF000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/>
        <color rgb="FFFF000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/>
        <color rgb="FFFF0000"/>
      </font>
    </dxf>
    <dxf>
      <font>
        <b/>
        <i/>
        <color rgb="FFFF000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/>
        <color rgb="FFFF000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/>
        <color rgb="FFFF000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/>
        <color rgb="FFFF000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mruColors>
      <color rgb="FFFF66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Y2017/THONG-TIN-BCS.Y2017.CAP-NHAT_18-19_theo%20doi%20chin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ONG TIN TONG"/>
      <sheetName val="THONG TIN TONG (2)"/>
      <sheetName val="THONG TIN TONG 20-21"/>
      <sheetName val="BAN CAN SU (2)"/>
      <sheetName val="thong tin chung "/>
    </sheetNames>
    <sheetDataSet>
      <sheetData sheetId="0" refreshError="1"/>
      <sheetData sheetId="1">
        <row r="13">
          <cell r="C13">
            <v>111170002</v>
          </cell>
          <cell r="D13">
            <v>111170002</v>
          </cell>
          <cell r="E13" t="str">
            <v>Bùi Hoàng Thiên</v>
          </cell>
          <cell r="F13" t="str">
            <v>An</v>
          </cell>
          <cell r="G13" t="str">
            <v>Nữ</v>
          </cell>
          <cell r="H13" t="str">
            <v>04/04/1999</v>
          </cell>
          <cell r="I13" t="str">
            <v>1</v>
          </cell>
          <cell r="K13" t="str">
            <v>bhtan.y17@ump.edu.vn</v>
          </cell>
        </row>
        <row r="14">
          <cell r="C14">
            <v>111170049</v>
          </cell>
          <cell r="D14">
            <v>111170049</v>
          </cell>
          <cell r="E14" t="str">
            <v>Đặng Văn</v>
          </cell>
          <cell r="F14" t="str">
            <v>Đức</v>
          </cell>
          <cell r="G14" t="str">
            <v>Nam</v>
          </cell>
          <cell r="H14" t="str">
            <v>12/02/1999</v>
          </cell>
          <cell r="I14" t="str">
            <v>1</v>
          </cell>
          <cell r="K14" t="str">
            <v>dvduc.y17@ump.edu.vn</v>
          </cell>
        </row>
        <row r="15">
          <cell r="C15">
            <v>111170097</v>
          </cell>
          <cell r="D15">
            <v>111170097</v>
          </cell>
          <cell r="E15" t="str">
            <v>Hà Minh</v>
          </cell>
          <cell r="F15" t="str">
            <v>Hiển</v>
          </cell>
          <cell r="G15" t="str">
            <v>Nam</v>
          </cell>
          <cell r="H15" t="str">
            <v>12/12/1999</v>
          </cell>
          <cell r="I15" t="str">
            <v>1</v>
          </cell>
          <cell r="K15" t="str">
            <v>hmhien.y17@ump.edu.vn</v>
          </cell>
        </row>
        <row r="16">
          <cell r="C16">
            <v>111170145</v>
          </cell>
          <cell r="D16">
            <v>111170145</v>
          </cell>
          <cell r="E16" t="str">
            <v>Phan Quốc</v>
          </cell>
          <cell r="F16" t="str">
            <v>Khánh</v>
          </cell>
          <cell r="G16" t="str">
            <v>Nam</v>
          </cell>
          <cell r="H16" t="str">
            <v>26/08/1999</v>
          </cell>
          <cell r="I16" t="str">
            <v>1</v>
          </cell>
          <cell r="K16" t="str">
            <v>quockhanh.y17@ump.edu.vn</v>
          </cell>
        </row>
        <row r="17">
          <cell r="C17">
            <v>111170183</v>
          </cell>
          <cell r="D17">
            <v>111170183</v>
          </cell>
          <cell r="E17" t="str">
            <v>Nguyễn Văn</v>
          </cell>
          <cell r="F17" t="str">
            <v>Lực</v>
          </cell>
          <cell r="G17" t="str">
            <v>Nam</v>
          </cell>
          <cell r="H17" t="str">
            <v>01/01/1999</v>
          </cell>
          <cell r="I17" t="str">
            <v>1</v>
          </cell>
          <cell r="K17" t="str">
            <v>nvluc.y17@ump.edu.vn</v>
          </cell>
        </row>
        <row r="18">
          <cell r="C18">
            <v>111170193</v>
          </cell>
          <cell r="D18">
            <v>111170193</v>
          </cell>
          <cell r="E18" t="str">
            <v>Lê Đỗ Nhật</v>
          </cell>
          <cell r="F18" t="str">
            <v>Minh</v>
          </cell>
          <cell r="G18" t="str">
            <v>Nam</v>
          </cell>
          <cell r="H18" t="str">
            <v>14/06/1999</v>
          </cell>
          <cell r="I18" t="str">
            <v>1</v>
          </cell>
          <cell r="K18" t="str">
            <v>ldnminh.y17@ump.edu.vn</v>
          </cell>
        </row>
        <row r="19">
          <cell r="C19">
            <v>111170241</v>
          </cell>
          <cell r="D19">
            <v>111170241</v>
          </cell>
          <cell r="E19" t="str">
            <v>Lê Ngọc Quỳnh</v>
          </cell>
          <cell r="F19" t="str">
            <v>Như</v>
          </cell>
          <cell r="G19" t="str">
            <v>Nữ</v>
          </cell>
          <cell r="H19" t="str">
            <v>04/03/1999</v>
          </cell>
          <cell r="I19" t="str">
            <v>1</v>
          </cell>
          <cell r="J19" t="str">
            <v>X</v>
          </cell>
          <cell r="K19" t="str">
            <v>lnqnhu.y17@ump.edu.vn</v>
          </cell>
        </row>
        <row r="20">
          <cell r="C20">
            <v>111170349</v>
          </cell>
          <cell r="D20">
            <v>111170349</v>
          </cell>
          <cell r="E20" t="str">
            <v>Nguyễn Hoàng</v>
          </cell>
          <cell r="F20" t="str">
            <v>Trí</v>
          </cell>
          <cell r="G20" t="str">
            <v>Nam</v>
          </cell>
          <cell r="H20" t="str">
            <v>06/09/1997</v>
          </cell>
          <cell r="I20" t="str">
            <v>1</v>
          </cell>
          <cell r="K20" t="str">
            <v>nhtri.y17@ump.edu.vn</v>
          </cell>
        </row>
        <row r="21">
          <cell r="C21">
            <v>111170385</v>
          </cell>
          <cell r="D21">
            <v>111170385</v>
          </cell>
          <cell r="E21" t="str">
            <v>Lê Trì Thanh</v>
          </cell>
          <cell r="F21" t="str">
            <v>Tuyền</v>
          </cell>
          <cell r="G21" t="str">
            <v>Nữ</v>
          </cell>
          <cell r="H21" t="str">
            <v>16/08/1999</v>
          </cell>
          <cell r="I21" t="str">
            <v>1</v>
          </cell>
          <cell r="K21" t="str">
            <v>ltttuyen.y17@ump.edu.vn</v>
          </cell>
        </row>
        <row r="22">
          <cell r="C22">
            <v>111170007</v>
          </cell>
          <cell r="D22">
            <v>111170007</v>
          </cell>
          <cell r="E22" t="str">
            <v>Nguyễn Thiên</v>
          </cell>
          <cell r="F22" t="str">
            <v>Ân</v>
          </cell>
          <cell r="G22" t="str">
            <v>Nữ</v>
          </cell>
          <cell r="H22" t="str">
            <v>27/10/1999</v>
          </cell>
          <cell r="I22" t="str">
            <v>2</v>
          </cell>
          <cell r="K22" t="str">
            <v>ntan.y17@ump.edu.vn</v>
          </cell>
        </row>
        <row r="23">
          <cell r="C23">
            <v>111170050</v>
          </cell>
          <cell r="D23">
            <v>111170050</v>
          </cell>
          <cell r="E23" t="str">
            <v>Lê Minh Tuấn</v>
          </cell>
          <cell r="F23" t="str">
            <v>Đức</v>
          </cell>
          <cell r="G23" t="str">
            <v>Nam</v>
          </cell>
          <cell r="H23" t="str">
            <v>08/04/1998</v>
          </cell>
          <cell r="I23" t="str">
            <v>2</v>
          </cell>
          <cell r="K23" t="str">
            <v>lmtduc.y17@ump.edu.vn</v>
          </cell>
        </row>
        <row r="24">
          <cell r="C24">
            <v>111170098</v>
          </cell>
          <cell r="D24">
            <v>111170098</v>
          </cell>
          <cell r="E24" t="str">
            <v>Dương Văn</v>
          </cell>
          <cell r="F24" t="str">
            <v>Hiếu</v>
          </cell>
          <cell r="G24" t="str">
            <v>Nam</v>
          </cell>
          <cell r="H24" t="str">
            <v>02/01/1999</v>
          </cell>
          <cell r="I24" t="str">
            <v>2</v>
          </cell>
          <cell r="J24" t="str">
            <v>A</v>
          </cell>
          <cell r="K24" t="str">
            <v>dvhieu.y17@ump.edu.vn</v>
          </cell>
        </row>
        <row r="25">
          <cell r="C25">
            <v>111170146</v>
          </cell>
          <cell r="D25">
            <v>111170146</v>
          </cell>
          <cell r="E25" t="str">
            <v>Trần Trung</v>
          </cell>
          <cell r="F25" t="str">
            <v>Khánh</v>
          </cell>
          <cell r="G25" t="str">
            <v>Nam</v>
          </cell>
          <cell r="H25" t="str">
            <v>08/09/1999</v>
          </cell>
          <cell r="I25" t="str">
            <v>2</v>
          </cell>
          <cell r="K25" t="str">
            <v>ttkhanh.y17@ump.edu.vn</v>
          </cell>
        </row>
        <row r="26">
          <cell r="C26">
            <v>111170194</v>
          </cell>
          <cell r="D26">
            <v>111170194</v>
          </cell>
          <cell r="E26" t="str">
            <v>Ngô Lê</v>
          </cell>
          <cell r="F26" t="str">
            <v>Minh</v>
          </cell>
          <cell r="G26" t="str">
            <v>Nam</v>
          </cell>
          <cell r="H26" t="str">
            <v>05/05/1999</v>
          </cell>
          <cell r="I26" t="str">
            <v>2</v>
          </cell>
          <cell r="K26" t="str">
            <v>nlminh.y17@ump.edu.vn</v>
          </cell>
        </row>
        <row r="27">
          <cell r="C27">
            <v>111170242</v>
          </cell>
          <cell r="D27">
            <v>111170242</v>
          </cell>
          <cell r="E27" t="str">
            <v>Nguyễn Thị Trúc</v>
          </cell>
          <cell r="F27" t="str">
            <v>Như</v>
          </cell>
          <cell r="G27" t="str">
            <v>Nữ</v>
          </cell>
          <cell r="H27" t="str">
            <v>27/08/1999</v>
          </cell>
          <cell r="I27" t="str">
            <v>2</v>
          </cell>
          <cell r="K27" t="str">
            <v>nttnhu.y17@ump.edu.vn</v>
          </cell>
        </row>
        <row r="28">
          <cell r="C28">
            <v>111170290</v>
          </cell>
          <cell r="D28">
            <v>111170290</v>
          </cell>
          <cell r="E28" t="str">
            <v>Lâm Quốc</v>
          </cell>
          <cell r="F28" t="str">
            <v>Thắng</v>
          </cell>
          <cell r="G28" t="str">
            <v>Nam</v>
          </cell>
          <cell r="H28" t="str">
            <v>29/09/1999</v>
          </cell>
          <cell r="I28" t="str">
            <v>2</v>
          </cell>
          <cell r="K28" t="str">
            <v>lqthang.y17@ump.edu.vn</v>
          </cell>
        </row>
        <row r="29">
          <cell r="C29">
            <v>111170338</v>
          </cell>
          <cell r="D29">
            <v>111170338</v>
          </cell>
          <cell r="E29" t="str">
            <v>Nguyễn Kiến</v>
          </cell>
          <cell r="F29" t="str">
            <v>Toàn</v>
          </cell>
          <cell r="G29" t="str">
            <v>Nam</v>
          </cell>
          <cell r="H29" t="str">
            <v>25/08/1996</v>
          </cell>
          <cell r="I29" t="str">
            <v>2</v>
          </cell>
          <cell r="J29" t="str">
            <v>X</v>
          </cell>
          <cell r="K29" t="str">
            <v>nktoan.y17@ump.edu.vn</v>
          </cell>
        </row>
        <row r="30">
          <cell r="C30">
            <v>111170386</v>
          </cell>
          <cell r="D30">
            <v>111170386</v>
          </cell>
          <cell r="E30" t="str">
            <v>Nguyễn Minh</v>
          </cell>
          <cell r="F30" t="str">
            <v>Tuyền</v>
          </cell>
          <cell r="G30" t="str">
            <v>Nữ</v>
          </cell>
          <cell r="H30" t="str">
            <v>14/06/1999</v>
          </cell>
          <cell r="I30" t="str">
            <v>2</v>
          </cell>
          <cell r="K30" t="str">
            <v>nmtuyen.y17@ump.edu.vn</v>
          </cell>
        </row>
        <row r="31">
          <cell r="C31">
            <v>111170003</v>
          </cell>
          <cell r="D31">
            <v>111170003</v>
          </cell>
          <cell r="E31" t="str">
            <v>Huỳnh Tuấn</v>
          </cell>
          <cell r="F31" t="str">
            <v>An</v>
          </cell>
          <cell r="G31" t="str">
            <v>Nam</v>
          </cell>
          <cell r="H31" t="str">
            <v>18/01/1999</v>
          </cell>
          <cell r="I31" t="str">
            <v>3</v>
          </cell>
          <cell r="K31" t="str">
            <v>htan.y17@ump.edu.vn</v>
          </cell>
        </row>
        <row r="32">
          <cell r="C32">
            <v>111170051</v>
          </cell>
          <cell r="D32">
            <v>111170051</v>
          </cell>
          <cell r="E32" t="str">
            <v>Lê Nhựt</v>
          </cell>
          <cell r="F32" t="str">
            <v>Đức</v>
          </cell>
          <cell r="G32" t="str">
            <v>Nam</v>
          </cell>
          <cell r="H32" t="str">
            <v>26/04/1999</v>
          </cell>
          <cell r="I32" t="str">
            <v>3</v>
          </cell>
          <cell r="K32" t="str">
            <v>lnduc.y17@ump.edu.vn</v>
          </cell>
        </row>
        <row r="33">
          <cell r="C33">
            <v>111170099</v>
          </cell>
          <cell r="D33">
            <v>111170099</v>
          </cell>
          <cell r="E33" t="str">
            <v>Hà Trung</v>
          </cell>
          <cell r="F33" t="str">
            <v>Hiếu</v>
          </cell>
          <cell r="G33" t="str">
            <v>Nam</v>
          </cell>
          <cell r="H33" t="str">
            <v>08/02/1999</v>
          </cell>
          <cell r="I33" t="str">
            <v>3</v>
          </cell>
          <cell r="J33" t="str">
            <v>A</v>
          </cell>
          <cell r="K33" t="str">
            <v>hthieu.y17@ump.edu.vn</v>
          </cell>
        </row>
        <row r="34">
          <cell r="C34">
            <v>111170147</v>
          </cell>
          <cell r="D34">
            <v>111170147</v>
          </cell>
          <cell r="E34" t="str">
            <v>Trương Minh</v>
          </cell>
          <cell r="F34" t="str">
            <v>Khánh</v>
          </cell>
          <cell r="G34" t="str">
            <v>Nam</v>
          </cell>
          <cell r="H34" t="str">
            <v>05/04/1999</v>
          </cell>
          <cell r="I34" t="str">
            <v>3</v>
          </cell>
          <cell r="K34" t="str">
            <v>tmkhanh.y17@ump.edu.vn</v>
          </cell>
        </row>
        <row r="35">
          <cell r="C35">
            <v>111170195</v>
          </cell>
          <cell r="D35">
            <v>111170195</v>
          </cell>
          <cell r="E35" t="str">
            <v>Thái Hoàng</v>
          </cell>
          <cell r="F35" t="str">
            <v>Minh</v>
          </cell>
          <cell r="G35" t="str">
            <v>Nam</v>
          </cell>
          <cell r="H35" t="str">
            <v>19/09/1998</v>
          </cell>
          <cell r="I35" t="str">
            <v>3</v>
          </cell>
          <cell r="K35" t="str">
            <v>thminh.y17@ump.edu.vn</v>
          </cell>
        </row>
        <row r="36">
          <cell r="C36">
            <v>111170342</v>
          </cell>
          <cell r="D36">
            <v>111170342</v>
          </cell>
          <cell r="E36" t="str">
            <v>Huỳnh Thị</v>
          </cell>
          <cell r="F36" t="str">
            <v>Trâm</v>
          </cell>
          <cell r="G36" t="str">
            <v>Nữ</v>
          </cell>
          <cell r="H36" t="str">
            <v>07/02/1999</v>
          </cell>
          <cell r="I36">
            <v>3</v>
          </cell>
          <cell r="K36" t="str">
            <v>httram.y17@ump.edu.vn</v>
          </cell>
        </row>
        <row r="37">
          <cell r="C37">
            <v>111170382</v>
          </cell>
          <cell r="D37">
            <v>111170382</v>
          </cell>
          <cell r="E37" t="str">
            <v>Nguyễn Lương</v>
          </cell>
          <cell r="F37" t="str">
            <v>Tùng</v>
          </cell>
          <cell r="G37" t="str">
            <v>Nam</v>
          </cell>
          <cell r="H37" t="str">
            <v>16/10/1999</v>
          </cell>
          <cell r="I37" t="str">
            <v>3</v>
          </cell>
          <cell r="K37" t="str">
            <v>nltung.y17@ump.edu.vn</v>
          </cell>
        </row>
        <row r="38">
          <cell r="C38">
            <v>111170387</v>
          </cell>
          <cell r="D38">
            <v>111170387</v>
          </cell>
          <cell r="E38" t="str">
            <v>Võ Thảo</v>
          </cell>
          <cell r="F38" t="str">
            <v>Uyên</v>
          </cell>
          <cell r="G38" t="str">
            <v>Nữ</v>
          </cell>
          <cell r="H38" t="str">
            <v>28/10/1999</v>
          </cell>
          <cell r="I38" t="str">
            <v>3</v>
          </cell>
          <cell r="K38" t="str">
            <v>vtuyen.y17@ump.edu.vn</v>
          </cell>
        </row>
        <row r="39">
          <cell r="C39">
            <v>111170389</v>
          </cell>
          <cell r="D39">
            <v>111170389</v>
          </cell>
          <cell r="E39" t="str">
            <v>Ngô Thị Cẩm</v>
          </cell>
          <cell r="F39" t="str">
            <v>Vân</v>
          </cell>
          <cell r="G39" t="str">
            <v>Nữ</v>
          </cell>
          <cell r="H39" t="str">
            <v>11/04/1999</v>
          </cell>
          <cell r="I39">
            <v>3</v>
          </cell>
          <cell r="K39" t="str">
            <v>ntcvan.y17@ump.edu.vn</v>
          </cell>
        </row>
        <row r="40">
          <cell r="C40">
            <v>111170011</v>
          </cell>
          <cell r="D40">
            <v>111170011</v>
          </cell>
          <cell r="E40" t="str">
            <v>Nguyễn Duy</v>
          </cell>
          <cell r="F40" t="str">
            <v>Anh</v>
          </cell>
          <cell r="G40" t="str">
            <v>Nam</v>
          </cell>
          <cell r="H40" t="str">
            <v>28/02/1999</v>
          </cell>
          <cell r="I40" t="str">
            <v>4</v>
          </cell>
          <cell r="K40" t="str">
            <v>ndanh.y17@ump.edu.vn</v>
          </cell>
        </row>
        <row r="41">
          <cell r="C41">
            <v>111170052</v>
          </cell>
          <cell r="D41">
            <v>111170052</v>
          </cell>
          <cell r="E41" t="str">
            <v>Nguyễn Công</v>
          </cell>
          <cell r="F41" t="str">
            <v>Đức</v>
          </cell>
          <cell r="G41" t="str">
            <v>Nam</v>
          </cell>
          <cell r="H41" t="str">
            <v>10/09/1999</v>
          </cell>
          <cell r="I41" t="str">
            <v>4</v>
          </cell>
          <cell r="K41" t="str">
            <v>ncduc.y17@ump.edu.vn</v>
          </cell>
        </row>
        <row r="42">
          <cell r="C42">
            <v>111170100</v>
          </cell>
          <cell r="D42">
            <v>111170100</v>
          </cell>
          <cell r="E42" t="str">
            <v>Lê Hữu</v>
          </cell>
          <cell r="F42" t="str">
            <v>Hiếu</v>
          </cell>
          <cell r="G42" t="str">
            <v>Nam</v>
          </cell>
          <cell r="H42" t="str">
            <v>27/03/1999</v>
          </cell>
          <cell r="I42" t="str">
            <v>4</v>
          </cell>
          <cell r="J42" t="str">
            <v>X</v>
          </cell>
          <cell r="K42" t="str">
            <v>lhhieu.y17@ump.edu.vn</v>
          </cell>
        </row>
        <row r="43">
          <cell r="C43">
            <v>111170103</v>
          </cell>
          <cell r="D43">
            <v>111170103</v>
          </cell>
          <cell r="E43" t="str">
            <v>Nguyễn Thị Kim</v>
          </cell>
          <cell r="F43" t="str">
            <v>Hòa</v>
          </cell>
          <cell r="G43" t="str">
            <v>Nữ</v>
          </cell>
          <cell r="H43" t="str">
            <v>16/09/1999</v>
          </cell>
          <cell r="I43" t="str">
            <v>4</v>
          </cell>
          <cell r="K43" t="str">
            <v>ntkhoa.y17@ump.edu.vn</v>
          </cell>
        </row>
        <row r="44">
          <cell r="C44">
            <v>111170148</v>
          </cell>
          <cell r="D44">
            <v>111170148</v>
          </cell>
          <cell r="E44" t="str">
            <v>Trần Minh</v>
          </cell>
          <cell r="F44" t="str">
            <v>Khoa</v>
          </cell>
          <cell r="G44" t="str">
            <v>Nam</v>
          </cell>
          <cell r="H44" t="str">
            <v>20/06/1998</v>
          </cell>
          <cell r="I44" t="str">
            <v>4</v>
          </cell>
          <cell r="K44" t="str">
            <v>tmkhoa.y17@ump.edu.vn</v>
          </cell>
        </row>
        <row r="45">
          <cell r="C45">
            <v>111170196</v>
          </cell>
          <cell r="D45">
            <v>111170196</v>
          </cell>
          <cell r="E45" t="str">
            <v>Thái Hoàng</v>
          </cell>
          <cell r="F45" t="str">
            <v>Minh</v>
          </cell>
          <cell r="G45" t="str">
            <v>Nam</v>
          </cell>
          <cell r="H45" t="str">
            <v>18/06/1999</v>
          </cell>
          <cell r="I45" t="str">
            <v>4</v>
          </cell>
          <cell r="K45" t="str">
            <v>hoangminh.y17@ump.edu.vn</v>
          </cell>
        </row>
        <row r="46">
          <cell r="C46">
            <v>111170292</v>
          </cell>
          <cell r="D46">
            <v>111170292</v>
          </cell>
          <cell r="E46" t="str">
            <v>Trần Nguyễn Nhật</v>
          </cell>
          <cell r="F46" t="str">
            <v>Thắng</v>
          </cell>
          <cell r="G46" t="str">
            <v>Nam</v>
          </cell>
          <cell r="H46" t="str">
            <v>28/10/1999</v>
          </cell>
          <cell r="I46" t="str">
            <v>4</v>
          </cell>
          <cell r="K46" t="str">
            <v>tnnthang.y17@ump.edu.vn</v>
          </cell>
        </row>
        <row r="47">
          <cell r="C47">
            <v>111170294</v>
          </cell>
          <cell r="D47">
            <v>111170294</v>
          </cell>
          <cell r="E47" t="str">
            <v>Lương Thị Phương</v>
          </cell>
          <cell r="F47" t="str">
            <v>Thanh</v>
          </cell>
          <cell r="G47" t="str">
            <v>Nữ</v>
          </cell>
          <cell r="H47" t="str">
            <v>01/04/1999</v>
          </cell>
          <cell r="I47" t="str">
            <v>4</v>
          </cell>
          <cell r="K47" t="str">
            <v>ltpthanh.y17@ump.edu.vn</v>
          </cell>
        </row>
        <row r="48">
          <cell r="C48">
            <v>111170388</v>
          </cell>
          <cell r="D48">
            <v>111170388</v>
          </cell>
          <cell r="E48" t="str">
            <v>Bùi Khánh</v>
          </cell>
          <cell r="F48" t="str">
            <v>Vân</v>
          </cell>
          <cell r="G48" t="str">
            <v>Nữ</v>
          </cell>
          <cell r="H48" t="str">
            <v>20/10/1999</v>
          </cell>
          <cell r="I48" t="str">
            <v>4</v>
          </cell>
          <cell r="K48" t="str">
            <v>bkvan.y17@ump.edu.vn</v>
          </cell>
        </row>
        <row r="49">
          <cell r="C49">
            <v>111170005</v>
          </cell>
          <cell r="D49">
            <v>111170005</v>
          </cell>
          <cell r="E49" t="str">
            <v>Trần Tuấn</v>
          </cell>
          <cell r="F49" t="str">
            <v>An</v>
          </cell>
          <cell r="G49" t="str">
            <v>Nam</v>
          </cell>
          <cell r="H49" t="str">
            <v>19/01/1999</v>
          </cell>
          <cell r="I49" t="str">
            <v>5</v>
          </cell>
          <cell r="J49" t="str">
            <v>X</v>
          </cell>
          <cell r="K49" t="str">
            <v>ttan.y17@ump.edu.vn</v>
          </cell>
        </row>
        <row r="50">
          <cell r="C50">
            <v>111170053</v>
          </cell>
          <cell r="D50">
            <v>111170053</v>
          </cell>
          <cell r="E50" t="str">
            <v>Nguyễn Thanh</v>
          </cell>
          <cell r="F50" t="str">
            <v>Đức</v>
          </cell>
          <cell r="G50" t="str">
            <v>Nam</v>
          </cell>
          <cell r="H50" t="str">
            <v>02/11/1998</v>
          </cell>
          <cell r="I50" t="str">
            <v>5</v>
          </cell>
          <cell r="K50" t="str">
            <v>ntduc.y17@ump.edu.vn</v>
          </cell>
        </row>
        <row r="51">
          <cell r="C51">
            <v>111170101</v>
          </cell>
          <cell r="D51">
            <v>111170101</v>
          </cell>
          <cell r="E51" t="str">
            <v>Nguyễn Bảo</v>
          </cell>
          <cell r="F51" t="str">
            <v>Hiếu</v>
          </cell>
          <cell r="G51" t="str">
            <v>Nam</v>
          </cell>
          <cell r="H51" t="str">
            <v>07/06/1999</v>
          </cell>
          <cell r="I51" t="str">
            <v>5</v>
          </cell>
          <cell r="K51" t="str">
            <v>nbhieu.y17@ump.edu.vn</v>
          </cell>
        </row>
        <row r="52">
          <cell r="C52">
            <v>111170149</v>
          </cell>
          <cell r="D52">
            <v>111170149</v>
          </cell>
          <cell r="E52" t="str">
            <v>Hoàng Kim</v>
          </cell>
          <cell r="F52" t="str">
            <v>Khôi</v>
          </cell>
          <cell r="G52" t="str">
            <v>Nam</v>
          </cell>
          <cell r="H52" t="str">
            <v>21/10/1999</v>
          </cell>
          <cell r="I52" t="str">
            <v>5</v>
          </cell>
          <cell r="K52" t="str">
            <v>hkkhoi.y17@ump.edu.vn</v>
          </cell>
        </row>
        <row r="53">
          <cell r="C53">
            <v>111170197</v>
          </cell>
          <cell r="D53">
            <v>111170197</v>
          </cell>
          <cell r="E53" t="str">
            <v>Đoàn Ái Thảo</v>
          </cell>
          <cell r="F53" t="str">
            <v>My</v>
          </cell>
          <cell r="G53" t="str">
            <v>Nữ</v>
          </cell>
          <cell r="H53" t="str">
            <v>17/12/1999</v>
          </cell>
          <cell r="I53" t="str">
            <v>5</v>
          </cell>
          <cell r="K53" t="str">
            <v>datmy.y17@ump.edu.vn</v>
          </cell>
        </row>
        <row r="54">
          <cell r="C54">
            <v>111170245</v>
          </cell>
          <cell r="D54">
            <v>111170245</v>
          </cell>
          <cell r="E54" t="str">
            <v>Lý Hoàng</v>
          </cell>
          <cell r="F54" t="str">
            <v>Oanh</v>
          </cell>
          <cell r="G54" t="str">
            <v>Nữ</v>
          </cell>
          <cell r="H54" t="str">
            <v>13/11/1999</v>
          </cell>
          <cell r="I54" t="str">
            <v>5</v>
          </cell>
          <cell r="K54" t="str">
            <v>lhoanh.y17@ump.edu.vn</v>
          </cell>
        </row>
        <row r="55">
          <cell r="C55">
            <v>111170293</v>
          </cell>
          <cell r="D55">
            <v>111170293</v>
          </cell>
          <cell r="E55" t="str">
            <v>Đặng Xuân</v>
          </cell>
          <cell r="F55" t="str">
            <v>Thanh</v>
          </cell>
          <cell r="G55" t="str">
            <v>Nam</v>
          </cell>
          <cell r="H55" t="str">
            <v>29/11/1999</v>
          </cell>
          <cell r="I55" t="str">
            <v>5</v>
          </cell>
          <cell r="K55" t="str">
            <v>dxthanh.y17@ump.edu.vn</v>
          </cell>
        </row>
        <row r="56">
          <cell r="C56">
            <v>111170341</v>
          </cell>
          <cell r="D56">
            <v>111170341</v>
          </cell>
          <cell r="E56" t="str">
            <v>Nguyễn Thị Hương</v>
          </cell>
          <cell r="F56" t="str">
            <v>Trà</v>
          </cell>
          <cell r="G56" t="str">
            <v>Nữ</v>
          </cell>
          <cell r="H56" t="str">
            <v>11/09/1999</v>
          </cell>
          <cell r="I56" t="str">
            <v>5</v>
          </cell>
          <cell r="K56" t="str">
            <v>nthtra.y17@ump.edu.vn</v>
          </cell>
        </row>
        <row r="57">
          <cell r="C57">
            <v>111170006</v>
          </cell>
          <cell r="D57">
            <v>111170006</v>
          </cell>
          <cell r="E57" t="str">
            <v>Lê Hoàng</v>
          </cell>
          <cell r="F57" t="str">
            <v>Ân</v>
          </cell>
          <cell r="G57" t="str">
            <v>Nam</v>
          </cell>
          <cell r="H57" t="str">
            <v>25/11/1999</v>
          </cell>
          <cell r="I57" t="str">
            <v>6</v>
          </cell>
          <cell r="K57" t="str">
            <v>lhan.y17@ump.edu.vn</v>
          </cell>
        </row>
        <row r="58">
          <cell r="C58">
            <v>111170054</v>
          </cell>
          <cell r="D58">
            <v>111170054</v>
          </cell>
          <cell r="E58" t="str">
            <v>Tăng Hiếu</v>
          </cell>
          <cell r="F58" t="str">
            <v>Đức</v>
          </cell>
          <cell r="G58" t="str">
            <v>Nam</v>
          </cell>
          <cell r="H58" t="str">
            <v>01/01/1999</v>
          </cell>
          <cell r="I58" t="str">
            <v>6</v>
          </cell>
          <cell r="K58" t="str">
            <v>thduc.y17@ump.edu.vn</v>
          </cell>
        </row>
        <row r="59">
          <cell r="C59">
            <v>111170102</v>
          </cell>
          <cell r="D59">
            <v>111170102</v>
          </cell>
          <cell r="E59" t="str">
            <v>Phan Thúy</v>
          </cell>
          <cell r="F59" t="str">
            <v>Hoa</v>
          </cell>
          <cell r="G59" t="str">
            <v>Nữ</v>
          </cell>
          <cell r="H59" t="str">
            <v>03/02/1998</v>
          </cell>
          <cell r="I59" t="str">
            <v>6</v>
          </cell>
          <cell r="K59" t="str">
            <v>pthoa.y17@ump.edu.vn</v>
          </cell>
        </row>
        <row r="60">
          <cell r="C60">
            <v>111170150</v>
          </cell>
          <cell r="D60">
            <v>111170150</v>
          </cell>
          <cell r="E60" t="str">
            <v>Phạm Mạnh Đăng</v>
          </cell>
          <cell r="F60" t="str">
            <v>Khôi</v>
          </cell>
          <cell r="G60" t="str">
            <v>Nam</v>
          </cell>
          <cell r="H60" t="str">
            <v>29/09/1999</v>
          </cell>
          <cell r="I60" t="str">
            <v>6</v>
          </cell>
          <cell r="K60" t="str">
            <v>pmdkhoi.y17@ump.edu.vn</v>
          </cell>
        </row>
        <row r="61">
          <cell r="C61">
            <v>111170198</v>
          </cell>
          <cell r="D61">
            <v>111170198</v>
          </cell>
          <cell r="E61" t="str">
            <v>Trương Lê Diệu</v>
          </cell>
          <cell r="F61" t="str">
            <v>My</v>
          </cell>
          <cell r="G61" t="str">
            <v>Nữ</v>
          </cell>
          <cell r="H61" t="str">
            <v>23/12/1999</v>
          </cell>
          <cell r="I61" t="str">
            <v>6</v>
          </cell>
          <cell r="J61" t="str">
            <v>X</v>
          </cell>
          <cell r="K61" t="str">
            <v>tldmy.y17@ump.edu.vn</v>
          </cell>
        </row>
        <row r="62">
          <cell r="C62">
            <v>111170243</v>
          </cell>
          <cell r="D62">
            <v>111170243</v>
          </cell>
          <cell r="E62" t="str">
            <v>Nguyễn Triệu Minh</v>
          </cell>
          <cell r="F62" t="str">
            <v>Nhựt</v>
          </cell>
          <cell r="G62" t="str">
            <v>Nam</v>
          </cell>
          <cell r="H62" t="str">
            <v>13/10/1999</v>
          </cell>
          <cell r="I62" t="str">
            <v>6</v>
          </cell>
          <cell r="K62" t="str">
            <v>ntmnhut.y17@ump.edu.vn</v>
          </cell>
        </row>
        <row r="63">
          <cell r="C63">
            <v>111170246</v>
          </cell>
          <cell r="D63">
            <v>111170246</v>
          </cell>
          <cell r="E63" t="str">
            <v>Trần Đình</v>
          </cell>
          <cell r="F63" t="str">
            <v>Phát</v>
          </cell>
          <cell r="G63" t="str">
            <v>Nam</v>
          </cell>
          <cell r="H63" t="str">
            <v>26/03/1999</v>
          </cell>
          <cell r="I63" t="str">
            <v>6</v>
          </cell>
          <cell r="K63" t="str">
            <v>tdphat.y17@ump.edu.vn</v>
          </cell>
        </row>
        <row r="64">
          <cell r="C64">
            <v>111170390</v>
          </cell>
          <cell r="D64">
            <v>111170390</v>
          </cell>
          <cell r="E64" t="str">
            <v>Nguyễn Thanh</v>
          </cell>
          <cell r="F64" t="str">
            <v>Vân</v>
          </cell>
          <cell r="G64" t="str">
            <v>Nữ</v>
          </cell>
          <cell r="H64" t="str">
            <v>30/09/1999</v>
          </cell>
          <cell r="I64" t="str">
            <v>6</v>
          </cell>
          <cell r="K64" t="str">
            <v>ntvan.y17@ump.edu.vn</v>
          </cell>
        </row>
        <row r="65">
          <cell r="C65">
            <v>111170055</v>
          </cell>
          <cell r="D65">
            <v>111170055</v>
          </cell>
          <cell r="E65" t="str">
            <v>Trần Anh</v>
          </cell>
          <cell r="F65" t="str">
            <v>Đức</v>
          </cell>
          <cell r="G65" t="str">
            <v>Nam</v>
          </cell>
          <cell r="H65" t="str">
            <v>03/07/1999</v>
          </cell>
          <cell r="I65" t="str">
            <v>7</v>
          </cell>
          <cell r="K65" t="str">
            <v>taduc.y17@ump.edu.vn</v>
          </cell>
        </row>
        <row r="66">
          <cell r="C66">
            <v>111170151</v>
          </cell>
          <cell r="D66">
            <v>111170151</v>
          </cell>
          <cell r="E66" t="str">
            <v>Phạm Trung</v>
          </cell>
          <cell r="F66" t="str">
            <v>Kiên</v>
          </cell>
          <cell r="G66" t="str">
            <v>Nam</v>
          </cell>
          <cell r="H66" t="str">
            <v>04/01/1999</v>
          </cell>
          <cell r="I66" t="str">
            <v>7</v>
          </cell>
          <cell r="K66" t="str">
            <v>ptkien.y17@ump.edu.vn</v>
          </cell>
        </row>
        <row r="67">
          <cell r="C67">
            <v>111170199</v>
          </cell>
          <cell r="D67">
            <v>111170199</v>
          </cell>
          <cell r="E67" t="str">
            <v>Nguyễn Thị Ngọc</v>
          </cell>
          <cell r="F67" t="str">
            <v>Mỹ</v>
          </cell>
          <cell r="G67" t="str">
            <v>Nữ</v>
          </cell>
          <cell r="H67" t="str">
            <v>15/10/1999</v>
          </cell>
          <cell r="I67" t="str">
            <v>7</v>
          </cell>
          <cell r="K67" t="str">
            <v>ntnmy.y17@ump.edu.vn</v>
          </cell>
        </row>
        <row r="68">
          <cell r="C68">
            <v>111170247</v>
          </cell>
          <cell r="D68">
            <v>111170247</v>
          </cell>
          <cell r="E68" t="str">
            <v>Nguyễn Phan Như</v>
          </cell>
          <cell r="F68" t="str">
            <v>Phin</v>
          </cell>
          <cell r="G68" t="str">
            <v>Nam</v>
          </cell>
          <cell r="H68" t="str">
            <v>07/10/1999</v>
          </cell>
          <cell r="I68" t="str">
            <v>7</v>
          </cell>
          <cell r="K68" t="str">
            <v>npnphin.y17@ump.edu.vn</v>
          </cell>
        </row>
        <row r="69">
          <cell r="C69">
            <v>111170295</v>
          </cell>
          <cell r="D69">
            <v>111170295</v>
          </cell>
          <cell r="E69" t="str">
            <v>Nguyễn Nhật</v>
          </cell>
          <cell r="F69" t="str">
            <v>Thanh</v>
          </cell>
          <cell r="G69" t="str">
            <v>Nữ</v>
          </cell>
          <cell r="H69" t="str">
            <v>16/12/1999</v>
          </cell>
          <cell r="I69" t="str">
            <v>7</v>
          </cell>
          <cell r="K69" t="str">
            <v>nnthanh.y17@ump.edu.vn</v>
          </cell>
        </row>
        <row r="70">
          <cell r="C70">
            <v>111170343</v>
          </cell>
          <cell r="D70">
            <v>111170343</v>
          </cell>
          <cell r="E70" t="str">
            <v>Trần Quỳnh</v>
          </cell>
          <cell r="F70" t="str">
            <v>Trâm</v>
          </cell>
          <cell r="G70" t="str">
            <v>Nữ</v>
          </cell>
          <cell r="H70" t="str">
            <v>30/08/1999</v>
          </cell>
          <cell r="I70" t="str">
            <v>7</v>
          </cell>
          <cell r="K70" t="str">
            <v>tqtram.y17@ump.edu.vn</v>
          </cell>
        </row>
        <row r="71">
          <cell r="C71">
            <v>111170391</v>
          </cell>
          <cell r="D71">
            <v>111170391</v>
          </cell>
          <cell r="E71" t="str">
            <v>Phạm Anh</v>
          </cell>
          <cell r="F71" t="str">
            <v>Văn</v>
          </cell>
          <cell r="G71" t="str">
            <v>Nam</v>
          </cell>
          <cell r="H71" t="str">
            <v>17/02/1999</v>
          </cell>
          <cell r="I71" t="str">
            <v>7</v>
          </cell>
          <cell r="J71" t="str">
            <v>X</v>
          </cell>
          <cell r="K71" t="str">
            <v>pavan.y17@ump.edu.vn</v>
          </cell>
        </row>
        <row r="72">
          <cell r="C72">
            <v>111170397</v>
          </cell>
          <cell r="D72">
            <v>111170397</v>
          </cell>
          <cell r="E72" t="str">
            <v>Đặng Bảo</v>
          </cell>
          <cell r="F72" t="str">
            <v>Vinh</v>
          </cell>
          <cell r="G72" t="str">
            <v>Nam</v>
          </cell>
          <cell r="H72" t="str">
            <v>10/12/1999</v>
          </cell>
          <cell r="I72" t="str">
            <v>7</v>
          </cell>
          <cell r="K72" t="str">
            <v>dbvinh.y17@ump.edu.vn</v>
          </cell>
        </row>
        <row r="73">
          <cell r="C73">
            <v>111170008</v>
          </cell>
          <cell r="D73">
            <v>111170008</v>
          </cell>
          <cell r="E73" t="str">
            <v>Đặng Tường</v>
          </cell>
          <cell r="F73" t="str">
            <v>Anh</v>
          </cell>
          <cell r="G73" t="str">
            <v>Nữ</v>
          </cell>
          <cell r="H73" t="str">
            <v>06/12/1999</v>
          </cell>
          <cell r="I73" t="str">
            <v>8</v>
          </cell>
          <cell r="K73" t="str">
            <v>dtanh.y17@ump.edu.vn</v>
          </cell>
        </row>
        <row r="74">
          <cell r="C74">
            <v>111170056</v>
          </cell>
          <cell r="D74">
            <v>111170056</v>
          </cell>
          <cell r="E74" t="str">
            <v>Nguyễn Phương</v>
          </cell>
          <cell r="F74" t="str">
            <v>Dung</v>
          </cell>
          <cell r="G74" t="str">
            <v>Nữ</v>
          </cell>
          <cell r="H74" t="str">
            <v>25/10/1999</v>
          </cell>
          <cell r="I74" t="str">
            <v>8</v>
          </cell>
          <cell r="K74" t="str">
            <v>npdung.y17@ump.edu.vn</v>
          </cell>
        </row>
        <row r="75">
          <cell r="C75">
            <v>111170104</v>
          </cell>
          <cell r="D75">
            <v>111170104</v>
          </cell>
          <cell r="E75" t="str">
            <v>Trần Minh</v>
          </cell>
          <cell r="F75" t="str">
            <v>Hòa</v>
          </cell>
          <cell r="G75" t="str">
            <v>Nam</v>
          </cell>
          <cell r="H75" t="str">
            <v>22/08/1999</v>
          </cell>
          <cell r="I75" t="str">
            <v>8</v>
          </cell>
          <cell r="J75" t="str">
            <v>X</v>
          </cell>
          <cell r="K75" t="str">
            <v>tmhoa.y17@ump.edu.vn</v>
          </cell>
        </row>
        <row r="76">
          <cell r="C76">
            <v>111170152</v>
          </cell>
          <cell r="D76">
            <v>111170152</v>
          </cell>
          <cell r="E76" t="str">
            <v>Trần Trung</v>
          </cell>
          <cell r="F76" t="str">
            <v>Kiên</v>
          </cell>
          <cell r="G76" t="str">
            <v>Nam</v>
          </cell>
          <cell r="H76" t="str">
            <v>13/06/1999</v>
          </cell>
          <cell r="I76" t="str">
            <v>8</v>
          </cell>
          <cell r="K76" t="str">
            <v>ttkien.y17@ump.edu.vn</v>
          </cell>
        </row>
        <row r="77">
          <cell r="C77">
            <v>111170200</v>
          </cell>
          <cell r="D77">
            <v>111170200</v>
          </cell>
          <cell r="E77" t="str">
            <v>Tạ Ngọc</v>
          </cell>
          <cell r="F77" t="str">
            <v>Mỹ</v>
          </cell>
          <cell r="G77" t="str">
            <v>Nữ</v>
          </cell>
          <cell r="H77" t="str">
            <v>03/10/1999</v>
          </cell>
          <cell r="I77" t="str">
            <v>8</v>
          </cell>
          <cell r="K77" t="str">
            <v>tnmy.y17@ump.edu.vn</v>
          </cell>
        </row>
        <row r="78">
          <cell r="C78">
            <v>111170244</v>
          </cell>
          <cell r="D78">
            <v>111170244</v>
          </cell>
          <cell r="E78" t="str">
            <v>Triệu Nguyễn Minh</v>
          </cell>
          <cell r="F78" t="str">
            <v>Nhựt</v>
          </cell>
          <cell r="G78" t="str">
            <v>Nam</v>
          </cell>
          <cell r="H78" t="str">
            <v>11/04/1999</v>
          </cell>
          <cell r="I78" t="str">
            <v>8</v>
          </cell>
          <cell r="K78" t="str">
            <v>tnmnhut.y17@ump.edu.vn</v>
          </cell>
        </row>
        <row r="79">
          <cell r="C79">
            <v>111170248</v>
          </cell>
          <cell r="D79">
            <v>111170248</v>
          </cell>
          <cell r="E79" t="str">
            <v>Lềnh Thanh</v>
          </cell>
          <cell r="F79" t="str">
            <v>Phong</v>
          </cell>
          <cell r="G79" t="str">
            <v>Nam</v>
          </cell>
          <cell r="H79" t="str">
            <v>19/01/1999</v>
          </cell>
          <cell r="I79" t="str">
            <v>8</v>
          </cell>
          <cell r="K79" t="str">
            <v>ltphong.y17@ump.edu.vn</v>
          </cell>
        </row>
        <row r="80">
          <cell r="C80">
            <v>111170296</v>
          </cell>
          <cell r="D80">
            <v>111170296</v>
          </cell>
          <cell r="E80" t="str">
            <v>Nguyễn Công</v>
          </cell>
          <cell r="F80" t="str">
            <v>Thành</v>
          </cell>
          <cell r="G80" t="str">
            <v>Nam</v>
          </cell>
          <cell r="H80" t="str">
            <v>19/03/1999</v>
          </cell>
          <cell r="I80" t="str">
            <v>8</v>
          </cell>
          <cell r="K80" t="str">
            <v>ncthanh.y17@ump.edu.vn</v>
          </cell>
        </row>
        <row r="81">
          <cell r="C81">
            <v>111170009</v>
          </cell>
          <cell r="D81">
            <v>111170009</v>
          </cell>
          <cell r="E81" t="str">
            <v>Hoàng Trần Nghĩa</v>
          </cell>
          <cell r="F81" t="str">
            <v>Anh</v>
          </cell>
          <cell r="G81" t="str">
            <v>Nam</v>
          </cell>
          <cell r="H81" t="str">
            <v>13/03/1999</v>
          </cell>
          <cell r="I81" t="str">
            <v>9</v>
          </cell>
          <cell r="K81" t="str">
            <v>htnanh.y17@ump.edu.vn</v>
          </cell>
        </row>
        <row r="82">
          <cell r="C82">
            <v>111170057</v>
          </cell>
          <cell r="D82">
            <v>111170057</v>
          </cell>
          <cell r="E82" t="str">
            <v>Nguyễn Mạnh</v>
          </cell>
          <cell r="F82" t="str">
            <v>Dũng</v>
          </cell>
          <cell r="G82" t="str">
            <v>Nam</v>
          </cell>
          <cell r="H82" t="str">
            <v>23/10/1999</v>
          </cell>
          <cell r="I82" t="str">
            <v>9</v>
          </cell>
          <cell r="K82" t="str">
            <v>nmdung.y17@ump.edu.vn</v>
          </cell>
        </row>
        <row r="83">
          <cell r="C83">
            <v>111170105</v>
          </cell>
          <cell r="D83">
            <v>111170105</v>
          </cell>
          <cell r="E83" t="str">
            <v>Trần Quốc</v>
          </cell>
          <cell r="F83" t="str">
            <v>Hòa</v>
          </cell>
          <cell r="G83" t="str">
            <v>Nam</v>
          </cell>
          <cell r="H83" t="str">
            <v>09/11/1999</v>
          </cell>
          <cell r="I83" t="str">
            <v>9</v>
          </cell>
          <cell r="K83" t="str">
            <v>tqhoa.y17@ump.edu.vn</v>
          </cell>
        </row>
        <row r="84">
          <cell r="C84">
            <v>111170153</v>
          </cell>
          <cell r="D84">
            <v>111170153</v>
          </cell>
          <cell r="E84" t="str">
            <v>Vũ Trung</v>
          </cell>
          <cell r="F84" t="str">
            <v>Kiên</v>
          </cell>
          <cell r="G84" t="str">
            <v>Nam</v>
          </cell>
          <cell r="H84" t="str">
            <v>30/11/1999</v>
          </cell>
          <cell r="I84" t="str">
            <v>9</v>
          </cell>
          <cell r="K84" t="str">
            <v>vtkien.y17@ump.edu.vn</v>
          </cell>
        </row>
        <row r="85">
          <cell r="C85">
            <v>111170201</v>
          </cell>
          <cell r="D85">
            <v>111170201</v>
          </cell>
          <cell r="E85" t="str">
            <v>Đinh Thành</v>
          </cell>
          <cell r="F85" t="str">
            <v>Nam</v>
          </cell>
          <cell r="G85" t="str">
            <v>Nam</v>
          </cell>
          <cell r="H85" t="str">
            <v>16/09/1999</v>
          </cell>
          <cell r="I85" t="str">
            <v>9</v>
          </cell>
          <cell r="K85" t="str">
            <v>dtnam.y17@ump.edu.vn</v>
          </cell>
        </row>
        <row r="86">
          <cell r="C86">
            <v>111170249</v>
          </cell>
          <cell r="D86">
            <v>111170249</v>
          </cell>
          <cell r="E86" t="str">
            <v>Nguyễn Hoài</v>
          </cell>
          <cell r="F86" t="str">
            <v>Phong</v>
          </cell>
          <cell r="G86" t="str">
            <v>Nam</v>
          </cell>
          <cell r="H86" t="str">
            <v>02/02/1998</v>
          </cell>
          <cell r="I86" t="str">
            <v>9</v>
          </cell>
          <cell r="K86" t="str">
            <v>hoaiphong.y17@ump.edu.vn</v>
          </cell>
        </row>
        <row r="87">
          <cell r="C87">
            <v>111170345</v>
          </cell>
          <cell r="D87">
            <v>111170345</v>
          </cell>
          <cell r="E87" t="str">
            <v>Huỳnh Bảo</v>
          </cell>
          <cell r="F87" t="str">
            <v>Trân</v>
          </cell>
          <cell r="G87" t="str">
            <v>Nữ</v>
          </cell>
          <cell r="H87" t="str">
            <v>26/03/1999</v>
          </cell>
          <cell r="I87" t="str">
            <v>9</v>
          </cell>
          <cell r="K87" t="str">
            <v>hbtran.y17@ump.edu.vn</v>
          </cell>
        </row>
        <row r="88">
          <cell r="C88">
            <v>111170344</v>
          </cell>
          <cell r="D88">
            <v>111170344</v>
          </cell>
          <cell r="E88" t="str">
            <v>Bảo Huyền</v>
          </cell>
          <cell r="F88" t="str">
            <v>Trân</v>
          </cell>
          <cell r="G88" t="str">
            <v>Nữ</v>
          </cell>
          <cell r="H88" t="str">
            <v>17/08/1997</v>
          </cell>
          <cell r="I88">
            <v>9</v>
          </cell>
          <cell r="J88" t="str">
            <v>X</v>
          </cell>
          <cell r="K88" t="str">
            <v>bhtran.y17@ump.edu.vn</v>
          </cell>
        </row>
        <row r="89">
          <cell r="C89">
            <v>111170392</v>
          </cell>
          <cell r="D89">
            <v>111170392</v>
          </cell>
          <cell r="E89" t="str">
            <v>Nguyễn Thị Tường</v>
          </cell>
          <cell r="F89" t="str">
            <v>Vi</v>
          </cell>
          <cell r="G89" t="str">
            <v>Nữ</v>
          </cell>
          <cell r="H89" t="str">
            <v>02/11/1999</v>
          </cell>
          <cell r="I89">
            <v>9</v>
          </cell>
          <cell r="K89" t="str">
            <v>nttvi.y17@ump.edu.vn</v>
          </cell>
        </row>
        <row r="90">
          <cell r="C90">
            <v>111170058</v>
          </cell>
          <cell r="D90">
            <v>111170058</v>
          </cell>
          <cell r="E90" t="str">
            <v>Nguyễn Trần Chí</v>
          </cell>
          <cell r="F90" t="str">
            <v>Dũng</v>
          </cell>
          <cell r="G90" t="str">
            <v>Nam</v>
          </cell>
          <cell r="H90" t="str">
            <v>30/06/1999</v>
          </cell>
          <cell r="I90" t="str">
            <v>10</v>
          </cell>
          <cell r="K90" t="str">
            <v>ntcdung.y17@ump.edu.vn</v>
          </cell>
        </row>
        <row r="91">
          <cell r="C91">
            <v>111170106</v>
          </cell>
          <cell r="D91">
            <v>111170106</v>
          </cell>
          <cell r="E91" t="str">
            <v>Nguyễn Đăng</v>
          </cell>
          <cell r="F91" t="str">
            <v>Hoan</v>
          </cell>
          <cell r="G91" t="str">
            <v>Nam</v>
          </cell>
          <cell r="H91" t="str">
            <v>16/03/1999</v>
          </cell>
          <cell r="I91" t="str">
            <v>10</v>
          </cell>
          <cell r="K91" t="str">
            <v>ndhoan.y17@ump.edu.vn</v>
          </cell>
        </row>
        <row r="92">
          <cell r="C92">
            <v>111170154</v>
          </cell>
          <cell r="D92">
            <v>111170154</v>
          </cell>
          <cell r="E92" t="str">
            <v>Lê Hiếu</v>
          </cell>
          <cell r="F92" t="str">
            <v>Kỳ</v>
          </cell>
          <cell r="G92" t="str">
            <v>Nam</v>
          </cell>
          <cell r="H92" t="str">
            <v>13/07/1999</v>
          </cell>
          <cell r="I92" t="str">
            <v>10</v>
          </cell>
          <cell r="K92" t="str">
            <v>lhky.y17@ump.edu.vn</v>
          </cell>
        </row>
        <row r="93">
          <cell r="C93">
            <v>111170202</v>
          </cell>
          <cell r="D93">
            <v>111170202</v>
          </cell>
          <cell r="E93" t="str">
            <v>Nguyễn Quốc</v>
          </cell>
          <cell r="F93" t="str">
            <v>Nam</v>
          </cell>
          <cell r="G93" t="str">
            <v>Nam</v>
          </cell>
          <cell r="H93" t="str">
            <v>07/11/1998</v>
          </cell>
          <cell r="I93" t="str">
            <v>10</v>
          </cell>
          <cell r="K93" t="str">
            <v>nqnam.y17@ump.edu.vn</v>
          </cell>
        </row>
        <row r="94">
          <cell r="C94">
            <v>111170250</v>
          </cell>
          <cell r="D94">
            <v>111170250</v>
          </cell>
          <cell r="E94" t="str">
            <v>Nguyễn Ngọc Trịnh</v>
          </cell>
          <cell r="F94" t="str">
            <v>Phong</v>
          </cell>
          <cell r="G94" t="str">
            <v>Nam</v>
          </cell>
          <cell r="H94" t="str">
            <v>14/07/1999</v>
          </cell>
          <cell r="I94" t="str">
            <v>10</v>
          </cell>
          <cell r="K94" t="str">
            <v>nntphong.y17@ump.edu.vn</v>
          </cell>
        </row>
        <row r="95">
          <cell r="C95">
            <v>111170298</v>
          </cell>
          <cell r="D95">
            <v>111170298</v>
          </cell>
          <cell r="E95" t="str">
            <v>Lưu Quỳnh</v>
          </cell>
          <cell r="F95" t="str">
            <v>Thảo</v>
          </cell>
          <cell r="G95" t="str">
            <v>Nữ</v>
          </cell>
          <cell r="H95" t="str">
            <v>05/11/1998</v>
          </cell>
          <cell r="I95" t="str">
            <v>10</v>
          </cell>
          <cell r="K95" t="str">
            <v>lqthao.y17@ump.edu.vn</v>
          </cell>
        </row>
        <row r="96">
          <cell r="C96">
            <v>111170304</v>
          </cell>
          <cell r="D96">
            <v>111170304</v>
          </cell>
          <cell r="E96" t="str">
            <v>Trịnh Anh Minh</v>
          </cell>
          <cell r="F96" t="str">
            <v>Thi</v>
          </cell>
          <cell r="G96" t="str">
            <v>Nữ</v>
          </cell>
          <cell r="H96" t="str">
            <v>30/04/1999</v>
          </cell>
          <cell r="I96">
            <v>10</v>
          </cell>
          <cell r="J96" t="str">
            <v>X</v>
          </cell>
          <cell r="K96" t="str">
            <v>tamthi.y17@ump.edu.vn</v>
          </cell>
        </row>
        <row r="97">
          <cell r="C97">
            <v>111170346</v>
          </cell>
          <cell r="D97">
            <v>111170346</v>
          </cell>
          <cell r="E97" t="str">
            <v>Lê Nguyễn Thảo</v>
          </cell>
          <cell r="F97" t="str">
            <v>Trân</v>
          </cell>
          <cell r="G97" t="str">
            <v>Nữ</v>
          </cell>
          <cell r="H97" t="str">
            <v>02/07/1999</v>
          </cell>
          <cell r="I97" t="str">
            <v>10</v>
          </cell>
          <cell r="K97" t="str">
            <v>lnttran.y17@ump.edu.vn</v>
          </cell>
        </row>
        <row r="98">
          <cell r="C98">
            <v>111170377</v>
          </cell>
          <cell r="D98">
            <v>111170377</v>
          </cell>
          <cell r="E98" t="str">
            <v>Lê Anh</v>
          </cell>
          <cell r="F98" t="str">
            <v>Tuấn</v>
          </cell>
          <cell r="G98" t="str">
            <v>Nam</v>
          </cell>
          <cell r="H98" t="str">
            <v>10/06/1999</v>
          </cell>
          <cell r="I98" t="str">
            <v>10</v>
          </cell>
          <cell r="K98" t="str">
            <v>latuan.y17@ump.edu.vn</v>
          </cell>
        </row>
        <row r="99">
          <cell r="C99">
            <v>111170004</v>
          </cell>
          <cell r="D99">
            <v>111170004</v>
          </cell>
          <cell r="E99" t="str">
            <v>Trần Phúc</v>
          </cell>
          <cell r="F99" t="str">
            <v>An</v>
          </cell>
          <cell r="G99" t="str">
            <v>Nam</v>
          </cell>
          <cell r="H99" t="str">
            <v>21/09/1999</v>
          </cell>
          <cell r="I99" t="str">
            <v>11</v>
          </cell>
          <cell r="K99" t="str">
            <v>tpan.y17@ump.edu.vn</v>
          </cell>
        </row>
        <row r="100">
          <cell r="C100">
            <v>111170059</v>
          </cell>
          <cell r="D100">
            <v>111170059</v>
          </cell>
          <cell r="E100" t="str">
            <v>Đỗ Ngọc Quốc</v>
          </cell>
          <cell r="F100" t="str">
            <v>Duy</v>
          </cell>
          <cell r="G100" t="str">
            <v>Nam</v>
          </cell>
          <cell r="H100" t="str">
            <v>06/11/1999</v>
          </cell>
          <cell r="I100" t="str">
            <v>11</v>
          </cell>
          <cell r="K100" t="str">
            <v>dnqduy.y17@ump.edu.vn</v>
          </cell>
        </row>
        <row r="101">
          <cell r="C101">
            <v>111170107</v>
          </cell>
          <cell r="D101">
            <v>111170107</v>
          </cell>
          <cell r="E101" t="str">
            <v>Đặng Huy</v>
          </cell>
          <cell r="F101" t="str">
            <v>Hoàng</v>
          </cell>
          <cell r="G101" t="str">
            <v>Nam</v>
          </cell>
          <cell r="H101" t="str">
            <v>19/02/1999</v>
          </cell>
          <cell r="I101" t="str">
            <v>11</v>
          </cell>
          <cell r="K101" t="str">
            <v>dhhoang.y17@ump.edu.vn</v>
          </cell>
        </row>
        <row r="102">
          <cell r="C102">
            <v>111170155</v>
          </cell>
          <cell r="D102">
            <v>111170155</v>
          </cell>
          <cell r="E102" t="str">
            <v>Trần Niên</v>
          </cell>
          <cell r="F102" t="str">
            <v>Kỷ</v>
          </cell>
          <cell r="G102" t="str">
            <v>Nam</v>
          </cell>
          <cell r="H102" t="str">
            <v>06/05/1999</v>
          </cell>
          <cell r="I102" t="str">
            <v>11</v>
          </cell>
          <cell r="K102" t="str">
            <v>tnky.y17@ump.edu.vn</v>
          </cell>
        </row>
        <row r="103">
          <cell r="C103">
            <v>111170203</v>
          </cell>
          <cell r="D103">
            <v>111170203</v>
          </cell>
          <cell r="E103" t="str">
            <v>Phan Hải</v>
          </cell>
          <cell r="F103" t="str">
            <v>Nam</v>
          </cell>
          <cell r="G103" t="str">
            <v>Nam</v>
          </cell>
          <cell r="H103" t="str">
            <v>24/11/1999</v>
          </cell>
          <cell r="I103" t="str">
            <v>11</v>
          </cell>
          <cell r="K103" t="str">
            <v>phnam.y17@ump.edu.vn</v>
          </cell>
        </row>
        <row r="104">
          <cell r="C104">
            <v>111170211</v>
          </cell>
          <cell r="D104">
            <v>111170211</v>
          </cell>
          <cell r="E104" t="str">
            <v>Tô Thị</v>
          </cell>
          <cell r="F104" t="str">
            <v>Ngân</v>
          </cell>
          <cell r="G104" t="str">
            <v>Nữ</v>
          </cell>
          <cell r="H104" t="str">
            <v>25/08/1999</v>
          </cell>
          <cell r="I104">
            <v>11</v>
          </cell>
          <cell r="J104" t="str">
            <v>X</v>
          </cell>
          <cell r="K104" t="str">
            <v>ttngan.y17@ump.edu.vn</v>
          </cell>
        </row>
        <row r="105">
          <cell r="C105">
            <v>111170251</v>
          </cell>
          <cell r="D105">
            <v>111170251</v>
          </cell>
          <cell r="E105" t="str">
            <v>Ninh Hoàng</v>
          </cell>
          <cell r="F105" t="str">
            <v>Phong</v>
          </cell>
          <cell r="G105" t="str">
            <v>Nam</v>
          </cell>
          <cell r="H105" t="str">
            <v>05/08/1999</v>
          </cell>
          <cell r="I105" t="str">
            <v>11</v>
          </cell>
          <cell r="K105" t="str">
            <v>nhphong.y17@ump.edu.vn</v>
          </cell>
        </row>
        <row r="106">
          <cell r="C106">
            <v>111170299</v>
          </cell>
          <cell r="D106">
            <v>111170299</v>
          </cell>
          <cell r="E106" t="str">
            <v>Phạm Thị</v>
          </cell>
          <cell r="F106" t="str">
            <v>Thảo</v>
          </cell>
          <cell r="G106" t="str">
            <v>Nữ</v>
          </cell>
          <cell r="H106" t="str">
            <v>16/08/1999</v>
          </cell>
          <cell r="I106" t="str">
            <v>11</v>
          </cell>
          <cell r="K106" t="str">
            <v>ptthao.y17@ump.edu.vn</v>
          </cell>
        </row>
        <row r="107">
          <cell r="C107">
            <v>111170347</v>
          </cell>
          <cell r="D107">
            <v>111170347</v>
          </cell>
          <cell r="E107" t="str">
            <v>Võ Ngọc</v>
          </cell>
          <cell r="F107" t="str">
            <v>Trang</v>
          </cell>
          <cell r="G107" t="str">
            <v>Nữ</v>
          </cell>
          <cell r="H107" t="str">
            <v>31/07/1999</v>
          </cell>
          <cell r="I107" t="str">
            <v>11</v>
          </cell>
          <cell r="K107" t="str">
            <v>vntrang.y17@ump.edu.vn</v>
          </cell>
        </row>
        <row r="108">
          <cell r="C108">
            <v>111170012</v>
          </cell>
          <cell r="D108">
            <v>111170012</v>
          </cell>
          <cell r="E108" t="str">
            <v>Nguyễn Thị Tú</v>
          </cell>
          <cell r="F108" t="str">
            <v>Anh</v>
          </cell>
          <cell r="G108" t="str">
            <v>Nữ</v>
          </cell>
          <cell r="H108" t="str">
            <v>04/09/1999</v>
          </cell>
          <cell r="I108" t="str">
            <v>12</v>
          </cell>
          <cell r="K108" t="str">
            <v>nttanh.y17@ump.edu.vn</v>
          </cell>
        </row>
        <row r="109">
          <cell r="C109">
            <v>111170060</v>
          </cell>
          <cell r="D109">
            <v>111170060</v>
          </cell>
          <cell r="E109" t="str">
            <v>Hà Khánh</v>
          </cell>
          <cell r="F109" t="str">
            <v>Duy</v>
          </cell>
          <cell r="G109" t="str">
            <v>Nam</v>
          </cell>
          <cell r="H109" t="str">
            <v>15/09/1998</v>
          </cell>
          <cell r="I109" t="str">
            <v>12</v>
          </cell>
          <cell r="K109" t="str">
            <v>hkduy.y17@ump.edu.vn</v>
          </cell>
        </row>
        <row r="110">
          <cell r="C110">
            <v>111170108</v>
          </cell>
          <cell r="D110">
            <v>111170108</v>
          </cell>
          <cell r="E110" t="str">
            <v>Hồ Tấn</v>
          </cell>
          <cell r="F110" t="str">
            <v>Hoàng</v>
          </cell>
          <cell r="G110" t="str">
            <v>Nam</v>
          </cell>
          <cell r="H110" t="str">
            <v>18/03/1999</v>
          </cell>
          <cell r="I110" t="str">
            <v>12</v>
          </cell>
          <cell r="K110" t="str">
            <v>hthoang.y17@ump.edu.vn</v>
          </cell>
        </row>
        <row r="111">
          <cell r="C111">
            <v>111170156</v>
          </cell>
          <cell r="D111">
            <v>111170156</v>
          </cell>
          <cell r="E111" t="str">
            <v>Tô Thành</v>
          </cell>
          <cell r="F111" t="str">
            <v>Lạc</v>
          </cell>
          <cell r="G111" t="str">
            <v>Nam</v>
          </cell>
          <cell r="H111" t="str">
            <v>03/08/1999</v>
          </cell>
          <cell r="I111" t="str">
            <v>12</v>
          </cell>
          <cell r="K111" t="str">
            <v>ttlac.y17@ump.edu.vn</v>
          </cell>
        </row>
        <row r="112">
          <cell r="C112">
            <v>111170252</v>
          </cell>
          <cell r="D112">
            <v>111170252</v>
          </cell>
          <cell r="E112" t="str">
            <v>Nguyễn Quốc</v>
          </cell>
          <cell r="F112" t="str">
            <v>Phú</v>
          </cell>
          <cell r="G112" t="str">
            <v>Nam</v>
          </cell>
          <cell r="H112" t="str">
            <v>28/02/1999</v>
          </cell>
          <cell r="I112" t="str">
            <v>12</v>
          </cell>
          <cell r="K112" t="str">
            <v>nqphu.y17@ump.edu.vn</v>
          </cell>
        </row>
        <row r="113">
          <cell r="C113">
            <v>111170300</v>
          </cell>
          <cell r="D113">
            <v>111170300</v>
          </cell>
          <cell r="E113" t="str">
            <v>Tô Minh</v>
          </cell>
          <cell r="F113" t="str">
            <v>Thảo</v>
          </cell>
          <cell r="G113" t="str">
            <v>Nữ</v>
          </cell>
          <cell r="H113" t="str">
            <v>16/01/1999</v>
          </cell>
          <cell r="I113" t="str">
            <v>12</v>
          </cell>
          <cell r="J113" t="str">
            <v>X</v>
          </cell>
          <cell r="K113" t="str">
            <v>tmthao.y17@ump.edu.vn</v>
          </cell>
        </row>
        <row r="114">
          <cell r="C114">
            <v>111170348</v>
          </cell>
          <cell r="D114">
            <v>111170348</v>
          </cell>
          <cell r="E114" t="str">
            <v>Lê Cao</v>
          </cell>
          <cell r="F114" t="str">
            <v>Trí</v>
          </cell>
          <cell r="G114" t="str">
            <v>Nam</v>
          </cell>
          <cell r="H114" t="str">
            <v>25/03/1999</v>
          </cell>
          <cell r="I114" t="str">
            <v>12</v>
          </cell>
          <cell r="K114" t="str">
            <v>lctri.y17@ump.edu.vn</v>
          </cell>
        </row>
        <row r="115">
          <cell r="C115">
            <v>111170380</v>
          </cell>
          <cell r="D115">
            <v>111170380</v>
          </cell>
          <cell r="E115" t="str">
            <v>Trần Vũ</v>
          </cell>
          <cell r="F115" t="str">
            <v>Tuấn</v>
          </cell>
          <cell r="G115" t="str">
            <v>Nam</v>
          </cell>
          <cell r="H115" t="str">
            <v>22/12/1999</v>
          </cell>
          <cell r="I115" t="str">
            <v>12</v>
          </cell>
          <cell r="K115" t="str">
            <v>tvtuan.y17@ump.edu.vn</v>
          </cell>
        </row>
        <row r="116">
          <cell r="C116">
            <v>111170403</v>
          </cell>
          <cell r="D116">
            <v>111170403</v>
          </cell>
          <cell r="E116" t="str">
            <v>Nguyễn Hà Phương</v>
          </cell>
          <cell r="F116" t="str">
            <v>Vy</v>
          </cell>
          <cell r="G116" t="str">
            <v>Nữ</v>
          </cell>
          <cell r="H116" t="str">
            <v>10/06/1999</v>
          </cell>
          <cell r="I116">
            <v>12</v>
          </cell>
          <cell r="K116" t="str">
            <v>nhpvy.y17@ump.edu.vn</v>
          </cell>
        </row>
        <row r="117">
          <cell r="C117">
            <v>111170013</v>
          </cell>
          <cell r="D117">
            <v>111170013</v>
          </cell>
          <cell r="E117" t="str">
            <v>Phạm Quang</v>
          </cell>
          <cell r="F117" t="str">
            <v>Anh</v>
          </cell>
          <cell r="G117" t="str">
            <v>Nam</v>
          </cell>
          <cell r="H117" t="str">
            <v>31/08/1999</v>
          </cell>
          <cell r="I117" t="str">
            <v>13</v>
          </cell>
          <cell r="K117" t="str">
            <v>pqanh.y17@ump.edu.vn</v>
          </cell>
        </row>
        <row r="118">
          <cell r="C118">
            <v>111170061</v>
          </cell>
          <cell r="D118">
            <v>111170061</v>
          </cell>
          <cell r="E118" t="str">
            <v>Hồ Anh</v>
          </cell>
          <cell r="F118" t="str">
            <v>Duy</v>
          </cell>
          <cell r="G118" t="str">
            <v>Nam</v>
          </cell>
          <cell r="H118" t="str">
            <v>17/05/1999</v>
          </cell>
          <cell r="I118" t="str">
            <v>13</v>
          </cell>
          <cell r="J118" t="str">
            <v>X</v>
          </cell>
          <cell r="K118" t="str">
            <v>haduy.y17@ump.edu.vn</v>
          </cell>
        </row>
        <row r="119">
          <cell r="C119">
            <v>111170109</v>
          </cell>
          <cell r="D119">
            <v>111170109</v>
          </cell>
          <cell r="E119" t="str">
            <v>Mai Kim</v>
          </cell>
          <cell r="F119" t="str">
            <v>Hoàng</v>
          </cell>
          <cell r="G119" t="str">
            <v>Nữ</v>
          </cell>
          <cell r="H119" t="str">
            <v>15/09/1999</v>
          </cell>
          <cell r="I119" t="str">
            <v>13</v>
          </cell>
          <cell r="K119" t="str">
            <v>mkhoang.y17@ump.edu.vn</v>
          </cell>
        </row>
        <row r="120">
          <cell r="C120">
            <v>111170157</v>
          </cell>
          <cell r="D120">
            <v>111170157</v>
          </cell>
          <cell r="E120" t="str">
            <v>Đỗ Nguyễn Thanh</v>
          </cell>
          <cell r="F120" t="str">
            <v>Lâm</v>
          </cell>
          <cell r="G120" t="str">
            <v>Nam</v>
          </cell>
          <cell r="H120" t="str">
            <v>03/11/1999</v>
          </cell>
          <cell r="I120" t="str">
            <v>13</v>
          </cell>
          <cell r="K120" t="str">
            <v>dntlam.y17@ump.edu.vn</v>
          </cell>
        </row>
        <row r="121">
          <cell r="C121">
            <v>111170205</v>
          </cell>
          <cell r="D121">
            <v>111170205</v>
          </cell>
          <cell r="E121" t="str">
            <v>Vũ Xuân</v>
          </cell>
          <cell r="F121" t="str">
            <v>Nam</v>
          </cell>
          <cell r="G121" t="str">
            <v>Nam</v>
          </cell>
          <cell r="H121" t="str">
            <v>18/12/1999</v>
          </cell>
          <cell r="I121" t="str">
            <v>13</v>
          </cell>
          <cell r="K121" t="str">
            <v>vxnam.y17@ump.edu.vn</v>
          </cell>
        </row>
        <row r="122">
          <cell r="C122">
            <v>111170253</v>
          </cell>
          <cell r="D122">
            <v>111170253</v>
          </cell>
          <cell r="E122" t="str">
            <v>Nguyễn Sỹ</v>
          </cell>
          <cell r="F122" t="str">
            <v>Phú</v>
          </cell>
          <cell r="G122" t="str">
            <v>Nam</v>
          </cell>
          <cell r="H122" t="str">
            <v>20/08/1998</v>
          </cell>
          <cell r="I122" t="str">
            <v>13</v>
          </cell>
          <cell r="K122" t="str">
            <v>nsphu.y17@ump.edu.vn</v>
          </cell>
        </row>
        <row r="123">
          <cell r="C123">
            <v>111170301</v>
          </cell>
          <cell r="D123">
            <v>111170301</v>
          </cell>
          <cell r="E123" t="str">
            <v>Trần Thanh</v>
          </cell>
          <cell r="F123" t="str">
            <v>Thảo</v>
          </cell>
          <cell r="G123" t="str">
            <v>Nữ</v>
          </cell>
          <cell r="H123" t="str">
            <v>30/05/1999</v>
          </cell>
          <cell r="I123" t="str">
            <v>13</v>
          </cell>
          <cell r="K123" t="str">
            <v>ttthao.y17@ump.edu.vn</v>
          </cell>
        </row>
        <row r="124">
          <cell r="C124">
            <v>111170404</v>
          </cell>
          <cell r="D124">
            <v>111170404</v>
          </cell>
          <cell r="E124" t="str">
            <v>Nguyễn Ngọc Trúc</v>
          </cell>
          <cell r="F124" t="str">
            <v>Vy</v>
          </cell>
          <cell r="G124" t="str">
            <v>Nữ</v>
          </cell>
          <cell r="H124" t="str">
            <v>22/03/1999</v>
          </cell>
          <cell r="I124">
            <v>13</v>
          </cell>
          <cell r="K124" t="str">
            <v>nntvy.y17@ump.edu.vn</v>
          </cell>
        </row>
        <row r="125">
          <cell r="C125">
            <v>111170014</v>
          </cell>
          <cell r="D125">
            <v>111170014</v>
          </cell>
          <cell r="E125" t="str">
            <v>Tạ Thị Phương</v>
          </cell>
          <cell r="F125" t="str">
            <v>Anh</v>
          </cell>
          <cell r="G125" t="str">
            <v>Nữ</v>
          </cell>
          <cell r="H125" t="str">
            <v>23/11/1999</v>
          </cell>
          <cell r="I125" t="str">
            <v>14</v>
          </cell>
          <cell r="J125" t="str">
            <v>X</v>
          </cell>
          <cell r="K125" t="str">
            <v>ttpanh.y17@ump.edu.vn</v>
          </cell>
        </row>
        <row r="126">
          <cell r="C126">
            <v>111170062</v>
          </cell>
          <cell r="D126">
            <v>111170062</v>
          </cell>
          <cell r="E126" t="str">
            <v>Lê Nguyễn Bảo</v>
          </cell>
          <cell r="F126" t="str">
            <v>Duy</v>
          </cell>
          <cell r="G126" t="str">
            <v>Nam</v>
          </cell>
          <cell r="H126" t="str">
            <v>12/02/1999</v>
          </cell>
          <cell r="I126" t="str">
            <v>14</v>
          </cell>
          <cell r="K126" t="str">
            <v>lnbduy.y17@ump.edu.vn</v>
          </cell>
        </row>
        <row r="127">
          <cell r="C127">
            <v>111170110</v>
          </cell>
          <cell r="D127">
            <v>111170110</v>
          </cell>
          <cell r="E127" t="str">
            <v>Nguyễn Huy</v>
          </cell>
          <cell r="F127" t="str">
            <v>Hoàng</v>
          </cell>
          <cell r="G127" t="str">
            <v>Nam</v>
          </cell>
          <cell r="H127" t="str">
            <v>07/06/1999</v>
          </cell>
          <cell r="I127" t="str">
            <v>14</v>
          </cell>
          <cell r="K127" t="str">
            <v>nhhoang.y17@ump.edu.vn</v>
          </cell>
        </row>
        <row r="128">
          <cell r="C128">
            <v>111170158</v>
          </cell>
          <cell r="D128">
            <v>111170158</v>
          </cell>
          <cell r="E128" t="str">
            <v>Trần Tùng</v>
          </cell>
          <cell r="F128" t="str">
            <v>Lâm</v>
          </cell>
          <cell r="G128" t="str">
            <v>Nam</v>
          </cell>
          <cell r="H128" t="str">
            <v>08/05/1999</v>
          </cell>
          <cell r="I128" t="str">
            <v>14</v>
          </cell>
          <cell r="K128" t="str">
            <v>ttlam.y17@ump.edu.vn</v>
          </cell>
        </row>
        <row r="129">
          <cell r="C129">
            <v>111170206</v>
          </cell>
          <cell r="D129">
            <v>111170206</v>
          </cell>
          <cell r="E129" t="str">
            <v>Nguyễn Thị Hằng</v>
          </cell>
          <cell r="F129" t="str">
            <v>Nga</v>
          </cell>
          <cell r="G129" t="str">
            <v>Nữ</v>
          </cell>
          <cell r="H129" t="str">
            <v>16/06/1999</v>
          </cell>
          <cell r="I129" t="str">
            <v>14</v>
          </cell>
          <cell r="K129" t="str">
            <v>nthnga.y17@ump.edu.vn</v>
          </cell>
        </row>
        <row r="130">
          <cell r="C130">
            <v>111170254</v>
          </cell>
          <cell r="D130">
            <v>111170254</v>
          </cell>
          <cell r="E130" t="str">
            <v>Phan Văn</v>
          </cell>
          <cell r="F130" t="str">
            <v>Phú</v>
          </cell>
          <cell r="G130" t="str">
            <v>Nam</v>
          </cell>
          <cell r="H130" t="str">
            <v>23/11/1999</v>
          </cell>
          <cell r="I130" t="str">
            <v>14</v>
          </cell>
          <cell r="K130" t="str">
            <v>pvphu.y17@ump.edu.vn</v>
          </cell>
        </row>
        <row r="131">
          <cell r="C131">
            <v>111170302</v>
          </cell>
          <cell r="D131">
            <v>111170302</v>
          </cell>
          <cell r="E131" t="str">
            <v>Trần Thanh</v>
          </cell>
          <cell r="F131" t="str">
            <v>Thảo</v>
          </cell>
          <cell r="G131" t="str">
            <v>Nữ</v>
          </cell>
          <cell r="H131" t="str">
            <v>02/03/1999</v>
          </cell>
          <cell r="I131" t="str">
            <v>14</v>
          </cell>
          <cell r="K131" t="str">
            <v>thanhthao.y17@ump.edu.vn</v>
          </cell>
        </row>
        <row r="132">
          <cell r="C132">
            <v>111170350</v>
          </cell>
          <cell r="D132">
            <v>111170350</v>
          </cell>
          <cell r="E132" t="str">
            <v>Nguyễn Thanh</v>
          </cell>
          <cell r="F132" t="str">
            <v>Trí</v>
          </cell>
          <cell r="G132" t="str">
            <v>Nam</v>
          </cell>
          <cell r="H132" t="str">
            <v>02/10/1999</v>
          </cell>
          <cell r="I132" t="str">
            <v>14</v>
          </cell>
          <cell r="K132" t="str">
            <v>nttri.y17@ump.edu.vn</v>
          </cell>
        </row>
        <row r="133">
          <cell r="C133">
            <v>111170398</v>
          </cell>
          <cell r="D133">
            <v>111170398</v>
          </cell>
          <cell r="E133" t="str">
            <v>Quách Khoa</v>
          </cell>
          <cell r="F133" t="str">
            <v>Vinh</v>
          </cell>
          <cell r="G133" t="str">
            <v>Nam</v>
          </cell>
          <cell r="H133" t="str">
            <v>11/07/1999</v>
          </cell>
          <cell r="I133" t="str">
            <v>14</v>
          </cell>
          <cell r="K133" t="str">
            <v>qkvinh.y17@ump.edu.vn</v>
          </cell>
        </row>
        <row r="134">
          <cell r="C134">
            <v>111170015</v>
          </cell>
          <cell r="D134">
            <v>111170015</v>
          </cell>
          <cell r="E134" t="str">
            <v>Trần Nguyễn Lan</v>
          </cell>
          <cell r="F134" t="str">
            <v>Anh</v>
          </cell>
          <cell r="G134" t="str">
            <v>Nữ</v>
          </cell>
          <cell r="H134" t="str">
            <v>09/09/1999</v>
          </cell>
          <cell r="I134" t="str">
            <v>15</v>
          </cell>
          <cell r="K134" t="str">
            <v>tnlanh.y17@ump.edu.vn</v>
          </cell>
        </row>
        <row r="135">
          <cell r="C135">
            <v>111170063</v>
          </cell>
          <cell r="D135">
            <v>111170063</v>
          </cell>
          <cell r="E135" t="str">
            <v>Lý Bích Khánh</v>
          </cell>
          <cell r="F135" t="str">
            <v>Duy</v>
          </cell>
          <cell r="G135" t="str">
            <v>Nam</v>
          </cell>
          <cell r="H135" t="str">
            <v>03/11/1999</v>
          </cell>
          <cell r="I135" t="str">
            <v>15</v>
          </cell>
          <cell r="K135" t="str">
            <v>lbkduy.y17@ump.edu.vn</v>
          </cell>
        </row>
        <row r="136">
          <cell r="C136">
            <v>111170111</v>
          </cell>
          <cell r="D136">
            <v>111170111</v>
          </cell>
          <cell r="E136" t="str">
            <v>Nguyễn Quốc Vũ</v>
          </cell>
          <cell r="F136" t="str">
            <v>Hoàng</v>
          </cell>
          <cell r="G136" t="str">
            <v>Nam</v>
          </cell>
          <cell r="H136" t="str">
            <v>22/10/1999</v>
          </cell>
          <cell r="I136" t="str">
            <v>15</v>
          </cell>
          <cell r="K136" t="str">
            <v>nqvhoang.y17@ump.edu.vn</v>
          </cell>
        </row>
        <row r="137">
          <cell r="C137">
            <v>111170159</v>
          </cell>
          <cell r="D137">
            <v>111170159</v>
          </cell>
          <cell r="E137" t="str">
            <v>Trần Thị</v>
          </cell>
          <cell r="F137" t="str">
            <v>Lan</v>
          </cell>
          <cell r="G137" t="str">
            <v>Nữ</v>
          </cell>
          <cell r="H137" t="str">
            <v>20/11/1999</v>
          </cell>
          <cell r="I137" t="str">
            <v>15</v>
          </cell>
          <cell r="K137" t="str">
            <v>ttlan.y17@ump.edu.vn</v>
          </cell>
        </row>
        <row r="138">
          <cell r="C138">
            <v>111170207</v>
          </cell>
          <cell r="D138">
            <v>111170207</v>
          </cell>
          <cell r="E138" t="str">
            <v>Thái Thị Thu</v>
          </cell>
          <cell r="F138" t="str">
            <v>Nga</v>
          </cell>
          <cell r="G138" t="str">
            <v>Nữ</v>
          </cell>
          <cell r="H138" t="str">
            <v>25/11/1999</v>
          </cell>
          <cell r="I138" t="str">
            <v>15</v>
          </cell>
          <cell r="K138" t="str">
            <v>tttnga.y17@ump.edu.vn</v>
          </cell>
        </row>
        <row r="139">
          <cell r="C139">
            <v>111170255</v>
          </cell>
          <cell r="D139">
            <v>111170255</v>
          </cell>
          <cell r="E139" t="str">
            <v>Thái An</v>
          </cell>
          <cell r="F139" t="str">
            <v>Phú</v>
          </cell>
          <cell r="G139" t="str">
            <v>Nam</v>
          </cell>
          <cell r="H139" t="str">
            <v>23/09/1999</v>
          </cell>
          <cell r="I139" t="str">
            <v>15</v>
          </cell>
          <cell r="J139" t="str">
            <v>X</v>
          </cell>
          <cell r="K139" t="str">
            <v>taphu.y17@ump.edu.vn</v>
          </cell>
        </row>
        <row r="140">
          <cell r="C140">
            <v>111170303</v>
          </cell>
          <cell r="D140">
            <v>111170303</v>
          </cell>
          <cell r="E140" t="str">
            <v>Nguyễn Ngọc Anh</v>
          </cell>
          <cell r="F140" t="str">
            <v>Thi</v>
          </cell>
          <cell r="G140" t="str">
            <v>Nam</v>
          </cell>
          <cell r="H140" t="str">
            <v>25/04/1999</v>
          </cell>
          <cell r="I140" t="str">
            <v>15</v>
          </cell>
          <cell r="K140" t="str">
            <v>nnathi.y17@ump.edu.vn</v>
          </cell>
        </row>
        <row r="141">
          <cell r="C141">
            <v>111170351</v>
          </cell>
          <cell r="D141">
            <v>111170351</v>
          </cell>
          <cell r="E141" t="str">
            <v>Đổng Hoàng Quốc</v>
          </cell>
          <cell r="F141" t="str">
            <v>Trị</v>
          </cell>
          <cell r="G141" t="str">
            <v>Nam</v>
          </cell>
          <cell r="H141" t="str">
            <v>07/07/1998</v>
          </cell>
          <cell r="I141" t="str">
            <v>15</v>
          </cell>
          <cell r="K141" t="str">
            <v>dhqtri.y17@ump.edu.vn</v>
          </cell>
        </row>
        <row r="142">
          <cell r="C142">
            <v>111170399</v>
          </cell>
          <cell r="D142">
            <v>111170399</v>
          </cell>
          <cell r="E142" t="str">
            <v>Huỳnh Hoàng</v>
          </cell>
          <cell r="F142" t="str">
            <v>Vũ</v>
          </cell>
          <cell r="G142" t="str">
            <v>Nam</v>
          </cell>
          <cell r="H142" t="str">
            <v>20/12/1999</v>
          </cell>
          <cell r="I142" t="str">
            <v>15</v>
          </cell>
          <cell r="K142" t="str">
            <v>hhvu.y17@ump.edu.vn</v>
          </cell>
        </row>
        <row r="143">
          <cell r="C143">
            <v>111170016</v>
          </cell>
          <cell r="D143">
            <v>111170016</v>
          </cell>
          <cell r="E143" t="str">
            <v>Trần Quỳnh</v>
          </cell>
          <cell r="F143" t="str">
            <v>Anh</v>
          </cell>
          <cell r="G143" t="str">
            <v>Nữ</v>
          </cell>
          <cell r="H143" t="str">
            <v>16/08/1999</v>
          </cell>
          <cell r="I143" t="str">
            <v>16</v>
          </cell>
          <cell r="K143" t="str">
            <v>tqanh.y17@ump.edu.vn</v>
          </cell>
        </row>
        <row r="144">
          <cell r="C144">
            <v>111170064</v>
          </cell>
          <cell r="D144">
            <v>111170064</v>
          </cell>
          <cell r="E144" t="str">
            <v>Lý Hoàng</v>
          </cell>
          <cell r="F144" t="str">
            <v>Duy</v>
          </cell>
          <cell r="G144" t="str">
            <v>Nam</v>
          </cell>
          <cell r="H144" t="str">
            <v>24/01/1999</v>
          </cell>
          <cell r="I144" t="str">
            <v>16</v>
          </cell>
          <cell r="K144" t="str">
            <v>lhduy.y17@ump.edu.vn</v>
          </cell>
        </row>
        <row r="145">
          <cell r="C145">
            <v>111170112</v>
          </cell>
          <cell r="D145">
            <v>111170112</v>
          </cell>
          <cell r="E145" t="str">
            <v>Phạm Quốc</v>
          </cell>
          <cell r="F145" t="str">
            <v>Hoàng</v>
          </cell>
          <cell r="G145" t="str">
            <v>Nam</v>
          </cell>
          <cell r="H145" t="str">
            <v>25/07/1999</v>
          </cell>
          <cell r="I145" t="str">
            <v>16</v>
          </cell>
          <cell r="K145" t="str">
            <v>pqhoang.y17@ump.edu.vn</v>
          </cell>
        </row>
        <row r="146">
          <cell r="C146">
            <v>111170160</v>
          </cell>
          <cell r="D146">
            <v>111170160</v>
          </cell>
          <cell r="E146" t="str">
            <v>Nông Thị</v>
          </cell>
          <cell r="F146" t="str">
            <v>Lành</v>
          </cell>
          <cell r="G146" t="str">
            <v>Nữ</v>
          </cell>
          <cell r="H146" t="str">
            <v>01/02/1998</v>
          </cell>
          <cell r="I146" t="str">
            <v>16</v>
          </cell>
          <cell r="K146" t="str">
            <v>ntlanh.y17@ump.edu.vn</v>
          </cell>
        </row>
        <row r="147">
          <cell r="C147">
            <v>111170208</v>
          </cell>
          <cell r="D147">
            <v>111170208</v>
          </cell>
          <cell r="E147" t="str">
            <v>Cù Thanh</v>
          </cell>
          <cell r="F147" t="str">
            <v>Ngân</v>
          </cell>
          <cell r="G147" t="str">
            <v>Nữ</v>
          </cell>
          <cell r="H147" t="str">
            <v>22/04/1999</v>
          </cell>
          <cell r="I147" t="str">
            <v>16</v>
          </cell>
          <cell r="K147" t="str">
            <v>ctngan.y17@ump.edu.vn</v>
          </cell>
        </row>
        <row r="148">
          <cell r="C148">
            <v>111170256</v>
          </cell>
          <cell r="D148">
            <v>111170256</v>
          </cell>
          <cell r="E148" t="str">
            <v>Lê Nguyễn Hữu</v>
          </cell>
          <cell r="F148" t="str">
            <v>Phúc</v>
          </cell>
          <cell r="G148" t="str">
            <v>Nam</v>
          </cell>
          <cell r="H148" t="str">
            <v>11/09/1999</v>
          </cell>
          <cell r="I148" t="str">
            <v>16</v>
          </cell>
          <cell r="J148" t="str">
            <v>X</v>
          </cell>
          <cell r="K148" t="str">
            <v>lnhphuc.y17@ump.edu.vn</v>
          </cell>
        </row>
        <row r="149">
          <cell r="C149">
            <v>111170352</v>
          </cell>
          <cell r="D149">
            <v>111170352</v>
          </cell>
          <cell r="E149" t="str">
            <v>Lương Minh</v>
          </cell>
          <cell r="F149" t="str">
            <v>Triển</v>
          </cell>
          <cell r="G149" t="str">
            <v>Nam</v>
          </cell>
          <cell r="H149" t="str">
            <v>09/12/1999</v>
          </cell>
          <cell r="I149" t="str">
            <v>16</v>
          </cell>
          <cell r="K149" t="str">
            <v>lmtrien.y17@ump.edu.vn</v>
          </cell>
        </row>
        <row r="150">
          <cell r="C150">
            <v>111170393</v>
          </cell>
          <cell r="D150">
            <v>111170393</v>
          </cell>
          <cell r="E150" t="str">
            <v>Phạm Cao</v>
          </cell>
          <cell r="F150" t="str">
            <v>Viên</v>
          </cell>
          <cell r="G150" t="str">
            <v>Nam</v>
          </cell>
          <cell r="H150" t="str">
            <v>20/09/1999</v>
          </cell>
          <cell r="I150" t="str">
            <v>16</v>
          </cell>
          <cell r="K150" t="str">
            <v>pcvien.y17@ump.edu.vn</v>
          </cell>
        </row>
        <row r="151">
          <cell r="C151">
            <v>111170400</v>
          </cell>
          <cell r="D151">
            <v>111170400</v>
          </cell>
          <cell r="E151" t="str">
            <v>Trần Minh</v>
          </cell>
          <cell r="F151" t="str">
            <v>Vũ</v>
          </cell>
          <cell r="G151" t="str">
            <v>Nam</v>
          </cell>
          <cell r="H151" t="str">
            <v>10/12/1999</v>
          </cell>
          <cell r="I151" t="str">
            <v>16</v>
          </cell>
          <cell r="K151" t="str">
            <v>tmvu.y17@ump.edu.vn</v>
          </cell>
        </row>
        <row r="152">
          <cell r="C152">
            <v>111170017</v>
          </cell>
          <cell r="D152">
            <v>111170017</v>
          </cell>
          <cell r="E152" t="str">
            <v>Lê Ngọc</v>
          </cell>
          <cell r="F152" t="str">
            <v>Ánh</v>
          </cell>
          <cell r="G152" t="str">
            <v>Nữ</v>
          </cell>
          <cell r="H152" t="str">
            <v>11/09/1999</v>
          </cell>
          <cell r="I152" t="str">
            <v>17</v>
          </cell>
          <cell r="K152" t="str">
            <v>lnanh.y17@ump.edu.vn</v>
          </cell>
        </row>
        <row r="153">
          <cell r="C153">
            <v>111170065</v>
          </cell>
          <cell r="D153">
            <v>111170065</v>
          </cell>
          <cell r="E153" t="str">
            <v>Văn Phú</v>
          </cell>
          <cell r="F153" t="str">
            <v>Duy</v>
          </cell>
          <cell r="G153" t="str">
            <v>Nam</v>
          </cell>
          <cell r="H153" t="str">
            <v>20/05/1999</v>
          </cell>
          <cell r="I153" t="str">
            <v>17</v>
          </cell>
          <cell r="K153" t="str">
            <v>vpduy.y17@ump.edu.vn</v>
          </cell>
        </row>
        <row r="154">
          <cell r="C154">
            <v>111170113</v>
          </cell>
          <cell r="D154">
            <v>111170113</v>
          </cell>
          <cell r="E154" t="str">
            <v>Hoàng</v>
          </cell>
          <cell r="F154" t="str">
            <v>Huân</v>
          </cell>
          <cell r="G154" t="str">
            <v>Nam</v>
          </cell>
          <cell r="H154" t="str">
            <v>16/07/1999</v>
          </cell>
          <cell r="I154" t="str">
            <v>17</v>
          </cell>
          <cell r="K154" t="str">
            <v>hhuan.y17@ump.edu.vn</v>
          </cell>
        </row>
        <row r="155">
          <cell r="C155">
            <v>111170161</v>
          </cell>
          <cell r="D155">
            <v>111170161</v>
          </cell>
          <cell r="E155" t="str">
            <v>Phan Tuyết</v>
          </cell>
          <cell r="F155" t="str">
            <v>Lê</v>
          </cell>
          <cell r="G155" t="str">
            <v>Nữ</v>
          </cell>
          <cell r="H155" t="str">
            <v>10/05/1999</v>
          </cell>
          <cell r="I155" t="str">
            <v>17</v>
          </cell>
          <cell r="J155" t="str">
            <v>X</v>
          </cell>
          <cell r="K155" t="str">
            <v>ptle.y17@ump.edu.vn</v>
          </cell>
        </row>
        <row r="156">
          <cell r="C156">
            <v>111170209</v>
          </cell>
          <cell r="D156">
            <v>111170209</v>
          </cell>
          <cell r="E156" t="str">
            <v>Đoàn Thị Thúy</v>
          </cell>
          <cell r="F156" t="str">
            <v>Ngân</v>
          </cell>
          <cell r="G156" t="str">
            <v>Nữ</v>
          </cell>
          <cell r="H156" t="str">
            <v>30/07/1998</v>
          </cell>
          <cell r="I156" t="str">
            <v>17</v>
          </cell>
          <cell r="K156" t="str">
            <v>dttngan.y17@ump.edu.vn</v>
          </cell>
        </row>
        <row r="157">
          <cell r="C157">
            <v>111170257</v>
          </cell>
          <cell r="D157">
            <v>111170257</v>
          </cell>
          <cell r="E157" t="str">
            <v>Nguyễn Ngô Gia</v>
          </cell>
          <cell r="F157" t="str">
            <v>Phúc</v>
          </cell>
          <cell r="G157" t="str">
            <v>Nam</v>
          </cell>
          <cell r="H157" t="str">
            <v>04/10/1999</v>
          </cell>
          <cell r="I157" t="str">
            <v>17</v>
          </cell>
          <cell r="K157" t="str">
            <v>nngphuc.y17@ump.edu.vn</v>
          </cell>
        </row>
        <row r="158">
          <cell r="C158">
            <v>111170305</v>
          </cell>
          <cell r="D158">
            <v>111170305</v>
          </cell>
          <cell r="E158" t="str">
            <v>Trần Thuận</v>
          </cell>
          <cell r="F158" t="str">
            <v>Thiên</v>
          </cell>
          <cell r="G158" t="str">
            <v>Nam</v>
          </cell>
          <cell r="H158" t="str">
            <v>09/04/1999</v>
          </cell>
          <cell r="I158" t="str">
            <v>17</v>
          </cell>
          <cell r="K158" t="str">
            <v>ttthien.y17@ump.edu.vn</v>
          </cell>
        </row>
        <row r="159">
          <cell r="C159">
            <v>111170353</v>
          </cell>
          <cell r="D159">
            <v>111170353</v>
          </cell>
          <cell r="E159" t="str">
            <v>Lang Minh</v>
          </cell>
          <cell r="F159" t="str">
            <v>Triết</v>
          </cell>
          <cell r="G159" t="str">
            <v>Nam</v>
          </cell>
          <cell r="H159" t="str">
            <v>16/04/1998</v>
          </cell>
          <cell r="I159" t="str">
            <v>17</v>
          </cell>
          <cell r="K159" t="str">
            <v>lmtriet.y17@ump.edu.vn</v>
          </cell>
        </row>
        <row r="160">
          <cell r="C160">
            <v>111170401</v>
          </cell>
          <cell r="D160">
            <v>111170401</v>
          </cell>
          <cell r="E160" t="str">
            <v>Trịnh Lê Hùng</v>
          </cell>
          <cell r="F160" t="str">
            <v>Vương</v>
          </cell>
          <cell r="G160" t="str">
            <v>Nam</v>
          </cell>
          <cell r="H160" t="str">
            <v>07/09/1999</v>
          </cell>
          <cell r="I160" t="str">
            <v>17</v>
          </cell>
          <cell r="K160" t="str">
            <v>tlhvuong.y17@ump.edu.vn</v>
          </cell>
        </row>
        <row r="161">
          <cell r="C161">
            <v>111170018</v>
          </cell>
          <cell r="D161">
            <v>111170018</v>
          </cell>
          <cell r="E161" t="str">
            <v>Nguyễn Phạm Gia</v>
          </cell>
          <cell r="F161" t="str">
            <v>Bảo</v>
          </cell>
          <cell r="G161" t="str">
            <v>Nam</v>
          </cell>
          <cell r="H161" t="str">
            <v>11/02/1999</v>
          </cell>
          <cell r="I161" t="str">
            <v>18</v>
          </cell>
          <cell r="J161" t="str">
            <v>X</v>
          </cell>
          <cell r="K161" t="str">
            <v>npgbao.y17@ump.edu.vn</v>
          </cell>
        </row>
        <row r="162">
          <cell r="C162">
            <v>111170066</v>
          </cell>
          <cell r="D162">
            <v>111170066</v>
          </cell>
          <cell r="E162" t="str">
            <v>Võ Phùng Quốc</v>
          </cell>
          <cell r="F162" t="str">
            <v>Duy</v>
          </cell>
          <cell r="G162" t="str">
            <v>Nam</v>
          </cell>
          <cell r="H162" t="str">
            <v>07/10/1999</v>
          </cell>
          <cell r="I162" t="str">
            <v>18</v>
          </cell>
          <cell r="K162" t="str">
            <v>vpqduy.y17@ump.edu.vn</v>
          </cell>
        </row>
        <row r="163">
          <cell r="C163">
            <v>111170114</v>
          </cell>
          <cell r="D163">
            <v>111170114</v>
          </cell>
          <cell r="E163" t="str">
            <v>Nguyễn Thị Hồng</v>
          </cell>
          <cell r="F163" t="str">
            <v>Huế</v>
          </cell>
          <cell r="G163" t="str">
            <v>Nữ</v>
          </cell>
          <cell r="H163" t="str">
            <v>03/08/1999</v>
          </cell>
          <cell r="I163" t="str">
            <v>18</v>
          </cell>
          <cell r="K163" t="str">
            <v>nthhue.y17@ump.edu.vn</v>
          </cell>
        </row>
        <row r="164">
          <cell r="C164">
            <v>111170162</v>
          </cell>
          <cell r="D164">
            <v>111170162</v>
          </cell>
          <cell r="E164" t="str">
            <v>Nguyễn Thanh</v>
          </cell>
          <cell r="F164" t="str">
            <v>Liêm</v>
          </cell>
          <cell r="G164" t="str">
            <v>Nam</v>
          </cell>
          <cell r="H164" t="str">
            <v>03/07/1999</v>
          </cell>
          <cell r="I164" t="str">
            <v>18</v>
          </cell>
          <cell r="K164" t="str">
            <v>ntliem.y17@ump.edu.vn</v>
          </cell>
        </row>
        <row r="165">
          <cell r="C165">
            <v>111170210</v>
          </cell>
          <cell r="D165">
            <v>111170210</v>
          </cell>
          <cell r="E165" t="str">
            <v>Lê Thị Kim</v>
          </cell>
          <cell r="F165" t="str">
            <v>Ngân</v>
          </cell>
          <cell r="G165" t="str">
            <v>Nữ</v>
          </cell>
          <cell r="H165" t="str">
            <v>03/08/1998</v>
          </cell>
          <cell r="I165" t="str">
            <v>18</v>
          </cell>
          <cell r="K165" t="str">
            <v>ltkngan.y17@ump.edu.vn</v>
          </cell>
        </row>
        <row r="166">
          <cell r="C166">
            <v>111170258</v>
          </cell>
          <cell r="D166">
            <v>111170258</v>
          </cell>
          <cell r="E166" t="str">
            <v>Võ Hoàng</v>
          </cell>
          <cell r="F166" t="str">
            <v>Phúc</v>
          </cell>
          <cell r="G166" t="str">
            <v>Nam</v>
          </cell>
          <cell r="H166" t="str">
            <v>26/11/1999</v>
          </cell>
          <cell r="I166" t="str">
            <v>18</v>
          </cell>
          <cell r="K166" t="str">
            <v>vhphuc.y17@ump.edu.vn</v>
          </cell>
        </row>
        <row r="167">
          <cell r="C167">
            <v>111170306</v>
          </cell>
          <cell r="D167">
            <v>111170306</v>
          </cell>
          <cell r="E167" t="str">
            <v>Dương ĐứC</v>
          </cell>
          <cell r="F167" t="str">
            <v>ThiệN</v>
          </cell>
          <cell r="G167" t="str">
            <v>Nam</v>
          </cell>
          <cell r="H167" t="str">
            <v>22/02/1999</v>
          </cell>
          <cell r="I167" t="str">
            <v>18</v>
          </cell>
          <cell r="K167" t="str">
            <v>ddthien.y17@ump.edu.vn</v>
          </cell>
        </row>
        <row r="168">
          <cell r="C168">
            <v>111170354</v>
          </cell>
          <cell r="D168">
            <v>111170354</v>
          </cell>
          <cell r="E168" t="str">
            <v>Phạm Hữu</v>
          </cell>
          <cell r="F168" t="str">
            <v>Triết</v>
          </cell>
          <cell r="G168" t="str">
            <v>Nam</v>
          </cell>
          <cell r="H168" t="str">
            <v>02/12/1999</v>
          </cell>
          <cell r="I168" t="str">
            <v>18</v>
          </cell>
          <cell r="K168" t="str">
            <v>phtriet.y17@ump.edu.vn</v>
          </cell>
        </row>
        <row r="169">
          <cell r="C169">
            <v>111170402</v>
          </cell>
          <cell r="D169">
            <v>111170402</v>
          </cell>
          <cell r="E169" t="str">
            <v>Ngô Nguyễn Thúy</v>
          </cell>
          <cell r="F169" t="str">
            <v>Vy</v>
          </cell>
          <cell r="G169" t="str">
            <v>Nữ</v>
          </cell>
          <cell r="H169" t="str">
            <v>19/01/1999</v>
          </cell>
          <cell r="I169" t="str">
            <v>18</v>
          </cell>
          <cell r="K169" t="str">
            <v>thuyvy.y17@ump.edu.vn</v>
          </cell>
        </row>
        <row r="170">
          <cell r="C170">
            <v>111170019</v>
          </cell>
          <cell r="D170">
            <v>111170019</v>
          </cell>
          <cell r="E170" t="str">
            <v>Trần Gia</v>
          </cell>
          <cell r="F170" t="str">
            <v>Bảo</v>
          </cell>
          <cell r="G170" t="str">
            <v>Nam</v>
          </cell>
          <cell r="H170" t="str">
            <v>03/05/1999</v>
          </cell>
          <cell r="I170" t="str">
            <v>19</v>
          </cell>
          <cell r="K170" t="str">
            <v>tgbao.y17@ump.edu.vn</v>
          </cell>
        </row>
        <row r="171">
          <cell r="C171">
            <v>111170067</v>
          </cell>
          <cell r="D171">
            <v>111170067</v>
          </cell>
          <cell r="E171" t="str">
            <v>Bùi Thị Mỹ</v>
          </cell>
          <cell r="F171" t="str">
            <v>Duyên</v>
          </cell>
          <cell r="G171" t="str">
            <v>Nữ</v>
          </cell>
          <cell r="H171" t="str">
            <v>10/09/1999</v>
          </cell>
          <cell r="I171" t="str">
            <v>19</v>
          </cell>
          <cell r="K171" t="str">
            <v>btmduyen.y17@ump.edu.vn</v>
          </cell>
        </row>
        <row r="172">
          <cell r="C172">
            <v>111170115</v>
          </cell>
          <cell r="D172">
            <v>111170115</v>
          </cell>
          <cell r="E172" t="str">
            <v>Nguyễn Kim</v>
          </cell>
          <cell r="F172" t="str">
            <v>Huệ</v>
          </cell>
          <cell r="G172" t="str">
            <v>Nữ</v>
          </cell>
          <cell r="H172" t="str">
            <v>19/08/1999</v>
          </cell>
          <cell r="I172" t="str">
            <v>19</v>
          </cell>
          <cell r="K172" t="str">
            <v>nkhue.y17@ump.edu.vn</v>
          </cell>
        </row>
        <row r="173">
          <cell r="C173">
            <v>111170141</v>
          </cell>
          <cell r="D173">
            <v>111170141</v>
          </cell>
          <cell r="E173" t="str">
            <v>Nguyễn Vủ</v>
          </cell>
          <cell r="F173" t="str">
            <v>Kha</v>
          </cell>
          <cell r="G173" t="str">
            <v>Nam</v>
          </cell>
          <cell r="H173" t="str">
            <v>29/01/1998</v>
          </cell>
          <cell r="I173" t="str">
            <v>19</v>
          </cell>
          <cell r="K173" t="str">
            <v>nvkha.y17@ump.edu.vn</v>
          </cell>
        </row>
        <row r="174">
          <cell r="C174">
            <v>111170163</v>
          </cell>
          <cell r="D174">
            <v>111170163</v>
          </cell>
          <cell r="E174" t="str">
            <v>Nguyễn Thị Bích</v>
          </cell>
          <cell r="F174" t="str">
            <v>Liên</v>
          </cell>
          <cell r="G174" t="str">
            <v>Nữ</v>
          </cell>
          <cell r="H174" t="str">
            <v>24/01/1999</v>
          </cell>
          <cell r="I174" t="str">
            <v>19</v>
          </cell>
          <cell r="J174" t="str">
            <v>X</v>
          </cell>
          <cell r="K174" t="str">
            <v>ntblien.y17@ump.edu.vn</v>
          </cell>
        </row>
        <row r="175">
          <cell r="C175">
            <v>111170259</v>
          </cell>
          <cell r="D175">
            <v>111170259</v>
          </cell>
          <cell r="E175" t="str">
            <v>Nguyễn Hoàng</v>
          </cell>
          <cell r="F175" t="str">
            <v>Phước</v>
          </cell>
          <cell r="G175" t="str">
            <v>Nam</v>
          </cell>
          <cell r="H175" t="str">
            <v>18/07/1999</v>
          </cell>
          <cell r="I175" t="str">
            <v>19</v>
          </cell>
          <cell r="K175" t="str">
            <v>nhphuoc.y17@ump.edu.vn</v>
          </cell>
        </row>
        <row r="176">
          <cell r="C176">
            <v>111170289</v>
          </cell>
          <cell r="D176">
            <v>111170289</v>
          </cell>
          <cell r="E176" t="str">
            <v>Đinh Trọng</v>
          </cell>
          <cell r="F176" t="str">
            <v>Thắng</v>
          </cell>
          <cell r="G176" t="str">
            <v>Nam</v>
          </cell>
          <cell r="H176" t="str">
            <v>18/08/1999</v>
          </cell>
          <cell r="I176" t="str">
            <v>19</v>
          </cell>
          <cell r="K176" t="str">
            <v>dtthang.y17@ump.edu.vn</v>
          </cell>
        </row>
        <row r="177">
          <cell r="C177">
            <v>111170307</v>
          </cell>
          <cell r="D177">
            <v>111170307</v>
          </cell>
          <cell r="E177" t="str">
            <v>Lê Ngọc</v>
          </cell>
          <cell r="F177" t="str">
            <v>Thiện</v>
          </cell>
          <cell r="G177" t="str">
            <v>Nam</v>
          </cell>
          <cell r="H177" t="str">
            <v>08/02/1999</v>
          </cell>
          <cell r="I177" t="str">
            <v>19</v>
          </cell>
          <cell r="K177" t="str">
            <v>lnthien.y17@ump.edu.vn</v>
          </cell>
        </row>
        <row r="178">
          <cell r="C178">
            <v>111170355</v>
          </cell>
          <cell r="D178">
            <v>111170355</v>
          </cell>
          <cell r="E178" t="str">
            <v>Phạm Huỳnh Đình</v>
          </cell>
          <cell r="F178" t="str">
            <v>Triệu</v>
          </cell>
          <cell r="G178" t="str">
            <v>Nam</v>
          </cell>
          <cell r="H178" t="str">
            <v>13/03/1999</v>
          </cell>
          <cell r="I178" t="str">
            <v>19</v>
          </cell>
          <cell r="K178" t="str">
            <v>phdtrieu.y17@ump.edu.vn</v>
          </cell>
        </row>
        <row r="179">
          <cell r="C179">
            <v>111170020</v>
          </cell>
          <cell r="D179">
            <v>111170020</v>
          </cell>
          <cell r="E179" t="str">
            <v>Bùi Thanh</v>
          </cell>
          <cell r="F179" t="str">
            <v>Bình</v>
          </cell>
          <cell r="G179" t="str">
            <v>Nữ</v>
          </cell>
          <cell r="H179" t="str">
            <v>21/12/1999</v>
          </cell>
          <cell r="I179" t="str">
            <v>20</v>
          </cell>
          <cell r="K179" t="str">
            <v>btbinh.y17@ump.edu.vn</v>
          </cell>
        </row>
        <row r="180">
          <cell r="C180">
            <v>111170068</v>
          </cell>
          <cell r="D180">
            <v>111170068</v>
          </cell>
          <cell r="E180" t="str">
            <v>Huỳnh Thị Thu</v>
          </cell>
          <cell r="F180" t="str">
            <v>Duyên</v>
          </cell>
          <cell r="G180" t="str">
            <v>Nữ</v>
          </cell>
          <cell r="H180" t="str">
            <v>15/07/1999</v>
          </cell>
          <cell r="I180" t="str">
            <v>20</v>
          </cell>
          <cell r="K180" t="str">
            <v>httduyen.y17@ump.edu.vn</v>
          </cell>
        </row>
        <row r="181">
          <cell r="C181">
            <v>111170116</v>
          </cell>
          <cell r="D181">
            <v>111170116</v>
          </cell>
          <cell r="E181" t="str">
            <v>Đặng Thế</v>
          </cell>
          <cell r="F181" t="str">
            <v>Hùng</v>
          </cell>
          <cell r="G181" t="str">
            <v>Nam</v>
          </cell>
          <cell r="H181" t="str">
            <v>10/07/1999</v>
          </cell>
          <cell r="I181" t="str">
            <v>20</v>
          </cell>
          <cell r="K181" t="str">
            <v>dthung.y17@ump.edu.vn</v>
          </cell>
        </row>
        <row r="182">
          <cell r="C182">
            <v>111170164</v>
          </cell>
          <cell r="D182">
            <v>111170164</v>
          </cell>
          <cell r="E182" t="str">
            <v>Bùi Quang</v>
          </cell>
          <cell r="F182" t="str">
            <v>Linh</v>
          </cell>
          <cell r="G182" t="str">
            <v>Nam</v>
          </cell>
          <cell r="H182" t="str">
            <v>12/06/1999</v>
          </cell>
          <cell r="I182" t="str">
            <v>20</v>
          </cell>
          <cell r="K182" t="str">
            <v>bqlinh.y17@ump.edu.vn</v>
          </cell>
        </row>
        <row r="183">
          <cell r="C183">
            <v>111170212</v>
          </cell>
          <cell r="D183">
            <v>111170212</v>
          </cell>
          <cell r="E183" t="str">
            <v>Mai Vũ Trọng</v>
          </cell>
          <cell r="F183" t="str">
            <v>Nghĩa</v>
          </cell>
          <cell r="G183" t="str">
            <v>Nam</v>
          </cell>
          <cell r="H183" t="str">
            <v>01/01/1999</v>
          </cell>
          <cell r="I183" t="str">
            <v>20</v>
          </cell>
          <cell r="J183" t="str">
            <v>X</v>
          </cell>
          <cell r="K183" t="str">
            <v>mvtnghia.y17@ump.edu.vn</v>
          </cell>
        </row>
        <row r="184">
          <cell r="C184">
            <v>111170260</v>
          </cell>
          <cell r="D184">
            <v>111170260</v>
          </cell>
          <cell r="E184" t="str">
            <v>Trần Hữu</v>
          </cell>
          <cell r="F184" t="str">
            <v>Phước</v>
          </cell>
          <cell r="G184" t="str">
            <v>Nam</v>
          </cell>
          <cell r="H184" t="str">
            <v>16/11/1999</v>
          </cell>
          <cell r="I184" t="str">
            <v>20</v>
          </cell>
          <cell r="K184" t="str">
            <v>thphuoc.y17@ump.edu.vn</v>
          </cell>
        </row>
        <row r="185">
          <cell r="C185">
            <v>111170308</v>
          </cell>
          <cell r="D185">
            <v>111170308</v>
          </cell>
          <cell r="E185" t="str">
            <v>Lý Vĩ</v>
          </cell>
          <cell r="F185" t="str">
            <v>Thiện</v>
          </cell>
          <cell r="G185" t="str">
            <v>Nam</v>
          </cell>
          <cell r="H185" t="str">
            <v>28/10/1999</v>
          </cell>
          <cell r="I185" t="str">
            <v>20</v>
          </cell>
          <cell r="K185" t="str">
            <v>lvthien.y17@ump.edu.vn</v>
          </cell>
        </row>
        <row r="186">
          <cell r="C186">
            <v>111170356</v>
          </cell>
          <cell r="D186">
            <v>111170356</v>
          </cell>
          <cell r="E186" t="str">
            <v>Nguyễn Mai</v>
          </cell>
          <cell r="F186" t="str">
            <v>Trinh</v>
          </cell>
          <cell r="G186" t="str">
            <v>Nữ</v>
          </cell>
          <cell r="H186" t="str">
            <v>13/11/1999</v>
          </cell>
          <cell r="I186" t="str">
            <v>20</v>
          </cell>
          <cell r="K186" t="str">
            <v>nmtrinh.y17@ump.edu.vn</v>
          </cell>
        </row>
        <row r="187">
          <cell r="C187">
            <v>111170021</v>
          </cell>
          <cell r="D187">
            <v>111170021</v>
          </cell>
          <cell r="E187" t="str">
            <v>Đặng Thái</v>
          </cell>
          <cell r="F187" t="str">
            <v>Bình</v>
          </cell>
          <cell r="G187" t="str">
            <v>Nữ</v>
          </cell>
          <cell r="H187" t="str">
            <v>18/11/1999</v>
          </cell>
          <cell r="I187" t="str">
            <v>21</v>
          </cell>
          <cell r="J187" t="str">
            <v>X</v>
          </cell>
          <cell r="K187" t="str">
            <v>dtbinh.y17@ump.edu.vn</v>
          </cell>
        </row>
        <row r="188">
          <cell r="C188">
            <v>111170069</v>
          </cell>
          <cell r="D188">
            <v>111170069</v>
          </cell>
          <cell r="E188" t="str">
            <v>Nguyễn Thị Mỹ</v>
          </cell>
          <cell r="F188" t="str">
            <v>Duyên</v>
          </cell>
          <cell r="G188" t="str">
            <v>Nữ</v>
          </cell>
          <cell r="H188" t="str">
            <v>04/05/1999</v>
          </cell>
          <cell r="I188" t="str">
            <v>21</v>
          </cell>
          <cell r="K188" t="str">
            <v>ntmduyen.y17@ump.edu.vn</v>
          </cell>
        </row>
        <row r="189">
          <cell r="C189">
            <v>111170117</v>
          </cell>
          <cell r="D189">
            <v>111170117</v>
          </cell>
          <cell r="E189" t="str">
            <v>Đỗ</v>
          </cell>
          <cell r="F189" t="str">
            <v>Hùng</v>
          </cell>
          <cell r="G189" t="str">
            <v>Nam</v>
          </cell>
          <cell r="H189" t="str">
            <v>28/02/1999</v>
          </cell>
          <cell r="I189" t="str">
            <v>21</v>
          </cell>
          <cell r="K189" t="str">
            <v>dhung.y17@ump.edu.vn</v>
          </cell>
        </row>
        <row r="190">
          <cell r="C190">
            <v>111170213</v>
          </cell>
          <cell r="D190">
            <v>111170213</v>
          </cell>
          <cell r="E190" t="str">
            <v>Nguyễn Phước</v>
          </cell>
          <cell r="F190" t="str">
            <v>Nghĩa</v>
          </cell>
          <cell r="G190" t="str">
            <v>Nam</v>
          </cell>
          <cell r="H190" t="str">
            <v>10/04/1999</v>
          </cell>
          <cell r="I190" t="str">
            <v>21</v>
          </cell>
          <cell r="K190" t="str">
            <v>npnghia.y17@ump.edu.vn</v>
          </cell>
        </row>
        <row r="191">
          <cell r="C191">
            <v>111170216</v>
          </cell>
          <cell r="D191">
            <v>111170216</v>
          </cell>
          <cell r="E191" t="str">
            <v>Đinh Thị Bảo</v>
          </cell>
          <cell r="F191" t="str">
            <v>Ngọc</v>
          </cell>
          <cell r="G191" t="str">
            <v>Nữ</v>
          </cell>
          <cell r="H191" t="str">
            <v>25/06/1999</v>
          </cell>
          <cell r="I191" t="str">
            <v>21</v>
          </cell>
          <cell r="K191" t="str">
            <v>dtbngoc.y17@ump.edu.vn</v>
          </cell>
        </row>
        <row r="192">
          <cell r="C192">
            <v>111170291</v>
          </cell>
          <cell r="D192">
            <v>111170291</v>
          </cell>
          <cell r="E192" t="str">
            <v>Nguyễn Đức</v>
          </cell>
          <cell r="F192" t="str">
            <v>Thắng</v>
          </cell>
          <cell r="G192" t="str">
            <v>Nam</v>
          </cell>
          <cell r="H192" t="str">
            <v>25/10/1999</v>
          </cell>
          <cell r="I192" t="str">
            <v>21</v>
          </cell>
          <cell r="K192" t="str">
            <v>ndthang.y17@ump.edu.vn</v>
          </cell>
        </row>
        <row r="193">
          <cell r="C193">
            <v>111170309</v>
          </cell>
          <cell r="D193">
            <v>111170309</v>
          </cell>
          <cell r="E193" t="str">
            <v>Nguyễn Huỳnh Đức</v>
          </cell>
          <cell r="F193" t="str">
            <v>Thiện</v>
          </cell>
          <cell r="G193" t="str">
            <v>Nam</v>
          </cell>
          <cell r="H193" t="str">
            <v>02/01/1999</v>
          </cell>
          <cell r="I193" t="str">
            <v>21</v>
          </cell>
          <cell r="K193" t="str">
            <v>nhdthien.y17@ump.edu.vn</v>
          </cell>
        </row>
        <row r="194">
          <cell r="C194">
            <v>111170339</v>
          </cell>
          <cell r="D194">
            <v>111170339</v>
          </cell>
          <cell r="E194" t="str">
            <v>Trần Quốc</v>
          </cell>
          <cell r="F194" t="str">
            <v>Toàn</v>
          </cell>
          <cell r="G194" t="str">
            <v>Nam</v>
          </cell>
          <cell r="H194" t="str">
            <v>18/10/1999</v>
          </cell>
          <cell r="I194" t="str">
            <v>21</v>
          </cell>
          <cell r="K194" t="str">
            <v>tqtoan.y17@ump.edu.vn</v>
          </cell>
        </row>
        <row r="195">
          <cell r="C195">
            <v>111170022</v>
          </cell>
          <cell r="D195">
            <v>111170022</v>
          </cell>
          <cell r="E195" t="str">
            <v>Thái Thị Mỹ</v>
          </cell>
          <cell r="F195" t="str">
            <v>Chi</v>
          </cell>
          <cell r="G195" t="str">
            <v>Nữ</v>
          </cell>
          <cell r="H195" t="str">
            <v>22/10/1999</v>
          </cell>
          <cell r="I195" t="str">
            <v>22</v>
          </cell>
          <cell r="K195" t="str">
            <v>ttmchi.y17@ump.edu.vn</v>
          </cell>
        </row>
        <row r="196">
          <cell r="C196">
            <v>111170070</v>
          </cell>
          <cell r="D196">
            <v>111170070</v>
          </cell>
          <cell r="E196" t="str">
            <v>Trương Thị Mỹ</v>
          </cell>
          <cell r="F196" t="str">
            <v>Duyên</v>
          </cell>
          <cell r="G196" t="str">
            <v>Nữ</v>
          </cell>
          <cell r="H196" t="str">
            <v>03/10/1999</v>
          </cell>
          <cell r="I196" t="str">
            <v>22</v>
          </cell>
          <cell r="K196" t="str">
            <v>ttmduyen.y17@ump.edu.vn</v>
          </cell>
        </row>
        <row r="197">
          <cell r="C197">
            <v>111170118</v>
          </cell>
          <cell r="D197">
            <v>111170118</v>
          </cell>
          <cell r="E197" t="str">
            <v>Cao Quốc</v>
          </cell>
          <cell r="F197" t="str">
            <v>Hưng</v>
          </cell>
          <cell r="G197" t="str">
            <v>Nam</v>
          </cell>
          <cell r="H197" t="str">
            <v>25/08/1999</v>
          </cell>
          <cell r="I197" t="str">
            <v>22</v>
          </cell>
          <cell r="K197" t="str">
            <v>cqhung.y17@ump.edu.vn</v>
          </cell>
        </row>
        <row r="198">
          <cell r="C198">
            <v>111170166</v>
          </cell>
          <cell r="D198">
            <v>111170166</v>
          </cell>
          <cell r="E198" t="str">
            <v>Huỳnh Kiều</v>
          </cell>
          <cell r="F198" t="str">
            <v>Linh</v>
          </cell>
          <cell r="G198" t="str">
            <v>Nam</v>
          </cell>
          <cell r="H198" t="str">
            <v>27/09/1999</v>
          </cell>
          <cell r="I198" t="str">
            <v>22</v>
          </cell>
          <cell r="K198" t="str">
            <v>hklinh.y17@ump.edu.vn</v>
          </cell>
        </row>
        <row r="199">
          <cell r="C199">
            <v>111170214</v>
          </cell>
          <cell r="D199">
            <v>111170214</v>
          </cell>
          <cell r="E199" t="str">
            <v>Nguyễn Đình</v>
          </cell>
          <cell r="F199" t="str">
            <v>Ngọ</v>
          </cell>
          <cell r="G199" t="str">
            <v>Nam</v>
          </cell>
          <cell r="H199" t="str">
            <v>09/04/1999</v>
          </cell>
          <cell r="I199" t="str">
            <v>22</v>
          </cell>
          <cell r="K199" t="str">
            <v>ndngo.y17@ump.edu.vn</v>
          </cell>
        </row>
        <row r="200">
          <cell r="C200">
            <v>111170262</v>
          </cell>
          <cell r="D200">
            <v>111170262</v>
          </cell>
          <cell r="E200" t="str">
            <v>Lê Nhật</v>
          </cell>
          <cell r="F200" t="str">
            <v>Phương</v>
          </cell>
          <cell r="G200" t="str">
            <v>Nam</v>
          </cell>
          <cell r="H200" t="str">
            <v>08/09/1999</v>
          </cell>
          <cell r="I200" t="str">
            <v>22</v>
          </cell>
          <cell r="J200" t="str">
            <v>X</v>
          </cell>
          <cell r="K200" t="str">
            <v>lnphuong.y17@ump.edu.vn</v>
          </cell>
        </row>
        <row r="201">
          <cell r="C201">
            <v>111170263</v>
          </cell>
          <cell r="D201">
            <v>111170263</v>
          </cell>
          <cell r="E201" t="str">
            <v>Nguyễn Quốc</v>
          </cell>
          <cell r="F201" t="str">
            <v>Phương</v>
          </cell>
          <cell r="G201" t="str">
            <v>Nam</v>
          </cell>
          <cell r="H201" t="str">
            <v>10/12/1999</v>
          </cell>
          <cell r="I201" t="str">
            <v>22</v>
          </cell>
          <cell r="K201" t="str">
            <v>nqphuong.y17@ump.edu.vn</v>
          </cell>
        </row>
        <row r="202">
          <cell r="C202">
            <v>111170406</v>
          </cell>
          <cell r="D202">
            <v>111170406</v>
          </cell>
          <cell r="E202" t="str">
            <v>Nguyễn Thế</v>
          </cell>
          <cell r="F202" t="str">
            <v>Vỹ</v>
          </cell>
          <cell r="G202" t="str">
            <v>Nam</v>
          </cell>
          <cell r="H202" t="str">
            <v>04/10/1999</v>
          </cell>
          <cell r="I202" t="str">
            <v>22</v>
          </cell>
          <cell r="K202" t="str">
            <v>ntvy.y17@ump.edu.vn</v>
          </cell>
        </row>
        <row r="203">
          <cell r="C203">
            <v>111170408</v>
          </cell>
          <cell r="D203">
            <v>111170408</v>
          </cell>
          <cell r="E203" t="str">
            <v>Thân Nữ Nhật</v>
          </cell>
          <cell r="F203" t="str">
            <v>Ý</v>
          </cell>
          <cell r="G203" t="str">
            <v>Nữ</v>
          </cell>
          <cell r="H203" t="str">
            <v>12/01/1999</v>
          </cell>
          <cell r="I203">
            <v>22</v>
          </cell>
          <cell r="K203" t="str">
            <v>tnny.y17@ump.edu.vn</v>
          </cell>
        </row>
        <row r="204">
          <cell r="C204">
            <v>111170023</v>
          </cell>
          <cell r="D204">
            <v>111170023</v>
          </cell>
          <cell r="E204" t="str">
            <v>Hoàng Lữ Đức</v>
          </cell>
          <cell r="F204" t="str">
            <v>Chính</v>
          </cell>
          <cell r="G204" t="str">
            <v>Nam</v>
          </cell>
          <cell r="H204" t="str">
            <v>08/12/1999</v>
          </cell>
          <cell r="I204" t="str">
            <v>23</v>
          </cell>
          <cell r="J204" t="str">
            <v>X</v>
          </cell>
          <cell r="K204" t="str">
            <v>hldchinh.y17@ump.edu.vn</v>
          </cell>
        </row>
        <row r="205">
          <cell r="C205">
            <v>111170119</v>
          </cell>
          <cell r="D205">
            <v>111170119</v>
          </cell>
          <cell r="E205" t="str">
            <v>Nguyễn Đình Duy</v>
          </cell>
          <cell r="F205" t="str">
            <v>Hưng</v>
          </cell>
          <cell r="G205" t="str">
            <v>Nam</v>
          </cell>
          <cell r="H205" t="str">
            <v>26/01/1999</v>
          </cell>
          <cell r="I205" t="str">
            <v>23</v>
          </cell>
          <cell r="K205" t="str">
            <v>nddhung.y17@ump.edu.vn</v>
          </cell>
        </row>
        <row r="206">
          <cell r="C206">
            <v>111170167</v>
          </cell>
          <cell r="D206">
            <v>111170167</v>
          </cell>
          <cell r="E206" t="str">
            <v>Lê Nữ Thùy</v>
          </cell>
          <cell r="F206" t="str">
            <v>Linh</v>
          </cell>
          <cell r="G206" t="str">
            <v>Nữ</v>
          </cell>
          <cell r="H206" t="str">
            <v>19/10/1999</v>
          </cell>
          <cell r="I206" t="str">
            <v>23</v>
          </cell>
          <cell r="K206" t="str">
            <v>lntlinh.y17@ump.edu.vn</v>
          </cell>
        </row>
        <row r="207">
          <cell r="C207">
            <v>111170215</v>
          </cell>
          <cell r="D207">
            <v>111170215</v>
          </cell>
          <cell r="E207" t="str">
            <v>Đào Minh</v>
          </cell>
          <cell r="F207" t="str">
            <v>Ngọc</v>
          </cell>
          <cell r="G207" t="str">
            <v>Nam</v>
          </cell>
          <cell r="H207" t="str">
            <v>30/11/1999</v>
          </cell>
          <cell r="I207" t="str">
            <v>23</v>
          </cell>
          <cell r="K207" t="str">
            <v>dmngoc.y17@ump.edu.vn</v>
          </cell>
        </row>
        <row r="208">
          <cell r="C208">
            <v>111170310</v>
          </cell>
          <cell r="D208">
            <v>111170310</v>
          </cell>
          <cell r="E208" t="str">
            <v>Phạm Phú</v>
          </cell>
          <cell r="F208" t="str">
            <v>Thiện</v>
          </cell>
          <cell r="G208" t="str">
            <v>Nam</v>
          </cell>
          <cell r="H208" t="str">
            <v>13/11/1999</v>
          </cell>
          <cell r="I208" t="str">
            <v>23</v>
          </cell>
          <cell r="K208" t="str">
            <v>ppthien.y17@ump.edu.vn</v>
          </cell>
        </row>
        <row r="209">
          <cell r="C209">
            <v>111170311</v>
          </cell>
          <cell r="D209">
            <v>111170311</v>
          </cell>
          <cell r="E209" t="str">
            <v>Phan Quốc</v>
          </cell>
          <cell r="F209" t="str">
            <v>Thiện</v>
          </cell>
          <cell r="G209" t="str">
            <v>Nam</v>
          </cell>
          <cell r="H209" t="str">
            <v>20/07/1999</v>
          </cell>
          <cell r="I209" t="str">
            <v>23</v>
          </cell>
          <cell r="K209" t="str">
            <v>pqthien.y17@ump.edu.vn</v>
          </cell>
        </row>
        <row r="210">
          <cell r="C210">
            <v>111170378</v>
          </cell>
          <cell r="D210">
            <v>111170378</v>
          </cell>
          <cell r="E210" t="str">
            <v>Nguyễn Đức</v>
          </cell>
          <cell r="F210" t="str">
            <v>Tuấn</v>
          </cell>
          <cell r="G210" t="str">
            <v>Nam</v>
          </cell>
          <cell r="H210" t="str">
            <v>31/03/1999</v>
          </cell>
          <cell r="I210" t="str">
            <v>23</v>
          </cell>
          <cell r="K210" t="str">
            <v>ndtuan.y17@ump.edu.vn</v>
          </cell>
        </row>
        <row r="211">
          <cell r="C211">
            <v>111170407</v>
          </cell>
          <cell r="D211">
            <v>111170407</v>
          </cell>
          <cell r="E211" t="str">
            <v>Lương Nguyễn Thiện</v>
          </cell>
          <cell r="F211" t="str">
            <v>Ý</v>
          </cell>
          <cell r="G211" t="str">
            <v>Nữ</v>
          </cell>
          <cell r="H211" t="str">
            <v>26/10/1999</v>
          </cell>
          <cell r="I211" t="str">
            <v>23</v>
          </cell>
          <cell r="K211" t="str">
            <v>lnty.y17@ump.edu.vn</v>
          </cell>
        </row>
        <row r="212">
          <cell r="C212">
            <v>111170409</v>
          </cell>
          <cell r="D212">
            <v>111170409</v>
          </cell>
          <cell r="E212" t="str">
            <v>Phan Thị Kiều</v>
          </cell>
          <cell r="F212" t="str">
            <v>Yên</v>
          </cell>
          <cell r="G212" t="str">
            <v>Nữ</v>
          </cell>
          <cell r="H212" t="str">
            <v>14/11/1998</v>
          </cell>
          <cell r="I212">
            <v>23</v>
          </cell>
          <cell r="K212" t="str">
            <v>ptkyen.y17@ump.edu.vn</v>
          </cell>
        </row>
        <row r="213">
          <cell r="C213">
            <v>111170024</v>
          </cell>
          <cell r="D213">
            <v>111170024</v>
          </cell>
          <cell r="E213" t="str">
            <v>Lâm Huỳnh Minh</v>
          </cell>
          <cell r="F213" t="str">
            <v>Chư</v>
          </cell>
          <cell r="G213" t="str">
            <v>Nam</v>
          </cell>
          <cell r="H213" t="str">
            <v>09/08/1999</v>
          </cell>
          <cell r="I213" t="str">
            <v>24</v>
          </cell>
          <cell r="J213" t="str">
            <v>X</v>
          </cell>
          <cell r="K213" t="str">
            <v>lhmchu.y17@ump.edu.vn</v>
          </cell>
        </row>
        <row r="214">
          <cell r="C214">
            <v>111170072</v>
          </cell>
          <cell r="D214">
            <v>111170072</v>
          </cell>
          <cell r="E214" t="str">
            <v>Lê Thị Châu</v>
          </cell>
          <cell r="F214" t="str">
            <v>Em</v>
          </cell>
          <cell r="G214" t="str">
            <v>Nữ</v>
          </cell>
          <cell r="H214" t="str">
            <v>14/11/1998</v>
          </cell>
          <cell r="I214" t="str">
            <v>24</v>
          </cell>
          <cell r="K214" t="str">
            <v>ltcem.y17@ump.edu.vn</v>
          </cell>
        </row>
        <row r="215">
          <cell r="C215">
            <v>111170120</v>
          </cell>
          <cell r="D215">
            <v>111170120</v>
          </cell>
          <cell r="E215" t="str">
            <v>Nguyễn Thiện</v>
          </cell>
          <cell r="F215" t="str">
            <v>Hưng</v>
          </cell>
          <cell r="G215" t="str">
            <v>Nam</v>
          </cell>
          <cell r="H215" t="str">
            <v>16/04/1998</v>
          </cell>
          <cell r="I215" t="str">
            <v>24</v>
          </cell>
          <cell r="K215" t="str">
            <v>nthung.y17@ump.edu.vn</v>
          </cell>
        </row>
        <row r="216">
          <cell r="C216">
            <v>111170126</v>
          </cell>
          <cell r="D216">
            <v>111170126</v>
          </cell>
          <cell r="E216" t="str">
            <v>Dương Quang</v>
          </cell>
          <cell r="F216" t="str">
            <v>Huy</v>
          </cell>
          <cell r="G216" t="str">
            <v>Nam</v>
          </cell>
          <cell r="H216" t="str">
            <v>25/01/1999</v>
          </cell>
          <cell r="I216" t="str">
            <v>24</v>
          </cell>
          <cell r="K216" t="str">
            <v>dqhuy.y17@ump.edu.vn</v>
          </cell>
        </row>
        <row r="217">
          <cell r="C217">
            <v>111170165</v>
          </cell>
          <cell r="D217">
            <v>111170165</v>
          </cell>
          <cell r="E217" t="str">
            <v>Hoàng Thị Thùy</v>
          </cell>
          <cell r="F217" t="str">
            <v>Linh</v>
          </cell>
          <cell r="G217" t="str">
            <v>Nữ</v>
          </cell>
          <cell r="H217" t="str">
            <v>27/05/1999</v>
          </cell>
          <cell r="I217" t="str">
            <v>24</v>
          </cell>
          <cell r="K217" t="str">
            <v>httlinh.y17@ump.edu.vn</v>
          </cell>
        </row>
        <row r="218">
          <cell r="C218">
            <v>111170168</v>
          </cell>
          <cell r="D218">
            <v>111170168</v>
          </cell>
          <cell r="E218" t="str">
            <v>Lê Quang</v>
          </cell>
          <cell r="F218" t="str">
            <v>Linh</v>
          </cell>
          <cell r="G218" t="str">
            <v>Nam</v>
          </cell>
          <cell r="H218" t="str">
            <v>05/04/1999</v>
          </cell>
          <cell r="I218" t="str">
            <v>24</v>
          </cell>
          <cell r="K218" t="str">
            <v>lqlinh.y17@ump.edu.vn</v>
          </cell>
        </row>
        <row r="219">
          <cell r="C219">
            <v>111170312</v>
          </cell>
          <cell r="D219">
            <v>111170312</v>
          </cell>
          <cell r="E219" t="str">
            <v>Mai Thị</v>
          </cell>
          <cell r="F219" t="str">
            <v>Thiêu</v>
          </cell>
          <cell r="G219" t="str">
            <v>Nữ</v>
          </cell>
          <cell r="H219" t="str">
            <v>20/07/1999</v>
          </cell>
          <cell r="I219" t="str">
            <v>24</v>
          </cell>
          <cell r="K219" t="str">
            <v>mtthieu.y17@ump.edu.vn</v>
          </cell>
        </row>
        <row r="220">
          <cell r="C220">
            <v>111170358</v>
          </cell>
          <cell r="D220">
            <v>111170358</v>
          </cell>
          <cell r="E220" t="str">
            <v>Trà Quang Nhật</v>
          </cell>
          <cell r="F220" t="str">
            <v>Trình</v>
          </cell>
          <cell r="G220" t="str">
            <v>Nam</v>
          </cell>
          <cell r="H220" t="str">
            <v>19/09/1999</v>
          </cell>
          <cell r="I220" t="str">
            <v>24</v>
          </cell>
          <cell r="K220" t="str">
            <v>tqntrinh.y17@ump.edu.vn</v>
          </cell>
        </row>
        <row r="221">
          <cell r="C221">
            <v>111170360</v>
          </cell>
          <cell r="D221">
            <v>111170360</v>
          </cell>
          <cell r="E221" t="str">
            <v>Lê Văn</v>
          </cell>
          <cell r="F221" t="str">
            <v>Trọng</v>
          </cell>
          <cell r="G221" t="str">
            <v>Nam</v>
          </cell>
          <cell r="H221" t="str">
            <v>13/12/1999</v>
          </cell>
          <cell r="I221" t="str">
            <v>24</v>
          </cell>
          <cell r="K221" t="str">
            <v>lvtrong.y17@ump.edu.vn</v>
          </cell>
        </row>
        <row r="222">
          <cell r="C222">
            <v>111170025</v>
          </cell>
          <cell r="D222">
            <v>111170025</v>
          </cell>
          <cell r="E222" t="str">
            <v>Hầu Thế</v>
          </cell>
          <cell r="F222" t="str">
            <v>Chương</v>
          </cell>
          <cell r="G222" t="str">
            <v>Nam</v>
          </cell>
          <cell r="H222" t="str">
            <v>22/01/1999</v>
          </cell>
          <cell r="I222" t="str">
            <v>25</v>
          </cell>
          <cell r="K222" t="str">
            <v>htchuong.y17@ump.edu.vn</v>
          </cell>
        </row>
        <row r="223">
          <cell r="C223">
            <v>111170073</v>
          </cell>
          <cell r="D223">
            <v>111170073</v>
          </cell>
          <cell r="E223" t="str">
            <v>Hà Thị</v>
          </cell>
          <cell r="F223" t="str">
            <v>Giang</v>
          </cell>
          <cell r="G223" t="str">
            <v>Nữ</v>
          </cell>
          <cell r="H223" t="str">
            <v>17/02/1999</v>
          </cell>
          <cell r="I223" t="str">
            <v>25</v>
          </cell>
          <cell r="K223" t="str">
            <v>htgiang.y17@ump.edu.vn</v>
          </cell>
        </row>
        <row r="224">
          <cell r="C224">
            <v>111170169</v>
          </cell>
          <cell r="D224">
            <v>111170169</v>
          </cell>
          <cell r="E224" t="str">
            <v>Nguyễn Đình Các</v>
          </cell>
          <cell r="F224" t="str">
            <v>Linh</v>
          </cell>
          <cell r="G224" t="str">
            <v>Nữ</v>
          </cell>
          <cell r="H224" t="str">
            <v>04/10/1999</v>
          </cell>
          <cell r="I224" t="str">
            <v>25</v>
          </cell>
          <cell r="K224" t="str">
            <v>ndclinh.y17@ump.edu.vn</v>
          </cell>
        </row>
        <row r="225">
          <cell r="C225">
            <v>111170217</v>
          </cell>
          <cell r="D225">
            <v>111170217</v>
          </cell>
          <cell r="E225" t="str">
            <v>Nông Thị</v>
          </cell>
          <cell r="F225" t="str">
            <v>Ngọc</v>
          </cell>
          <cell r="G225" t="str">
            <v>Nữ</v>
          </cell>
          <cell r="H225" t="str">
            <v>03/05/1998</v>
          </cell>
          <cell r="I225" t="str">
            <v>25</v>
          </cell>
          <cell r="K225" t="str">
            <v>ntngoc.y17@ump.edu.vn</v>
          </cell>
        </row>
        <row r="226">
          <cell r="C226">
            <v>111170297</v>
          </cell>
          <cell r="D226">
            <v>111170297</v>
          </cell>
          <cell r="E226" t="str">
            <v>Nguyễn Đức</v>
          </cell>
          <cell r="F226" t="str">
            <v>Thành</v>
          </cell>
          <cell r="G226" t="str">
            <v>Nam</v>
          </cell>
          <cell r="H226" t="str">
            <v>11/05/1999</v>
          </cell>
          <cell r="I226" t="str">
            <v>25</v>
          </cell>
          <cell r="K226" t="str">
            <v>ndthanh.y17@ump.edu.vn</v>
          </cell>
        </row>
        <row r="227">
          <cell r="C227">
            <v>111170313</v>
          </cell>
          <cell r="D227">
            <v>111170313</v>
          </cell>
          <cell r="E227" t="str">
            <v>Đặng Phúc</v>
          </cell>
          <cell r="F227" t="str">
            <v>Thịnh</v>
          </cell>
          <cell r="G227" t="str">
            <v>Nam</v>
          </cell>
          <cell r="H227" t="str">
            <v>11/04/1999</v>
          </cell>
          <cell r="I227" t="str">
            <v>25</v>
          </cell>
          <cell r="K227" t="str">
            <v>dpthinh.y17@ump.edu.vn</v>
          </cell>
        </row>
        <row r="228">
          <cell r="C228">
            <v>111170320</v>
          </cell>
          <cell r="D228">
            <v>111170320</v>
          </cell>
          <cell r="E228" t="str">
            <v>Trương Minh</v>
          </cell>
          <cell r="F228" t="str">
            <v>Thông</v>
          </cell>
          <cell r="G228" t="str">
            <v>Nam</v>
          </cell>
          <cell r="H228" t="str">
            <v>12/02/1999</v>
          </cell>
          <cell r="I228" t="str">
            <v>25</v>
          </cell>
          <cell r="K228" t="str">
            <v>tmthong.y17@ump.edu.vn</v>
          </cell>
        </row>
        <row r="229">
          <cell r="C229">
            <v>111170361</v>
          </cell>
          <cell r="D229">
            <v>111170361</v>
          </cell>
          <cell r="E229" t="str">
            <v>Chế Nguyễn Thiện</v>
          </cell>
          <cell r="F229" t="str">
            <v>Trung</v>
          </cell>
          <cell r="G229" t="str">
            <v>Nam</v>
          </cell>
          <cell r="H229" t="str">
            <v>19/11/1999</v>
          </cell>
          <cell r="I229" t="str">
            <v>25</v>
          </cell>
          <cell r="J229" t="str">
            <v>X</v>
          </cell>
          <cell r="K229" t="str">
            <v>cnttrung.y17@ump.edu.vn</v>
          </cell>
        </row>
        <row r="230">
          <cell r="C230">
            <v>111170026</v>
          </cell>
          <cell r="D230">
            <v>111170026</v>
          </cell>
          <cell r="E230" t="str">
            <v>Bùi Chí</v>
          </cell>
          <cell r="F230" t="str">
            <v>Công</v>
          </cell>
          <cell r="G230" t="str">
            <v>Nam</v>
          </cell>
          <cell r="H230" t="str">
            <v>05/05/1999</v>
          </cell>
          <cell r="I230" t="str">
            <v>26</v>
          </cell>
          <cell r="K230" t="str">
            <v>bccong.y17@ump.edu.vn</v>
          </cell>
        </row>
        <row r="231">
          <cell r="C231">
            <v>111170074</v>
          </cell>
          <cell r="D231">
            <v>111170074</v>
          </cell>
          <cell r="E231" t="str">
            <v>Ngô Thị Trúc</v>
          </cell>
          <cell r="F231" t="str">
            <v>Giang</v>
          </cell>
          <cell r="G231" t="str">
            <v>Nữ</v>
          </cell>
          <cell r="H231" t="str">
            <v>02/11/1999</v>
          </cell>
          <cell r="I231" t="str">
            <v>26</v>
          </cell>
          <cell r="K231" t="str">
            <v>nttgiang.y17@ump.edu.vn</v>
          </cell>
        </row>
        <row r="232">
          <cell r="C232">
            <v>111170122</v>
          </cell>
          <cell r="D232">
            <v>111170122</v>
          </cell>
          <cell r="E232" t="str">
            <v>Võ Phạm Nguyên</v>
          </cell>
          <cell r="F232" t="str">
            <v>Hưng</v>
          </cell>
          <cell r="G232" t="str">
            <v>Nam</v>
          </cell>
          <cell r="H232" t="str">
            <v>17/05/1999</v>
          </cell>
          <cell r="I232" t="str">
            <v>26</v>
          </cell>
          <cell r="K232" t="str">
            <v>vpnhung.y17@ump.edu.vn</v>
          </cell>
        </row>
        <row r="233">
          <cell r="C233">
            <v>111170170</v>
          </cell>
          <cell r="D233">
            <v>111170170</v>
          </cell>
          <cell r="E233" t="str">
            <v>Nguyễn Khánh</v>
          </cell>
          <cell r="F233" t="str">
            <v>Linh</v>
          </cell>
          <cell r="G233" t="str">
            <v>Nữ</v>
          </cell>
          <cell r="H233" t="str">
            <v>28/04/1999</v>
          </cell>
          <cell r="I233" t="str">
            <v>26</v>
          </cell>
          <cell r="K233" t="str">
            <v>nklinh.y17@ump.edu.vn</v>
          </cell>
        </row>
        <row r="234">
          <cell r="C234">
            <v>111170218</v>
          </cell>
          <cell r="D234">
            <v>111170218</v>
          </cell>
          <cell r="E234" t="str">
            <v>Phạm Nguyễn Hồng</v>
          </cell>
          <cell r="F234" t="str">
            <v>Ngọc</v>
          </cell>
          <cell r="G234" t="str">
            <v>Nữ</v>
          </cell>
          <cell r="H234" t="str">
            <v>25/05/1999</v>
          </cell>
          <cell r="I234" t="str">
            <v>26</v>
          </cell>
          <cell r="K234" t="str">
            <v>pnhngoc.y17@ump.edu.vn</v>
          </cell>
        </row>
        <row r="235">
          <cell r="C235">
            <v>111170266</v>
          </cell>
          <cell r="D235">
            <v>111170266</v>
          </cell>
          <cell r="E235" t="str">
            <v>Trần Lê Nam</v>
          </cell>
          <cell r="F235" t="str">
            <v>Phương</v>
          </cell>
          <cell r="G235" t="str">
            <v>Nữ</v>
          </cell>
          <cell r="H235" t="str">
            <v>28/11/1999</v>
          </cell>
          <cell r="I235" t="str">
            <v>26</v>
          </cell>
          <cell r="J235" t="str">
            <v>X</v>
          </cell>
          <cell r="K235" t="str">
            <v>tlnphuong.y17@ump.edu.vn</v>
          </cell>
        </row>
        <row r="236">
          <cell r="C236">
            <v>111170314</v>
          </cell>
          <cell r="D236">
            <v>111170314</v>
          </cell>
          <cell r="E236" t="str">
            <v>Lê Phước</v>
          </cell>
          <cell r="F236" t="str">
            <v>Thịnh</v>
          </cell>
          <cell r="G236" t="str">
            <v>Nam</v>
          </cell>
          <cell r="H236" t="str">
            <v>27/03/1999</v>
          </cell>
          <cell r="I236" t="str">
            <v>26</v>
          </cell>
          <cell r="K236" t="str">
            <v>lpthinh.y17@ump.edu.vn</v>
          </cell>
        </row>
        <row r="237">
          <cell r="C237">
            <v>111170362</v>
          </cell>
          <cell r="D237">
            <v>111170362</v>
          </cell>
          <cell r="E237" t="str">
            <v>Lê Vương Hoàng</v>
          </cell>
          <cell r="F237" t="str">
            <v>Trung</v>
          </cell>
          <cell r="G237" t="str">
            <v>Nam</v>
          </cell>
          <cell r="H237" t="str">
            <v>22/09/1999</v>
          </cell>
          <cell r="I237" t="str">
            <v>26</v>
          </cell>
          <cell r="K237" t="str">
            <v>lvhtrung.y17@ump.edu.vn</v>
          </cell>
        </row>
        <row r="238">
          <cell r="C238">
            <v>111170410</v>
          </cell>
          <cell r="D238">
            <v>111170410</v>
          </cell>
          <cell r="E238" t="str">
            <v>Tạ Hữu</v>
          </cell>
          <cell r="F238" t="str">
            <v>Yên</v>
          </cell>
          <cell r="G238" t="str">
            <v>Nam</v>
          </cell>
          <cell r="H238" t="str">
            <v>21/07/1999</v>
          </cell>
          <cell r="I238" t="str">
            <v>26</v>
          </cell>
          <cell r="K238" t="str">
            <v>thyen.y17@ump.edu.vn</v>
          </cell>
        </row>
        <row r="239">
          <cell r="C239">
            <v>111170027</v>
          </cell>
          <cell r="D239">
            <v>111170027</v>
          </cell>
          <cell r="E239" t="str">
            <v>NguyễN ThàNh</v>
          </cell>
          <cell r="F239" t="str">
            <v>Công</v>
          </cell>
          <cell r="G239" t="str">
            <v>Nam</v>
          </cell>
          <cell r="H239" t="str">
            <v>20/10/1999</v>
          </cell>
          <cell r="I239" t="str">
            <v>27</v>
          </cell>
          <cell r="K239" t="str">
            <v>ntcong.y17@ump.edu.vn</v>
          </cell>
        </row>
        <row r="240">
          <cell r="C240">
            <v>111170075</v>
          </cell>
          <cell r="D240">
            <v>111170075</v>
          </cell>
          <cell r="E240" t="str">
            <v>Nguyễn Khánh</v>
          </cell>
          <cell r="F240" t="str">
            <v>Giang</v>
          </cell>
          <cell r="G240" t="str">
            <v>Nam</v>
          </cell>
          <cell r="H240" t="str">
            <v>08/08/1998</v>
          </cell>
          <cell r="I240" t="str">
            <v>27</v>
          </cell>
          <cell r="K240" t="str">
            <v>nkgiang.y17@ump.edu.vn</v>
          </cell>
        </row>
        <row r="241">
          <cell r="C241">
            <v>111170123</v>
          </cell>
          <cell r="D241">
            <v>111170123</v>
          </cell>
          <cell r="E241" t="str">
            <v>Nguyễn Thị Ngọc</v>
          </cell>
          <cell r="F241" t="str">
            <v>Hương</v>
          </cell>
          <cell r="G241" t="str">
            <v>Nữ</v>
          </cell>
          <cell r="H241" t="str">
            <v>25/01/1999</v>
          </cell>
          <cell r="I241" t="str">
            <v>27</v>
          </cell>
          <cell r="K241" t="str">
            <v>ntnhuong.y17@ump.edu.vn</v>
          </cell>
        </row>
        <row r="242">
          <cell r="C242">
            <v>111170171</v>
          </cell>
          <cell r="D242">
            <v>111170171</v>
          </cell>
          <cell r="E242" t="str">
            <v>Nông Thị Mỹ</v>
          </cell>
          <cell r="F242" t="str">
            <v>Linh</v>
          </cell>
          <cell r="G242" t="str">
            <v>Nữ</v>
          </cell>
          <cell r="H242" t="str">
            <v>11/01/1999</v>
          </cell>
          <cell r="I242" t="str">
            <v>27</v>
          </cell>
          <cell r="K242" t="str">
            <v>ntmlinh.y17@ump.edu.vn</v>
          </cell>
        </row>
        <row r="243">
          <cell r="C243">
            <v>111170219</v>
          </cell>
          <cell r="D243">
            <v>111170219</v>
          </cell>
          <cell r="E243" t="str">
            <v>Trần Thị Như</v>
          </cell>
          <cell r="F243" t="str">
            <v>Ngọc</v>
          </cell>
          <cell r="G243" t="str">
            <v>Nữ</v>
          </cell>
          <cell r="H243" t="str">
            <v>02/01/1999</v>
          </cell>
          <cell r="I243" t="str">
            <v>27</v>
          </cell>
          <cell r="K243" t="str">
            <v>ttnngoc.y17@ump.edu.vn</v>
          </cell>
        </row>
        <row r="244">
          <cell r="C244">
            <v>111170267</v>
          </cell>
          <cell r="D244">
            <v>111170267</v>
          </cell>
          <cell r="E244" t="str">
            <v>Lê Sỹ</v>
          </cell>
          <cell r="F244" t="str">
            <v>Quan</v>
          </cell>
          <cell r="G244" t="str">
            <v>Nam</v>
          </cell>
          <cell r="H244" t="str">
            <v>03/10/1999</v>
          </cell>
          <cell r="I244" t="str">
            <v>27</v>
          </cell>
          <cell r="K244" t="str">
            <v>lsquan.y17@ump.edu.vn</v>
          </cell>
        </row>
        <row r="245">
          <cell r="C245">
            <v>111170315</v>
          </cell>
          <cell r="D245">
            <v>111170315</v>
          </cell>
          <cell r="E245" t="str">
            <v>Nguyễn Cường</v>
          </cell>
          <cell r="F245" t="str">
            <v>Thịnh</v>
          </cell>
          <cell r="G245" t="str">
            <v>Nam</v>
          </cell>
          <cell r="H245" t="str">
            <v>04/02/1999</v>
          </cell>
          <cell r="I245" t="str">
            <v>27</v>
          </cell>
          <cell r="K245" t="str">
            <v>ncthinh.y17@ump.edu.vn</v>
          </cell>
        </row>
        <row r="246">
          <cell r="C246">
            <v>111170363</v>
          </cell>
          <cell r="D246">
            <v>111170363</v>
          </cell>
          <cell r="E246" t="str">
            <v>Nguyễn Đinh Nhật</v>
          </cell>
          <cell r="F246" t="str">
            <v>Trung</v>
          </cell>
          <cell r="G246" t="str">
            <v>Nam</v>
          </cell>
          <cell r="H246" t="str">
            <v>12/05/1999</v>
          </cell>
          <cell r="I246" t="str">
            <v>27</v>
          </cell>
          <cell r="K246" t="str">
            <v>ndntrung.y17@ump.edu.vn</v>
          </cell>
        </row>
        <row r="247">
          <cell r="C247">
            <v>111170411</v>
          </cell>
          <cell r="D247">
            <v>111170411</v>
          </cell>
          <cell r="E247" t="str">
            <v>Nguyễn Diệp</v>
          </cell>
          <cell r="F247" t="str">
            <v>Yến</v>
          </cell>
          <cell r="G247" t="str">
            <v>Nữ</v>
          </cell>
          <cell r="H247" t="str">
            <v>05/05/1999</v>
          </cell>
          <cell r="I247" t="str">
            <v>27</v>
          </cell>
          <cell r="K247" t="str">
            <v>ndyen.y17@ump.edu.vn</v>
          </cell>
        </row>
        <row r="248">
          <cell r="C248">
            <v>111170028</v>
          </cell>
          <cell r="D248">
            <v>111170028</v>
          </cell>
          <cell r="E248" t="str">
            <v>Nguyễn Thành</v>
          </cell>
          <cell r="F248" t="str">
            <v>Công</v>
          </cell>
          <cell r="G248" t="str">
            <v>Nam</v>
          </cell>
          <cell r="H248" t="str">
            <v>13/05/1999</v>
          </cell>
          <cell r="I248" t="str">
            <v>28</v>
          </cell>
          <cell r="J248" t="str">
            <v>X</v>
          </cell>
          <cell r="K248" t="str">
            <v>thanhcong.y17@ump.edu.vn</v>
          </cell>
        </row>
        <row r="249">
          <cell r="C249">
            <v>111170076</v>
          </cell>
          <cell r="D249">
            <v>111170076</v>
          </cell>
          <cell r="E249" t="str">
            <v>Hứa Thị Việt</v>
          </cell>
          <cell r="F249" t="str">
            <v>Hà</v>
          </cell>
          <cell r="G249" t="str">
            <v>Nữ</v>
          </cell>
          <cell r="H249" t="str">
            <v>20/06/1998</v>
          </cell>
          <cell r="I249" t="str">
            <v>28</v>
          </cell>
          <cell r="K249" t="str">
            <v>htvha.y17@ump.edu.vn</v>
          </cell>
        </row>
        <row r="250">
          <cell r="C250">
            <v>111170124</v>
          </cell>
          <cell r="D250">
            <v>111170124</v>
          </cell>
          <cell r="E250" t="str">
            <v>Đào Ngọc Minh</v>
          </cell>
          <cell r="F250" t="str">
            <v>Huy</v>
          </cell>
          <cell r="G250" t="str">
            <v>Nam</v>
          </cell>
          <cell r="H250" t="str">
            <v>26/05/1999</v>
          </cell>
          <cell r="I250" t="str">
            <v>28</v>
          </cell>
          <cell r="K250" t="str">
            <v>dnmhuy.y17@ump.edu.vn</v>
          </cell>
        </row>
        <row r="251">
          <cell r="C251">
            <v>111170172</v>
          </cell>
          <cell r="D251">
            <v>111170172</v>
          </cell>
          <cell r="E251" t="str">
            <v>Trương Đoàn Trúc</v>
          </cell>
          <cell r="F251" t="str">
            <v>Linh</v>
          </cell>
          <cell r="G251" t="str">
            <v>Nữ</v>
          </cell>
          <cell r="H251" t="str">
            <v>03/05/1999</v>
          </cell>
          <cell r="I251" t="str">
            <v>28</v>
          </cell>
          <cell r="K251" t="str">
            <v>tdtlinh.y17@ump.edu.vn</v>
          </cell>
        </row>
        <row r="252">
          <cell r="C252">
            <v>111170220</v>
          </cell>
          <cell r="D252">
            <v>111170220</v>
          </cell>
          <cell r="E252" t="str">
            <v>Bùi Gia</v>
          </cell>
          <cell r="F252" t="str">
            <v>Nguyên</v>
          </cell>
          <cell r="G252" t="str">
            <v>Nam</v>
          </cell>
          <cell r="H252" t="str">
            <v>26/10/1999</v>
          </cell>
          <cell r="I252" t="str">
            <v>28</v>
          </cell>
          <cell r="K252" t="str">
            <v>bgnguyen.y17@ump.edu.vn</v>
          </cell>
        </row>
        <row r="253">
          <cell r="C253">
            <v>111170268</v>
          </cell>
          <cell r="D253">
            <v>111170268</v>
          </cell>
          <cell r="E253" t="str">
            <v>Lưu Nhật</v>
          </cell>
          <cell r="F253" t="str">
            <v>Quân</v>
          </cell>
          <cell r="G253" t="str">
            <v>Nam</v>
          </cell>
          <cell r="H253" t="str">
            <v>23/08/1999</v>
          </cell>
          <cell r="I253" t="str">
            <v>28</v>
          </cell>
          <cell r="K253" t="str">
            <v>lnquan.y17@ump.edu.vn</v>
          </cell>
        </row>
        <row r="254">
          <cell r="C254">
            <v>111170316</v>
          </cell>
          <cell r="D254">
            <v>111170316</v>
          </cell>
          <cell r="E254" t="str">
            <v>Nguyễn Văn</v>
          </cell>
          <cell r="F254" t="str">
            <v>Thịnh</v>
          </cell>
          <cell r="G254" t="str">
            <v>Nam</v>
          </cell>
          <cell r="H254" t="str">
            <v>04/08/1999</v>
          </cell>
          <cell r="I254" t="str">
            <v>28</v>
          </cell>
          <cell r="K254" t="str">
            <v>nvthinh.y17@ump.edu.vn</v>
          </cell>
        </row>
        <row r="255">
          <cell r="C255">
            <v>111170364</v>
          </cell>
          <cell r="D255">
            <v>111170364</v>
          </cell>
          <cell r="E255" t="str">
            <v>Văn Quý</v>
          </cell>
          <cell r="F255" t="str">
            <v>Trường</v>
          </cell>
          <cell r="G255" t="str">
            <v>Nam</v>
          </cell>
          <cell r="H255" t="str">
            <v>30/04/1997</v>
          </cell>
          <cell r="I255" t="str">
            <v>28</v>
          </cell>
          <cell r="J255" t="str">
            <v>X</v>
          </cell>
          <cell r="K255" t="str">
            <v>vqtruong.y17@ump.edu.vn</v>
          </cell>
        </row>
        <row r="256">
          <cell r="C256">
            <v>111170412</v>
          </cell>
          <cell r="D256">
            <v>111170412</v>
          </cell>
          <cell r="E256" t="str">
            <v>Nhan Lâm Ngọc</v>
          </cell>
          <cell r="F256" t="str">
            <v>Yến</v>
          </cell>
          <cell r="G256" t="str">
            <v>Nữ</v>
          </cell>
          <cell r="H256" t="str">
            <v>13/05/1999</v>
          </cell>
          <cell r="I256" t="str">
            <v>28</v>
          </cell>
          <cell r="K256" t="str">
            <v>nlnyen.y17@ump.edu.vn</v>
          </cell>
        </row>
        <row r="257">
          <cell r="C257">
            <v>111170029</v>
          </cell>
          <cell r="D257">
            <v>111170029</v>
          </cell>
          <cell r="E257" t="str">
            <v>Bùi Kim</v>
          </cell>
          <cell r="F257" t="str">
            <v>Cúc</v>
          </cell>
          <cell r="G257" t="str">
            <v>Nữ</v>
          </cell>
          <cell r="H257" t="str">
            <v>10/11/1999</v>
          </cell>
          <cell r="I257" t="str">
            <v>29</v>
          </cell>
          <cell r="J257" t="str">
            <v>X</v>
          </cell>
          <cell r="K257" t="str">
            <v>bkcuc.y17@ump.edu.vn</v>
          </cell>
        </row>
        <row r="258">
          <cell r="C258">
            <v>111170077</v>
          </cell>
          <cell r="D258">
            <v>111170077</v>
          </cell>
          <cell r="E258" t="str">
            <v>Huỳnh Thu</v>
          </cell>
          <cell r="F258" t="str">
            <v>Hà</v>
          </cell>
          <cell r="G258" t="str">
            <v>Nữ</v>
          </cell>
          <cell r="H258" t="str">
            <v>11/10/1999</v>
          </cell>
          <cell r="I258" t="str">
            <v>29</v>
          </cell>
          <cell r="K258" t="str">
            <v>htha.y17@ump.edu.vn</v>
          </cell>
        </row>
        <row r="259">
          <cell r="C259">
            <v>111170125</v>
          </cell>
          <cell r="D259">
            <v>111170125</v>
          </cell>
          <cell r="E259" t="str">
            <v>Dương Đăng</v>
          </cell>
          <cell r="F259" t="str">
            <v>Huy</v>
          </cell>
          <cell r="G259" t="str">
            <v>Nam</v>
          </cell>
          <cell r="H259" t="str">
            <v>22/07/1999</v>
          </cell>
          <cell r="I259" t="str">
            <v>29</v>
          </cell>
          <cell r="K259" t="str">
            <v>ddhuy.y17@ump.edu.vn</v>
          </cell>
        </row>
        <row r="260">
          <cell r="C260">
            <v>119170413</v>
          </cell>
          <cell r="D260">
            <v>119170413</v>
          </cell>
          <cell r="E260" t="str">
            <v>Sor</v>
          </cell>
          <cell r="F260" t="str">
            <v>Khuoch</v>
          </cell>
          <cell r="G260" t="str">
            <v>Nữ</v>
          </cell>
          <cell r="H260" t="str">
            <v>01/10/1997</v>
          </cell>
          <cell r="I260" t="str">
            <v>29</v>
          </cell>
          <cell r="K260" t="str">
            <v>sorkhuouch.y17@ump.edu.vn</v>
          </cell>
        </row>
        <row r="261">
          <cell r="C261">
            <v>111170173</v>
          </cell>
          <cell r="D261">
            <v>111170173</v>
          </cell>
          <cell r="E261" t="str">
            <v>Trương Hoàng Khánh</v>
          </cell>
          <cell r="F261" t="str">
            <v>Linh</v>
          </cell>
          <cell r="G261" t="str">
            <v>Nữ</v>
          </cell>
          <cell r="H261" t="str">
            <v>01/09/1996</v>
          </cell>
          <cell r="I261" t="str">
            <v>29</v>
          </cell>
          <cell r="K261" t="str">
            <v>thklinh.y17@ump.edu.vn</v>
          </cell>
        </row>
        <row r="262">
          <cell r="C262">
            <v>111170221</v>
          </cell>
          <cell r="D262">
            <v>111170221</v>
          </cell>
          <cell r="E262" t="str">
            <v>Lê Nhật</v>
          </cell>
          <cell r="F262" t="str">
            <v>Nguyên</v>
          </cell>
          <cell r="G262" t="str">
            <v>Nam</v>
          </cell>
          <cell r="H262" t="str">
            <v>30/05/1999</v>
          </cell>
          <cell r="I262" t="str">
            <v>29</v>
          </cell>
          <cell r="K262" t="str">
            <v>lnnguyen.y17@ump.edu.vn</v>
          </cell>
        </row>
        <row r="263">
          <cell r="C263">
            <v>111170269</v>
          </cell>
          <cell r="D263">
            <v>111170269</v>
          </cell>
          <cell r="E263" t="str">
            <v>Nguyễn Hoàng</v>
          </cell>
          <cell r="F263" t="str">
            <v>Quân</v>
          </cell>
          <cell r="G263" t="str">
            <v>Nam</v>
          </cell>
          <cell r="H263" t="str">
            <v>20/02/1999</v>
          </cell>
          <cell r="I263" t="str">
            <v>29</v>
          </cell>
          <cell r="K263" t="str">
            <v>nhquan.y17@ump.edu.vn</v>
          </cell>
        </row>
        <row r="264">
          <cell r="C264">
            <v>111170317</v>
          </cell>
          <cell r="D264">
            <v>111170317</v>
          </cell>
          <cell r="E264" t="str">
            <v>Trương Quốc</v>
          </cell>
          <cell r="F264" t="str">
            <v>Thịnh</v>
          </cell>
          <cell r="G264" t="str">
            <v>Nam</v>
          </cell>
          <cell r="H264" t="str">
            <v>25/12/1999</v>
          </cell>
          <cell r="I264" t="str">
            <v>29</v>
          </cell>
          <cell r="K264" t="str">
            <v>tqthinh.y17@ump.edu.vn</v>
          </cell>
        </row>
        <row r="265">
          <cell r="C265">
            <v>111170394</v>
          </cell>
          <cell r="D265">
            <v>111170394</v>
          </cell>
          <cell r="E265" t="str">
            <v>Cù Thanh</v>
          </cell>
          <cell r="F265" t="str">
            <v>Việt</v>
          </cell>
          <cell r="G265" t="str">
            <v>Nam</v>
          </cell>
          <cell r="H265" t="str">
            <v>22/06/1999</v>
          </cell>
          <cell r="I265" t="str">
            <v>29</v>
          </cell>
          <cell r="K265" t="str">
            <v>ctviet.y17@ump.edu.vn</v>
          </cell>
        </row>
        <row r="266">
          <cell r="C266">
            <v>111170030</v>
          </cell>
          <cell r="D266">
            <v>111170030</v>
          </cell>
          <cell r="E266" t="str">
            <v>Đàm Kim</v>
          </cell>
          <cell r="F266" t="str">
            <v>Cúc</v>
          </cell>
          <cell r="G266" t="str">
            <v>Nữ</v>
          </cell>
          <cell r="H266" t="str">
            <v>25/04/1999</v>
          </cell>
          <cell r="I266" t="str">
            <v>30</v>
          </cell>
          <cell r="K266" t="str">
            <v>dkcuc.y17@ump.edu.vn</v>
          </cell>
        </row>
        <row r="267">
          <cell r="C267">
            <v>111170078</v>
          </cell>
          <cell r="D267">
            <v>111170078</v>
          </cell>
          <cell r="E267" t="str">
            <v>Nguyễn Thụy Bảo</v>
          </cell>
          <cell r="F267" t="str">
            <v>Hà</v>
          </cell>
          <cell r="G267" t="str">
            <v>Nữ</v>
          </cell>
          <cell r="H267" t="str">
            <v>19/09/1999</v>
          </cell>
          <cell r="I267" t="str">
            <v>30</v>
          </cell>
          <cell r="J267" t="str">
            <v>X</v>
          </cell>
          <cell r="K267" t="str">
            <v>ntbha.y17@ump.edu.vn</v>
          </cell>
        </row>
        <row r="268">
          <cell r="C268">
            <v>119170414</v>
          </cell>
          <cell r="D268">
            <v>119170414</v>
          </cell>
          <cell r="E268" t="str">
            <v>Ou</v>
          </cell>
          <cell r="F268" t="str">
            <v>Kosal</v>
          </cell>
          <cell r="G268" t="str">
            <v>Nam</v>
          </cell>
          <cell r="H268" t="str">
            <v>08/05/1998</v>
          </cell>
          <cell r="I268" t="str">
            <v>30</v>
          </cell>
          <cell r="K268" t="str">
            <v>oukolsal.y17@ump.edu.vn</v>
          </cell>
        </row>
        <row r="269">
          <cell r="C269">
            <v>111170174</v>
          </cell>
          <cell r="D269">
            <v>111170174</v>
          </cell>
          <cell r="E269" t="str">
            <v>Võ Thị Thùy</v>
          </cell>
          <cell r="F269" t="str">
            <v>Linh</v>
          </cell>
          <cell r="G269" t="str">
            <v>Nữ</v>
          </cell>
          <cell r="H269" t="str">
            <v>21/02/1999</v>
          </cell>
          <cell r="I269" t="str">
            <v>30</v>
          </cell>
          <cell r="K269" t="str">
            <v>vttlinh.y17@ump.edu.vn</v>
          </cell>
        </row>
        <row r="270">
          <cell r="C270">
            <v>111170222</v>
          </cell>
          <cell r="D270">
            <v>111170222</v>
          </cell>
          <cell r="E270" t="str">
            <v>Nguyễn Đình</v>
          </cell>
          <cell r="F270" t="str">
            <v>Nguyên</v>
          </cell>
          <cell r="G270" t="str">
            <v>Nam</v>
          </cell>
          <cell r="H270" t="str">
            <v>26/06/1999</v>
          </cell>
          <cell r="I270" t="str">
            <v>30</v>
          </cell>
          <cell r="K270" t="str">
            <v>ndnguyen.y17@ump.edu.vn</v>
          </cell>
        </row>
        <row r="271">
          <cell r="C271">
            <v>111170264</v>
          </cell>
          <cell r="D271">
            <v>111170264</v>
          </cell>
          <cell r="E271" t="str">
            <v>Nguyễn Tấn</v>
          </cell>
          <cell r="F271" t="str">
            <v>Phương</v>
          </cell>
          <cell r="G271" t="str">
            <v>Nam</v>
          </cell>
          <cell r="H271" t="str">
            <v>16/06/1999</v>
          </cell>
          <cell r="I271" t="str">
            <v>30</v>
          </cell>
          <cell r="K271" t="str">
            <v>ntphuong.y17@ump.edu.vn</v>
          </cell>
        </row>
        <row r="272">
          <cell r="C272">
            <v>111170270</v>
          </cell>
          <cell r="D272">
            <v>111170270</v>
          </cell>
          <cell r="E272" t="str">
            <v>Lê Huy</v>
          </cell>
          <cell r="F272" t="str">
            <v>Quang</v>
          </cell>
          <cell r="G272" t="str">
            <v>Nam</v>
          </cell>
          <cell r="H272" t="str">
            <v>08/06/1999</v>
          </cell>
          <cell r="I272" t="str">
            <v>30</v>
          </cell>
          <cell r="K272" t="str">
            <v>lhquang.y17@ump.edu.vn</v>
          </cell>
        </row>
        <row r="273">
          <cell r="C273">
            <v>111170318</v>
          </cell>
          <cell r="D273">
            <v>111170318</v>
          </cell>
          <cell r="E273" t="str">
            <v>Quách Thị Kim</v>
          </cell>
          <cell r="F273" t="str">
            <v>Thoa</v>
          </cell>
          <cell r="G273" t="str">
            <v>Nữ</v>
          </cell>
          <cell r="H273" t="str">
            <v>07/11/1997</v>
          </cell>
          <cell r="I273" t="str">
            <v>30</v>
          </cell>
          <cell r="K273" t="str">
            <v>qtkthoa.y17@ump.edu.vn</v>
          </cell>
        </row>
        <row r="274">
          <cell r="C274">
            <v>111170366</v>
          </cell>
          <cell r="D274">
            <v>111170366</v>
          </cell>
          <cell r="E274" t="str">
            <v>Nguyễn Ngọc</v>
          </cell>
          <cell r="F274" t="str">
            <v>Tú</v>
          </cell>
          <cell r="G274" t="str">
            <v>Nam</v>
          </cell>
          <cell r="H274" t="str">
            <v>16/07/1999</v>
          </cell>
          <cell r="I274" t="str">
            <v>30</v>
          </cell>
          <cell r="K274" t="str">
            <v>nntu.y17@ump.edu.vn</v>
          </cell>
        </row>
        <row r="275">
          <cell r="C275">
            <v>113170415</v>
          </cell>
          <cell r="D275">
            <v>113170415</v>
          </cell>
          <cell r="E275" t="str">
            <v>Trần Bảo</v>
          </cell>
          <cell r="F275" t="str">
            <v>Ân</v>
          </cell>
          <cell r="G275" t="str">
            <v>Nam</v>
          </cell>
          <cell r="H275" t="str">
            <v>30/07/1999</v>
          </cell>
          <cell r="I275" t="str">
            <v>31</v>
          </cell>
          <cell r="K275" t="str">
            <v>tban.y17@ump.edu.vn</v>
          </cell>
        </row>
        <row r="276">
          <cell r="C276">
            <v>111170031</v>
          </cell>
          <cell r="D276">
            <v>111170031</v>
          </cell>
          <cell r="E276" t="str">
            <v>Thái Ngọc Kim</v>
          </cell>
          <cell r="F276" t="str">
            <v>Cúc</v>
          </cell>
          <cell r="G276" t="str">
            <v>Nữ</v>
          </cell>
          <cell r="H276" t="str">
            <v>07/08/1999</v>
          </cell>
          <cell r="I276" t="str">
            <v>31</v>
          </cell>
          <cell r="K276" t="str">
            <v>tnkcuc.y17@ump.edu.vn</v>
          </cell>
        </row>
        <row r="277">
          <cell r="C277">
            <v>111170079</v>
          </cell>
          <cell r="D277">
            <v>111170079</v>
          </cell>
          <cell r="E277" t="str">
            <v>Trần Thu</v>
          </cell>
          <cell r="F277" t="str">
            <v>Hà</v>
          </cell>
          <cell r="G277" t="str">
            <v>Nữ</v>
          </cell>
          <cell r="H277" t="str">
            <v>16/08/1999</v>
          </cell>
          <cell r="I277" t="str">
            <v>31</v>
          </cell>
          <cell r="K277" t="str">
            <v>ttha.y17@ump.edu.vn</v>
          </cell>
        </row>
        <row r="278">
          <cell r="C278">
            <v>111170127</v>
          </cell>
          <cell r="D278">
            <v>111170127</v>
          </cell>
          <cell r="E278" t="str">
            <v>Dương Tấn</v>
          </cell>
          <cell r="F278" t="str">
            <v>Huy</v>
          </cell>
          <cell r="G278" t="str">
            <v>Nam</v>
          </cell>
          <cell r="H278" t="str">
            <v>08/10/1999</v>
          </cell>
          <cell r="I278" t="str">
            <v>31</v>
          </cell>
          <cell r="K278" t="str">
            <v>dthuy.y17@ump.edu.vn</v>
          </cell>
        </row>
        <row r="279">
          <cell r="C279">
            <v>111170175</v>
          </cell>
          <cell r="D279">
            <v>111170175</v>
          </cell>
          <cell r="E279" t="str">
            <v>Đặng Tố</v>
          </cell>
          <cell r="F279" t="str">
            <v>Loan</v>
          </cell>
          <cell r="G279" t="str">
            <v>Nữ</v>
          </cell>
          <cell r="H279" t="str">
            <v>02/04/1999</v>
          </cell>
          <cell r="I279" t="str">
            <v>31</v>
          </cell>
          <cell r="K279" t="str">
            <v>dtloan.y17@ump.edu.vn</v>
          </cell>
        </row>
        <row r="280">
          <cell r="C280">
            <v>111170223</v>
          </cell>
          <cell r="D280">
            <v>111170223</v>
          </cell>
          <cell r="E280" t="str">
            <v>Nguyễn Thái</v>
          </cell>
          <cell r="F280" t="str">
            <v>Nguyên</v>
          </cell>
          <cell r="G280" t="str">
            <v>Nam</v>
          </cell>
          <cell r="H280" t="str">
            <v>11/12/1998</v>
          </cell>
          <cell r="I280" t="str">
            <v>31</v>
          </cell>
          <cell r="K280" t="str">
            <v>ntnguyen.y17@ump.edu.vn</v>
          </cell>
        </row>
        <row r="281">
          <cell r="C281">
            <v>111170271</v>
          </cell>
          <cell r="D281">
            <v>111170271</v>
          </cell>
          <cell r="E281" t="str">
            <v>Ong Vĩnh Nhật</v>
          </cell>
          <cell r="F281" t="str">
            <v>Quang</v>
          </cell>
          <cell r="G281" t="str">
            <v>Nam</v>
          </cell>
          <cell r="H281" t="str">
            <v>25/05/1999</v>
          </cell>
          <cell r="I281" t="str">
            <v>31</v>
          </cell>
          <cell r="J281" t="str">
            <v>X</v>
          </cell>
          <cell r="K281" t="str">
            <v>ovnquang.y17@ump.edu.vn</v>
          </cell>
        </row>
        <row r="282">
          <cell r="C282">
            <v>111170319</v>
          </cell>
          <cell r="D282">
            <v>111170319</v>
          </cell>
          <cell r="E282" t="str">
            <v>Hoàng Huy</v>
          </cell>
          <cell r="F282" t="str">
            <v>Thông</v>
          </cell>
          <cell r="G282" t="str">
            <v>Nam</v>
          </cell>
          <cell r="H282" t="str">
            <v>23/08/1999</v>
          </cell>
          <cell r="I282" t="str">
            <v>31</v>
          </cell>
          <cell r="K282" t="str">
            <v>hhthong.y17@ump.edu.vn</v>
          </cell>
        </row>
        <row r="283">
          <cell r="C283">
            <v>111170367</v>
          </cell>
          <cell r="D283">
            <v>111170367</v>
          </cell>
          <cell r="E283" t="str">
            <v>Nguyễn Ngọc Minh</v>
          </cell>
          <cell r="F283" t="str">
            <v>Tú</v>
          </cell>
          <cell r="G283" t="str">
            <v>Nam</v>
          </cell>
          <cell r="H283" t="str">
            <v>05/02/1999</v>
          </cell>
          <cell r="I283" t="str">
            <v>31</v>
          </cell>
          <cell r="K283" t="str">
            <v>nnmtu.y17@ump.edu.vn</v>
          </cell>
        </row>
        <row r="284">
          <cell r="C284">
            <v>111170032</v>
          </cell>
          <cell r="D284">
            <v>111170032</v>
          </cell>
          <cell r="E284" t="str">
            <v>Hoàng Đình</v>
          </cell>
          <cell r="F284" t="str">
            <v>Cường</v>
          </cell>
          <cell r="G284" t="str">
            <v>Nam</v>
          </cell>
          <cell r="H284" t="str">
            <v>29/08/1999</v>
          </cell>
          <cell r="I284" t="str">
            <v>32</v>
          </cell>
          <cell r="K284" t="str">
            <v>hdcuong.y17@ump.edu.vn</v>
          </cell>
        </row>
        <row r="285">
          <cell r="C285">
            <v>111170080</v>
          </cell>
          <cell r="D285">
            <v>111170080</v>
          </cell>
          <cell r="E285" t="str">
            <v>Nguyễn Thị</v>
          </cell>
          <cell r="F285" t="str">
            <v>Hạ</v>
          </cell>
          <cell r="G285" t="str">
            <v>Nữ</v>
          </cell>
          <cell r="H285" t="str">
            <v>21/04/1999</v>
          </cell>
          <cell r="I285" t="str">
            <v>32</v>
          </cell>
          <cell r="K285" t="str">
            <v>ntha.y17@ump.edu.vn</v>
          </cell>
        </row>
        <row r="286">
          <cell r="C286">
            <v>113170416</v>
          </cell>
          <cell r="D286">
            <v>113170416</v>
          </cell>
          <cell r="E286" t="str">
            <v>Lê Tây</v>
          </cell>
          <cell r="F286" t="str">
            <v>Hồ</v>
          </cell>
          <cell r="G286" t="str">
            <v>Nam</v>
          </cell>
          <cell r="H286" t="str">
            <v>19/09/1995</v>
          </cell>
          <cell r="I286" t="str">
            <v>32</v>
          </cell>
          <cell r="K286" t="str">
            <v>ltho.y17@ump.edu.vn</v>
          </cell>
        </row>
        <row r="287">
          <cell r="C287">
            <v>111170121</v>
          </cell>
          <cell r="D287">
            <v>111170121</v>
          </cell>
          <cell r="E287" t="str">
            <v>Tạ Thành</v>
          </cell>
          <cell r="F287" t="str">
            <v>Hưng</v>
          </cell>
          <cell r="G287" t="str">
            <v>Nam</v>
          </cell>
          <cell r="H287" t="str">
            <v>18/09/1999</v>
          </cell>
          <cell r="I287" t="str">
            <v>32</v>
          </cell>
          <cell r="K287" t="str">
            <v>tthung.y17@ump.edu.vn</v>
          </cell>
        </row>
        <row r="288">
          <cell r="C288">
            <v>111170128</v>
          </cell>
          <cell r="D288">
            <v>111170128</v>
          </cell>
          <cell r="E288" t="str">
            <v>Hoàng Thị</v>
          </cell>
          <cell r="F288" t="str">
            <v>Huy</v>
          </cell>
          <cell r="G288" t="str">
            <v>Nữ</v>
          </cell>
          <cell r="H288" t="str">
            <v>30/11/1999</v>
          </cell>
          <cell r="I288" t="str">
            <v>32</v>
          </cell>
          <cell r="K288" t="str">
            <v>hthuy.y17@ump.edu.vn</v>
          </cell>
        </row>
        <row r="289">
          <cell r="C289">
            <v>111170176</v>
          </cell>
          <cell r="D289">
            <v>111170176</v>
          </cell>
          <cell r="E289" t="str">
            <v>Nguyễn Hữu</v>
          </cell>
          <cell r="F289" t="str">
            <v>Lộc</v>
          </cell>
          <cell r="G289" t="str">
            <v>Nam</v>
          </cell>
          <cell r="H289" t="str">
            <v>03/05/1999</v>
          </cell>
          <cell r="I289" t="str">
            <v>32</v>
          </cell>
          <cell r="K289" t="str">
            <v>nhloc.y17@ump.edu.vn</v>
          </cell>
        </row>
        <row r="290">
          <cell r="C290">
            <v>111170224</v>
          </cell>
          <cell r="D290">
            <v>111170224</v>
          </cell>
          <cell r="E290" t="str">
            <v>Trần Thúy</v>
          </cell>
          <cell r="F290" t="str">
            <v>Nguyên</v>
          </cell>
          <cell r="G290" t="str">
            <v>Nữ</v>
          </cell>
          <cell r="H290" t="str">
            <v>29/09/1999</v>
          </cell>
          <cell r="I290" t="str">
            <v>32</v>
          </cell>
          <cell r="J290" t="str">
            <v>X</v>
          </cell>
          <cell r="K290" t="str">
            <v>ttnguyen.y17@ump.edu.vn</v>
          </cell>
        </row>
        <row r="291">
          <cell r="C291">
            <v>111170272</v>
          </cell>
          <cell r="D291">
            <v>111170272</v>
          </cell>
          <cell r="E291" t="str">
            <v>Trần Minh</v>
          </cell>
          <cell r="F291" t="str">
            <v>Quang</v>
          </cell>
          <cell r="G291" t="str">
            <v>Nam</v>
          </cell>
          <cell r="H291" t="str">
            <v>30/03/1999</v>
          </cell>
          <cell r="I291" t="str">
            <v>32</v>
          </cell>
          <cell r="K291" t="str">
            <v>tmquang.y17@ump.edu.vn</v>
          </cell>
        </row>
        <row r="292">
          <cell r="C292">
            <v>111170368</v>
          </cell>
          <cell r="D292">
            <v>111170368</v>
          </cell>
          <cell r="E292" t="str">
            <v>Nguyễn Thị Cẩm</v>
          </cell>
          <cell r="F292" t="str">
            <v>Tú</v>
          </cell>
          <cell r="G292" t="str">
            <v>Nữ</v>
          </cell>
          <cell r="H292" t="str">
            <v>01/01/1999</v>
          </cell>
          <cell r="I292" t="str">
            <v>32</v>
          </cell>
          <cell r="K292" t="str">
            <v>ntctu.y17@ump.edu.vn</v>
          </cell>
        </row>
        <row r="293">
          <cell r="C293">
            <v>111170033</v>
          </cell>
          <cell r="D293">
            <v>111170033</v>
          </cell>
          <cell r="E293" t="str">
            <v>Nguyễn Quốc</v>
          </cell>
          <cell r="F293" t="str">
            <v>Cường</v>
          </cell>
          <cell r="G293" t="str">
            <v>Nam</v>
          </cell>
          <cell r="H293" t="str">
            <v>28/02/1999</v>
          </cell>
          <cell r="I293" t="str">
            <v>33</v>
          </cell>
          <cell r="K293" t="str">
            <v>nqcuong.y17@ump.edu.vn</v>
          </cell>
        </row>
        <row r="294">
          <cell r="C294">
            <v>111170081</v>
          </cell>
          <cell r="D294">
            <v>111170081</v>
          </cell>
          <cell r="E294" t="str">
            <v>Nguyễn Thanh</v>
          </cell>
          <cell r="F294" t="str">
            <v>Hải</v>
          </cell>
          <cell r="G294" t="str">
            <v>Nam</v>
          </cell>
          <cell r="H294" t="str">
            <v>22/01/1999</v>
          </cell>
          <cell r="I294" t="str">
            <v>33</v>
          </cell>
          <cell r="K294" t="str">
            <v>nthai.y17@ump.edu.vn</v>
          </cell>
        </row>
        <row r="295">
          <cell r="C295">
            <v>111170129</v>
          </cell>
          <cell r="D295">
            <v>111170129</v>
          </cell>
          <cell r="E295" t="str">
            <v>Huỳnh Hoàng</v>
          </cell>
          <cell r="F295" t="str">
            <v>Huy</v>
          </cell>
          <cell r="G295" t="str">
            <v>Nam</v>
          </cell>
          <cell r="H295" t="str">
            <v>20/09/1999</v>
          </cell>
          <cell r="I295" t="str">
            <v>33</v>
          </cell>
          <cell r="K295" t="str">
            <v>hhhuy.y17@ump.edu.vn</v>
          </cell>
        </row>
        <row r="296">
          <cell r="C296">
            <v>111170177</v>
          </cell>
          <cell r="D296">
            <v>111170177</v>
          </cell>
          <cell r="E296" t="str">
            <v>Trần Nguyễn Minh</v>
          </cell>
          <cell r="F296" t="str">
            <v>Lộc</v>
          </cell>
          <cell r="G296" t="str">
            <v>Nam</v>
          </cell>
          <cell r="H296" t="str">
            <v>01/11/1999</v>
          </cell>
          <cell r="I296" t="str">
            <v>33</v>
          </cell>
          <cell r="K296" t="str">
            <v>tnmloc.y17@ump.edu.vn</v>
          </cell>
        </row>
        <row r="297">
          <cell r="C297">
            <v>111170225</v>
          </cell>
          <cell r="D297">
            <v>111170225</v>
          </cell>
          <cell r="E297" t="str">
            <v>Vũ Thái</v>
          </cell>
          <cell r="F297" t="str">
            <v>Nguyên</v>
          </cell>
          <cell r="G297" t="str">
            <v>Nam</v>
          </cell>
          <cell r="H297" t="str">
            <v>19/03/1998</v>
          </cell>
          <cell r="I297" t="str">
            <v>33</v>
          </cell>
          <cell r="K297" t="str">
            <v>vtnguyen.y17@ump.edu.vn</v>
          </cell>
        </row>
        <row r="298">
          <cell r="C298">
            <v>111170261</v>
          </cell>
          <cell r="D298">
            <v>111170261</v>
          </cell>
          <cell r="E298" t="str">
            <v>Đặng Thị</v>
          </cell>
          <cell r="F298" t="str">
            <v>Phương</v>
          </cell>
          <cell r="G298" t="str">
            <v>Nữ</v>
          </cell>
          <cell r="H298" t="str">
            <v>11/07/1999</v>
          </cell>
          <cell r="I298" t="str">
            <v>33</v>
          </cell>
          <cell r="K298" t="str">
            <v>dtphuong.y17@ump.edu.vn</v>
          </cell>
        </row>
        <row r="299">
          <cell r="C299">
            <v>111170265</v>
          </cell>
          <cell r="D299">
            <v>111170265</v>
          </cell>
          <cell r="E299" t="str">
            <v>Phạm Từ Minh</v>
          </cell>
          <cell r="F299" t="str">
            <v>Phương</v>
          </cell>
          <cell r="G299" t="str">
            <v>Nữ</v>
          </cell>
          <cell r="H299" t="str">
            <v>04/09/1999</v>
          </cell>
          <cell r="I299" t="str">
            <v>33</v>
          </cell>
          <cell r="J299" t="str">
            <v>X</v>
          </cell>
          <cell r="K299" t="str">
            <v>ptmphuong.y17@ump.edu.vn</v>
          </cell>
        </row>
        <row r="300">
          <cell r="C300">
            <v>111170419</v>
          </cell>
          <cell r="D300">
            <v>111170419</v>
          </cell>
          <cell r="E300" t="str">
            <v>Nguyễn Ngô Diệu</v>
          </cell>
          <cell r="F300" t="str">
            <v>Thảo</v>
          </cell>
          <cell r="G300" t="str">
            <v>Nữ</v>
          </cell>
          <cell r="H300" t="str">
            <v>16/10/1998</v>
          </cell>
          <cell r="I300" t="str">
            <v>33</v>
          </cell>
          <cell r="K300" t="str">
            <v>nndthao.y17@ump.edu.vn</v>
          </cell>
        </row>
        <row r="301">
          <cell r="C301">
            <v>111170034</v>
          </cell>
          <cell r="D301">
            <v>111170034</v>
          </cell>
          <cell r="E301" t="str">
            <v>Nguyễn Viết</v>
          </cell>
          <cell r="F301" t="str">
            <v>Cường</v>
          </cell>
          <cell r="G301" t="str">
            <v>Nam</v>
          </cell>
          <cell r="H301" t="str">
            <v>28/10/1999</v>
          </cell>
          <cell r="I301" t="str">
            <v>34</v>
          </cell>
          <cell r="K301" t="str">
            <v>nvcuong.y17@ump.edu.vn</v>
          </cell>
        </row>
        <row r="302">
          <cell r="C302">
            <v>111170082</v>
          </cell>
          <cell r="D302">
            <v>111170082</v>
          </cell>
          <cell r="E302" t="str">
            <v>Nguyễn Bảo Gia</v>
          </cell>
          <cell r="F302" t="str">
            <v>Hân</v>
          </cell>
          <cell r="G302" t="str">
            <v>Nữ</v>
          </cell>
          <cell r="H302" t="str">
            <v>13/05/1999</v>
          </cell>
          <cell r="I302" t="str">
            <v>34</v>
          </cell>
          <cell r="K302" t="str">
            <v>nbghan.y17@ump.edu.vn</v>
          </cell>
        </row>
        <row r="303">
          <cell r="C303">
            <v>111170418</v>
          </cell>
          <cell r="D303">
            <v>111170418</v>
          </cell>
          <cell r="E303" t="str">
            <v>Âu Dương Trung</v>
          </cell>
          <cell r="F303" t="str">
            <v>Hào</v>
          </cell>
          <cell r="G303" t="str">
            <v>Nam</v>
          </cell>
          <cell r="H303" t="str">
            <v>28/02/1999</v>
          </cell>
          <cell r="I303" t="str">
            <v>34</v>
          </cell>
          <cell r="K303" t="str">
            <v>adthao.y17@ump.edu.vn</v>
          </cell>
        </row>
        <row r="304">
          <cell r="C304">
            <v>111170130</v>
          </cell>
          <cell r="D304">
            <v>111170130</v>
          </cell>
          <cell r="E304" t="str">
            <v>Lê Đức</v>
          </cell>
          <cell r="F304" t="str">
            <v>Huy</v>
          </cell>
          <cell r="G304" t="str">
            <v>Nam</v>
          </cell>
          <cell r="H304" t="str">
            <v>23/04/1999</v>
          </cell>
          <cell r="I304" t="str">
            <v>34</v>
          </cell>
          <cell r="K304" t="str">
            <v>ldhuy.y17@ump.edu.vn</v>
          </cell>
        </row>
        <row r="305">
          <cell r="C305">
            <v>111170178</v>
          </cell>
          <cell r="D305">
            <v>111170178</v>
          </cell>
          <cell r="E305" t="str">
            <v>Trần Thị</v>
          </cell>
          <cell r="F305" t="str">
            <v>Lộc</v>
          </cell>
          <cell r="G305" t="str">
            <v>Nữ</v>
          </cell>
          <cell r="H305" t="str">
            <v>12/01/1999</v>
          </cell>
          <cell r="I305" t="str">
            <v>34</v>
          </cell>
          <cell r="K305" t="str">
            <v>ttloc.y17@ump.edu.vn</v>
          </cell>
        </row>
        <row r="306">
          <cell r="C306">
            <v>111170226</v>
          </cell>
          <cell r="D306">
            <v>111170226</v>
          </cell>
          <cell r="E306" t="str">
            <v>Trần Minh</v>
          </cell>
          <cell r="F306" t="str">
            <v>Nguyễn</v>
          </cell>
          <cell r="G306" t="str">
            <v>Nam</v>
          </cell>
          <cell r="H306" t="str">
            <v>14/01/1999</v>
          </cell>
          <cell r="I306" t="str">
            <v>34</v>
          </cell>
          <cell r="K306" t="str">
            <v>tmnguyen.y17@ump.edu.vn</v>
          </cell>
        </row>
        <row r="307">
          <cell r="C307">
            <v>111170274</v>
          </cell>
          <cell r="D307">
            <v>111170274</v>
          </cell>
          <cell r="E307" t="str">
            <v>Phan Quyết</v>
          </cell>
          <cell r="F307" t="str">
            <v>Quý</v>
          </cell>
          <cell r="G307" t="str">
            <v>Nam</v>
          </cell>
          <cell r="H307" t="str">
            <v>27/08/1999</v>
          </cell>
          <cell r="I307" t="str">
            <v>34</v>
          </cell>
          <cell r="K307" t="str">
            <v>pqquy.y17@ump.edu.vn</v>
          </cell>
        </row>
        <row r="308">
          <cell r="C308">
            <v>111170322</v>
          </cell>
          <cell r="D308">
            <v>111170322</v>
          </cell>
          <cell r="E308" t="str">
            <v>Lê Nguyễn Anh</v>
          </cell>
          <cell r="F308" t="str">
            <v>Thư</v>
          </cell>
          <cell r="G308" t="str">
            <v>Nữ</v>
          </cell>
          <cell r="H308" t="str">
            <v>29/09/1999</v>
          </cell>
          <cell r="I308" t="str">
            <v>34</v>
          </cell>
          <cell r="K308" t="str">
            <v>lnathu.y17@ump.edu.vn</v>
          </cell>
        </row>
        <row r="309">
          <cell r="C309">
            <v>111170370</v>
          </cell>
          <cell r="D309">
            <v>111170370</v>
          </cell>
          <cell r="E309" t="str">
            <v>Phạm Hoàng Thanh</v>
          </cell>
          <cell r="F309" t="str">
            <v>Tú</v>
          </cell>
          <cell r="G309" t="str">
            <v>Nam</v>
          </cell>
          <cell r="H309" t="str">
            <v>17/10/1999</v>
          </cell>
          <cell r="I309" t="str">
            <v>34</v>
          </cell>
          <cell r="J309" t="str">
            <v>X</v>
          </cell>
          <cell r="K309" t="str">
            <v>phttu.y17@ump.edu.vn</v>
          </cell>
        </row>
        <row r="310">
          <cell r="C310">
            <v>111170035</v>
          </cell>
          <cell r="D310">
            <v>111170035</v>
          </cell>
          <cell r="E310" t="str">
            <v>Võ Quang</v>
          </cell>
          <cell r="F310" t="str">
            <v>Cường</v>
          </cell>
          <cell r="G310" t="str">
            <v>Nam</v>
          </cell>
          <cell r="H310" t="str">
            <v>10/05/1999</v>
          </cell>
          <cell r="I310" t="str">
            <v>35</v>
          </cell>
          <cell r="K310" t="str">
            <v>vqcuong.y17@ump.edu.vn</v>
          </cell>
        </row>
        <row r="311">
          <cell r="C311">
            <v>111170083</v>
          </cell>
          <cell r="D311">
            <v>111170083</v>
          </cell>
          <cell r="E311" t="str">
            <v>Trần Ngọc</v>
          </cell>
          <cell r="F311" t="str">
            <v>Hân</v>
          </cell>
          <cell r="G311" t="str">
            <v>Nữ</v>
          </cell>
          <cell r="H311" t="str">
            <v>11/08/1999</v>
          </cell>
          <cell r="I311" t="str">
            <v>35</v>
          </cell>
          <cell r="K311" t="str">
            <v>tnhan.y17@ump.edu.vn</v>
          </cell>
        </row>
        <row r="312">
          <cell r="C312">
            <v>111170131</v>
          </cell>
          <cell r="D312">
            <v>111170131</v>
          </cell>
          <cell r="E312" t="str">
            <v>Lê Đức</v>
          </cell>
          <cell r="F312" t="str">
            <v>Huy</v>
          </cell>
          <cell r="G312" t="str">
            <v>Nam</v>
          </cell>
          <cell r="H312" t="str">
            <v>19/02/1999</v>
          </cell>
          <cell r="I312" t="str">
            <v>35</v>
          </cell>
          <cell r="K312" t="str">
            <v>duchuy.y17@ump.edu.vn</v>
          </cell>
        </row>
        <row r="313">
          <cell r="C313">
            <v>111170179</v>
          </cell>
          <cell r="D313">
            <v>111170179</v>
          </cell>
          <cell r="E313" t="str">
            <v>Đỗ Phước</v>
          </cell>
          <cell r="F313" t="str">
            <v>Long</v>
          </cell>
          <cell r="G313" t="str">
            <v>Nam</v>
          </cell>
          <cell r="H313" t="str">
            <v>24/11/1999</v>
          </cell>
          <cell r="I313" t="str">
            <v>35</v>
          </cell>
          <cell r="K313" t="str">
            <v>dplong.y17@ump.edu.vn</v>
          </cell>
        </row>
        <row r="314">
          <cell r="C314">
            <v>111170227</v>
          </cell>
          <cell r="D314">
            <v>111170227</v>
          </cell>
          <cell r="E314" t="str">
            <v>Nguyễn Thị Kim</v>
          </cell>
          <cell r="F314" t="str">
            <v>Nguyện</v>
          </cell>
          <cell r="G314" t="str">
            <v>Nữ</v>
          </cell>
          <cell r="H314" t="str">
            <v>18/01/1997</v>
          </cell>
          <cell r="I314" t="str">
            <v>35</v>
          </cell>
          <cell r="J314" t="str">
            <v>X</v>
          </cell>
          <cell r="K314" t="str">
            <v>ntknguyen.y17@ump.edu.vn</v>
          </cell>
        </row>
        <row r="315">
          <cell r="C315">
            <v>113170417</v>
          </cell>
          <cell r="D315">
            <v>113170417</v>
          </cell>
          <cell r="E315" t="str">
            <v>Võ Hoàng</v>
          </cell>
          <cell r="F315" t="str">
            <v>Nhân</v>
          </cell>
          <cell r="G315" t="str">
            <v>Nam</v>
          </cell>
          <cell r="H315" t="str">
            <v>30/08/1998</v>
          </cell>
          <cell r="I315" t="str">
            <v>35</v>
          </cell>
          <cell r="K315" t="str">
            <v>vhnhan.y17@ump.edu.vn</v>
          </cell>
        </row>
        <row r="316">
          <cell r="C316">
            <v>111170275</v>
          </cell>
          <cell r="D316">
            <v>111170275</v>
          </cell>
          <cell r="E316" t="str">
            <v>Đinh Thị Kim</v>
          </cell>
          <cell r="F316" t="str">
            <v>Quyên</v>
          </cell>
          <cell r="G316" t="str">
            <v>Nữ</v>
          </cell>
          <cell r="H316" t="str">
            <v>24/11/1999</v>
          </cell>
          <cell r="I316" t="str">
            <v>35</v>
          </cell>
          <cell r="K316" t="str">
            <v>dtkquyen.y17@ump.edu.vn</v>
          </cell>
        </row>
        <row r="317">
          <cell r="C317">
            <v>111170369</v>
          </cell>
          <cell r="D317">
            <v>111170369</v>
          </cell>
          <cell r="E317" t="str">
            <v>Phạm Gia</v>
          </cell>
          <cell r="F317" t="str">
            <v>Tú</v>
          </cell>
          <cell r="G317" t="str">
            <v>Nam</v>
          </cell>
          <cell r="H317" t="str">
            <v>14/01/1999</v>
          </cell>
          <cell r="I317" t="str">
            <v>35</v>
          </cell>
          <cell r="K317" t="str">
            <v>pgtu.y17@ump.edu.vn</v>
          </cell>
        </row>
        <row r="318">
          <cell r="C318">
            <v>111170036</v>
          </cell>
          <cell r="D318">
            <v>111170036</v>
          </cell>
          <cell r="E318" t="str">
            <v>Vũ Mạnh</v>
          </cell>
          <cell r="F318" t="str">
            <v>Cường</v>
          </cell>
          <cell r="G318" t="str">
            <v>Nam</v>
          </cell>
          <cell r="H318" t="str">
            <v>08/06/1999</v>
          </cell>
          <cell r="I318" t="str">
            <v>36</v>
          </cell>
          <cell r="K318" t="str">
            <v>vmcuong.y17@ump.edu.vn</v>
          </cell>
        </row>
        <row r="319">
          <cell r="C319">
            <v>111170084</v>
          </cell>
          <cell r="D319">
            <v>111170084</v>
          </cell>
          <cell r="E319" t="str">
            <v>Mai Thị Minh</v>
          </cell>
          <cell r="F319" t="str">
            <v>Hằng</v>
          </cell>
          <cell r="G319" t="str">
            <v>Nữ</v>
          </cell>
          <cell r="H319" t="str">
            <v>27/04/1999</v>
          </cell>
          <cell r="I319" t="str">
            <v>36</v>
          </cell>
          <cell r="K319" t="str">
            <v>mtmhang.y17@ump.edu.vn</v>
          </cell>
        </row>
        <row r="320">
          <cell r="C320">
            <v>111170132</v>
          </cell>
          <cell r="D320">
            <v>111170132</v>
          </cell>
          <cell r="E320" t="str">
            <v>Lê Văn</v>
          </cell>
          <cell r="F320" t="str">
            <v>Huy</v>
          </cell>
          <cell r="G320" t="str">
            <v>Nam</v>
          </cell>
          <cell r="H320" t="str">
            <v>10/06/1999</v>
          </cell>
          <cell r="I320" t="str">
            <v>36</v>
          </cell>
          <cell r="J320" t="str">
            <v>X</v>
          </cell>
          <cell r="K320" t="str">
            <v>lvhuy.y17@ump.edu.vn</v>
          </cell>
        </row>
        <row r="321">
          <cell r="C321">
            <v>111170180</v>
          </cell>
          <cell r="D321">
            <v>111170180</v>
          </cell>
          <cell r="E321" t="str">
            <v>Trang Chấn</v>
          </cell>
          <cell r="F321" t="str">
            <v>Long</v>
          </cell>
          <cell r="G321" t="str">
            <v>Nam</v>
          </cell>
          <cell r="H321" t="str">
            <v>07/05/1999</v>
          </cell>
          <cell r="I321" t="str">
            <v>36</v>
          </cell>
          <cell r="K321" t="str">
            <v>tclong.y17@ump.edu.vn</v>
          </cell>
        </row>
        <row r="322">
          <cell r="C322">
            <v>111170228</v>
          </cell>
          <cell r="D322">
            <v>111170228</v>
          </cell>
          <cell r="E322" t="str">
            <v>Lê Thị Thanh</v>
          </cell>
          <cell r="F322" t="str">
            <v>Nhã</v>
          </cell>
          <cell r="G322" t="str">
            <v>Nữ</v>
          </cell>
          <cell r="H322" t="str">
            <v>15/10/1998</v>
          </cell>
          <cell r="I322" t="str">
            <v>36</v>
          </cell>
          <cell r="K322" t="str">
            <v>lttnha.y17@ump.edu.vn</v>
          </cell>
        </row>
        <row r="323">
          <cell r="C323">
            <v>111170276</v>
          </cell>
          <cell r="D323">
            <v>111170276</v>
          </cell>
          <cell r="E323" t="str">
            <v>Đỗ Lê Yến</v>
          </cell>
          <cell r="F323" t="str">
            <v>Quỳnh</v>
          </cell>
          <cell r="G323" t="str">
            <v>Nữ</v>
          </cell>
          <cell r="H323" t="str">
            <v>01/01/1999</v>
          </cell>
          <cell r="I323" t="str">
            <v>36</v>
          </cell>
          <cell r="K323" t="str">
            <v>dlyquynh.y17@ump.edu.vn</v>
          </cell>
        </row>
        <row r="324">
          <cell r="C324">
            <v>111170321</v>
          </cell>
          <cell r="D324">
            <v>111170321</v>
          </cell>
          <cell r="E324" t="str">
            <v>Võ Bá</v>
          </cell>
          <cell r="F324" t="str">
            <v>Thông</v>
          </cell>
          <cell r="G324" t="str">
            <v>Nam</v>
          </cell>
          <cell r="H324" t="str">
            <v>31/05/1999</v>
          </cell>
          <cell r="I324" t="str">
            <v>36</v>
          </cell>
          <cell r="K324" t="str">
            <v>vbthong.y17@ump.edu.vn</v>
          </cell>
        </row>
        <row r="325">
          <cell r="C325">
            <v>111170324</v>
          </cell>
          <cell r="D325">
            <v>111170324</v>
          </cell>
          <cell r="E325" t="str">
            <v>Nguyễn Thị Hiếu</v>
          </cell>
          <cell r="F325" t="str">
            <v>Thuận</v>
          </cell>
          <cell r="G325" t="str">
            <v>Nữ</v>
          </cell>
          <cell r="H325" t="str">
            <v>26/05/1999</v>
          </cell>
          <cell r="I325" t="str">
            <v>36</v>
          </cell>
          <cell r="K325" t="str">
            <v>nththuan.y17@ump.edu.vn</v>
          </cell>
        </row>
        <row r="326">
          <cell r="C326">
            <v>111170372</v>
          </cell>
          <cell r="D326">
            <v>111170372</v>
          </cell>
          <cell r="E326" t="str">
            <v>Trương Thanh</v>
          </cell>
          <cell r="F326" t="str">
            <v>Tú</v>
          </cell>
          <cell r="G326" t="str">
            <v>Nam</v>
          </cell>
          <cell r="H326" t="str">
            <v>13/07/1998</v>
          </cell>
          <cell r="I326" t="str">
            <v>36</v>
          </cell>
          <cell r="J326" t="str">
            <v>X</v>
          </cell>
          <cell r="K326" t="str">
            <v>tttu.y17@ump.edu.vn</v>
          </cell>
        </row>
        <row r="327">
          <cell r="C327">
            <v>111170037</v>
          </cell>
          <cell r="D327">
            <v>111170037</v>
          </cell>
          <cell r="E327" t="str">
            <v>Danh Chành</v>
          </cell>
          <cell r="F327" t="str">
            <v>Đa</v>
          </cell>
          <cell r="G327" t="str">
            <v>Nam</v>
          </cell>
          <cell r="H327" t="str">
            <v>01/01/1998</v>
          </cell>
          <cell r="I327" t="str">
            <v>37</v>
          </cell>
          <cell r="K327" t="str">
            <v>dcda.y17@ump.edu.vn</v>
          </cell>
        </row>
        <row r="328">
          <cell r="C328">
            <v>111170085</v>
          </cell>
          <cell r="D328">
            <v>111170085</v>
          </cell>
          <cell r="E328" t="str">
            <v>Nguyễn Thị Thuý</v>
          </cell>
          <cell r="F328" t="str">
            <v>Hằng</v>
          </cell>
          <cell r="G328" t="str">
            <v>Nữ</v>
          </cell>
          <cell r="H328" t="str">
            <v>20/09/1999</v>
          </cell>
          <cell r="I328" t="str">
            <v>37</v>
          </cell>
          <cell r="K328" t="str">
            <v>ntthang.y17@ump.edu.vn</v>
          </cell>
        </row>
        <row r="329">
          <cell r="C329">
            <v>111170133</v>
          </cell>
          <cell r="D329">
            <v>111170133</v>
          </cell>
          <cell r="E329" t="str">
            <v>Mạc Bảo</v>
          </cell>
          <cell r="F329" t="str">
            <v>Huy</v>
          </cell>
          <cell r="G329" t="str">
            <v>Nam</v>
          </cell>
          <cell r="H329" t="str">
            <v>26/08/1999</v>
          </cell>
          <cell r="I329" t="str">
            <v>37</v>
          </cell>
          <cell r="K329" t="str">
            <v>mbhuy.y17@ump.edu.vn</v>
          </cell>
        </row>
        <row r="330">
          <cell r="C330">
            <v>111170181</v>
          </cell>
          <cell r="D330">
            <v>111170181</v>
          </cell>
          <cell r="E330" t="str">
            <v>Trịnh Bảo</v>
          </cell>
          <cell r="F330" t="str">
            <v>Long</v>
          </cell>
          <cell r="G330" t="str">
            <v>Nam</v>
          </cell>
          <cell r="H330" t="str">
            <v>12/11/1999</v>
          </cell>
          <cell r="I330" t="str">
            <v>37</v>
          </cell>
          <cell r="K330" t="str">
            <v>tblong.y17@ump.edu.vn</v>
          </cell>
        </row>
        <row r="331">
          <cell r="C331">
            <v>111170229</v>
          </cell>
          <cell r="D331">
            <v>111170229</v>
          </cell>
          <cell r="E331" t="str">
            <v>Dương Hoàng</v>
          </cell>
          <cell r="F331" t="str">
            <v>Nhân</v>
          </cell>
          <cell r="G331" t="str">
            <v>Nam</v>
          </cell>
          <cell r="H331" t="str">
            <v>10/02/1999</v>
          </cell>
          <cell r="I331" t="str">
            <v>37</v>
          </cell>
          <cell r="K331" t="str">
            <v>dhnhan.y17@ump.edu.vn</v>
          </cell>
        </row>
        <row r="332">
          <cell r="C332">
            <v>111170277</v>
          </cell>
          <cell r="D332">
            <v>111170277</v>
          </cell>
          <cell r="E332" t="str">
            <v>Nguyễn Thành</v>
          </cell>
          <cell r="F332" t="str">
            <v>Sang</v>
          </cell>
          <cell r="G332" t="str">
            <v>Nam</v>
          </cell>
          <cell r="H332" t="str">
            <v>12/09/1999</v>
          </cell>
          <cell r="I332" t="str">
            <v>37</v>
          </cell>
          <cell r="K332" t="str">
            <v>ntsang.y17@ump.edu.vn</v>
          </cell>
        </row>
        <row r="333">
          <cell r="C333">
            <v>111170325</v>
          </cell>
          <cell r="D333">
            <v>111170325</v>
          </cell>
          <cell r="E333" t="str">
            <v>Đoàn Thị Hoài</v>
          </cell>
          <cell r="F333" t="str">
            <v>Thương</v>
          </cell>
          <cell r="G333" t="str">
            <v>Nữ</v>
          </cell>
          <cell r="H333" t="str">
            <v>26/02/1999</v>
          </cell>
          <cell r="I333" t="str">
            <v>37</v>
          </cell>
          <cell r="K333" t="str">
            <v>dththuong.y17@ump.edu.vn</v>
          </cell>
        </row>
        <row r="334">
          <cell r="C334">
            <v>111170373</v>
          </cell>
          <cell r="D334">
            <v>111170373</v>
          </cell>
          <cell r="E334" t="str">
            <v>Vũ Lưu Anh</v>
          </cell>
          <cell r="F334" t="str">
            <v>Tú</v>
          </cell>
          <cell r="G334" t="str">
            <v>Nữ</v>
          </cell>
          <cell r="H334" t="str">
            <v>22/05/1999</v>
          </cell>
          <cell r="I334" t="str">
            <v>37</v>
          </cell>
          <cell r="K334" t="str">
            <v>vlatu.y17@ump.edu.vn</v>
          </cell>
        </row>
        <row r="335">
          <cell r="C335">
            <v>111170038</v>
          </cell>
          <cell r="D335">
            <v>111170038</v>
          </cell>
          <cell r="E335" t="str">
            <v>Bùi Hải</v>
          </cell>
          <cell r="F335" t="str">
            <v>Đăng</v>
          </cell>
          <cell r="G335" t="str">
            <v>Nam</v>
          </cell>
          <cell r="H335" t="str">
            <v>09/06/1999</v>
          </cell>
          <cell r="I335" t="str">
            <v>38</v>
          </cell>
          <cell r="K335" t="str">
            <v>bhdang.y17@ump.edu.vn</v>
          </cell>
        </row>
        <row r="336">
          <cell r="C336">
            <v>111170086</v>
          </cell>
          <cell r="D336">
            <v>111170086</v>
          </cell>
          <cell r="E336" t="str">
            <v>Phan Trần Tuệ</v>
          </cell>
          <cell r="F336" t="str">
            <v>Hằng</v>
          </cell>
          <cell r="G336" t="str">
            <v>Nữ</v>
          </cell>
          <cell r="H336" t="str">
            <v>01/04/1998</v>
          </cell>
          <cell r="I336" t="str">
            <v>38</v>
          </cell>
          <cell r="J336" t="str">
            <v>X</v>
          </cell>
          <cell r="K336" t="str">
            <v>ptthang.y17@ump.edu.vn</v>
          </cell>
        </row>
        <row r="337">
          <cell r="C337">
            <v>111170134</v>
          </cell>
          <cell r="D337">
            <v>111170134</v>
          </cell>
          <cell r="E337" t="str">
            <v>Nguyễn Đức</v>
          </cell>
          <cell r="F337" t="str">
            <v>Huy</v>
          </cell>
          <cell r="G337" t="str">
            <v>Nam</v>
          </cell>
          <cell r="H337" t="str">
            <v>26/02/1999</v>
          </cell>
          <cell r="I337" t="str">
            <v>38</v>
          </cell>
          <cell r="K337" t="str">
            <v>ndhuy.y17@ump.edu.vn</v>
          </cell>
        </row>
        <row r="338">
          <cell r="C338">
            <v>111170182</v>
          </cell>
          <cell r="D338">
            <v>111170182</v>
          </cell>
          <cell r="E338" t="str">
            <v>Nguyễn Thành</v>
          </cell>
          <cell r="F338" t="str">
            <v>Luật</v>
          </cell>
          <cell r="G338" t="str">
            <v>Nam</v>
          </cell>
          <cell r="H338" t="str">
            <v>07/07/1998</v>
          </cell>
          <cell r="I338" t="str">
            <v>38</v>
          </cell>
          <cell r="K338" t="str">
            <v>ntluat.y17@ump.edu.vn</v>
          </cell>
        </row>
        <row r="339">
          <cell r="C339">
            <v>111170230</v>
          </cell>
          <cell r="D339">
            <v>111170230</v>
          </cell>
          <cell r="E339" t="str">
            <v>Lý Đại</v>
          </cell>
          <cell r="F339" t="str">
            <v>Nhân</v>
          </cell>
          <cell r="G339" t="str">
            <v>Nam</v>
          </cell>
          <cell r="H339" t="str">
            <v>22/12/1998</v>
          </cell>
          <cell r="I339" t="str">
            <v>38</v>
          </cell>
          <cell r="K339" t="str">
            <v>ldnhan.y17@ump.edu.vn</v>
          </cell>
        </row>
        <row r="340">
          <cell r="C340">
            <v>111170278</v>
          </cell>
          <cell r="D340">
            <v>111170278</v>
          </cell>
          <cell r="E340" t="str">
            <v>Bùi Anh</v>
          </cell>
          <cell r="F340" t="str">
            <v>Sơn</v>
          </cell>
          <cell r="G340" t="str">
            <v>Nam</v>
          </cell>
          <cell r="H340" t="str">
            <v>11/10/1999</v>
          </cell>
          <cell r="I340" t="str">
            <v>38</v>
          </cell>
          <cell r="K340" t="str">
            <v>bason.y17@ump.edu.vn</v>
          </cell>
        </row>
        <row r="341">
          <cell r="C341">
            <v>111170326</v>
          </cell>
          <cell r="D341">
            <v>111170326</v>
          </cell>
          <cell r="E341" t="str">
            <v>Nguyễn Thị Thu</v>
          </cell>
          <cell r="F341" t="str">
            <v>Thúy</v>
          </cell>
          <cell r="G341" t="str">
            <v>Nữ</v>
          </cell>
          <cell r="H341" t="str">
            <v>24/08/1998</v>
          </cell>
          <cell r="I341" t="str">
            <v>38</v>
          </cell>
          <cell r="K341" t="str">
            <v>nttthuy.y17@ump.edu.vn</v>
          </cell>
        </row>
        <row r="342">
          <cell r="C342">
            <v>111170331</v>
          </cell>
          <cell r="D342">
            <v>111170331</v>
          </cell>
          <cell r="E342" t="str">
            <v>Phạm Xuân</v>
          </cell>
          <cell r="F342" t="str">
            <v>Thy</v>
          </cell>
          <cell r="G342" t="str">
            <v>Nữ</v>
          </cell>
          <cell r="H342" t="str">
            <v>08/07/1999</v>
          </cell>
          <cell r="I342">
            <v>38</v>
          </cell>
          <cell r="K342" t="str">
            <v>pxthy.y17@ump.edu.vn</v>
          </cell>
        </row>
        <row r="343">
          <cell r="C343">
            <v>111170374</v>
          </cell>
          <cell r="D343">
            <v>111170374</v>
          </cell>
          <cell r="E343" t="str">
            <v>Bùi Văn</v>
          </cell>
          <cell r="F343" t="str">
            <v>Tuân</v>
          </cell>
          <cell r="G343" t="str">
            <v>Nam</v>
          </cell>
          <cell r="H343" t="str">
            <v>21/05/1999</v>
          </cell>
          <cell r="I343" t="str">
            <v>38</v>
          </cell>
          <cell r="K343" t="str">
            <v>bvtuan.y17@ump.edu.vn</v>
          </cell>
        </row>
        <row r="344">
          <cell r="C344">
            <v>111170001</v>
          </cell>
          <cell r="D344">
            <v>111170001</v>
          </cell>
          <cell r="E344" t="str">
            <v>Trần Đông</v>
          </cell>
          <cell r="F344" t="str">
            <v>A</v>
          </cell>
          <cell r="G344" t="str">
            <v>Nam</v>
          </cell>
          <cell r="H344" t="str">
            <v>10/06/1999</v>
          </cell>
          <cell r="I344" t="str">
            <v>39</v>
          </cell>
          <cell r="K344" t="str">
            <v>tda.y17@ump.edu.vn</v>
          </cell>
        </row>
        <row r="345">
          <cell r="C345">
            <v>111170039</v>
          </cell>
          <cell r="D345">
            <v>111170039</v>
          </cell>
          <cell r="E345" t="str">
            <v>Nguyễn Tường</v>
          </cell>
          <cell r="F345" t="str">
            <v>Đăng</v>
          </cell>
          <cell r="G345" t="str">
            <v>Nam</v>
          </cell>
          <cell r="H345" t="str">
            <v>04/01/1998</v>
          </cell>
          <cell r="I345" t="str">
            <v>39</v>
          </cell>
          <cell r="K345" t="str">
            <v>ntdang.y17@ump.edu.vn</v>
          </cell>
        </row>
        <row r="346">
          <cell r="C346">
            <v>111170087</v>
          </cell>
          <cell r="D346">
            <v>111170087</v>
          </cell>
          <cell r="E346" t="str">
            <v>Hoàng Thị</v>
          </cell>
          <cell r="F346" t="str">
            <v>Hạnh</v>
          </cell>
          <cell r="G346" t="str">
            <v>Nữ</v>
          </cell>
          <cell r="H346" t="str">
            <v>10/12/1999</v>
          </cell>
          <cell r="I346" t="str">
            <v>39</v>
          </cell>
          <cell r="J346" t="str">
            <v>X</v>
          </cell>
          <cell r="K346" t="str">
            <v>hthanh.y17@ump.edu.vn</v>
          </cell>
        </row>
        <row r="347">
          <cell r="C347">
            <v>111170135</v>
          </cell>
          <cell r="D347">
            <v>111170135</v>
          </cell>
          <cell r="E347" t="str">
            <v>Nguyễn Đức</v>
          </cell>
          <cell r="F347" t="str">
            <v>Huy</v>
          </cell>
          <cell r="G347" t="str">
            <v>Nam</v>
          </cell>
          <cell r="H347" t="str">
            <v>15/08/1999</v>
          </cell>
          <cell r="I347" t="str">
            <v>39</v>
          </cell>
          <cell r="K347" t="str">
            <v>nguyenhuy.y17@ump.edu.vn</v>
          </cell>
        </row>
        <row r="348">
          <cell r="C348">
            <v>111170231</v>
          </cell>
          <cell r="D348">
            <v>111170231</v>
          </cell>
          <cell r="E348" t="str">
            <v>Trần Văn</v>
          </cell>
          <cell r="F348" t="str">
            <v>Nhân</v>
          </cell>
          <cell r="G348" t="str">
            <v>Nam</v>
          </cell>
          <cell r="H348" t="str">
            <v>04/09/1999</v>
          </cell>
          <cell r="I348" t="str">
            <v>39</v>
          </cell>
          <cell r="K348" t="str">
            <v>tvnhan.y17@ump.edu.vn</v>
          </cell>
        </row>
        <row r="349">
          <cell r="C349">
            <v>111170287</v>
          </cell>
          <cell r="D349">
            <v>111170287</v>
          </cell>
          <cell r="E349" t="str">
            <v>Đinh Minh</v>
          </cell>
          <cell r="F349" t="str">
            <v>Thái</v>
          </cell>
          <cell r="G349" t="str">
            <v>Nam</v>
          </cell>
          <cell r="H349" t="str">
            <v>18/01/1999</v>
          </cell>
          <cell r="I349" t="str">
            <v>39</v>
          </cell>
          <cell r="K349" t="str">
            <v>dmthai.y17@ump.edu.vn</v>
          </cell>
        </row>
        <row r="350">
          <cell r="C350">
            <v>111170327</v>
          </cell>
          <cell r="D350">
            <v>111170327</v>
          </cell>
          <cell r="E350" t="str">
            <v>Lê Thị Hồng</v>
          </cell>
          <cell r="F350" t="str">
            <v>Thủy</v>
          </cell>
          <cell r="G350" t="str">
            <v>Nữ</v>
          </cell>
          <cell r="H350" t="str">
            <v>03/11/1999</v>
          </cell>
          <cell r="I350" t="str">
            <v>39</v>
          </cell>
          <cell r="K350" t="str">
            <v>lththuy.y17@ump.edu.vn</v>
          </cell>
        </row>
        <row r="351">
          <cell r="C351">
            <v>111170329</v>
          </cell>
          <cell r="D351">
            <v>111170329</v>
          </cell>
          <cell r="E351" t="str">
            <v>Trương Lê Thanh</v>
          </cell>
          <cell r="F351" t="str">
            <v>Thủy</v>
          </cell>
          <cell r="G351" t="str">
            <v>Nữ</v>
          </cell>
          <cell r="H351" t="str">
            <v>07/04/1999</v>
          </cell>
          <cell r="I351">
            <v>39</v>
          </cell>
          <cell r="K351" t="str">
            <v>tltthuy.y17@ump.edu.vn</v>
          </cell>
        </row>
        <row r="352">
          <cell r="C352">
            <v>111170375</v>
          </cell>
          <cell r="D352">
            <v>111170375</v>
          </cell>
          <cell r="E352" t="str">
            <v>Biện Nguyễn Hoàng</v>
          </cell>
          <cell r="F352" t="str">
            <v>Tuấn</v>
          </cell>
          <cell r="G352" t="str">
            <v>Nam</v>
          </cell>
          <cell r="H352" t="str">
            <v>15/01/1999</v>
          </cell>
          <cell r="I352" t="str">
            <v>39</v>
          </cell>
          <cell r="K352" t="str">
            <v>bnhtuan.y17@ump.edu.vn</v>
          </cell>
        </row>
        <row r="353">
          <cell r="C353">
            <v>111170040</v>
          </cell>
          <cell r="D353">
            <v>111170040</v>
          </cell>
          <cell r="E353" t="str">
            <v>Nguyễn Thị Thanh</v>
          </cell>
          <cell r="F353" t="str">
            <v>Danh</v>
          </cell>
          <cell r="G353" t="str">
            <v>Nữ</v>
          </cell>
          <cell r="H353" t="str">
            <v>10/08/1999</v>
          </cell>
          <cell r="I353" t="str">
            <v>40</v>
          </cell>
          <cell r="K353" t="str">
            <v>nttdanh.y17@ump.edu.vn</v>
          </cell>
        </row>
        <row r="354">
          <cell r="C354">
            <v>111170088</v>
          </cell>
          <cell r="D354">
            <v>111170088</v>
          </cell>
          <cell r="E354" t="str">
            <v>Lê Y Hồng</v>
          </cell>
          <cell r="F354" t="str">
            <v>Hạnh</v>
          </cell>
          <cell r="G354" t="str">
            <v>Nữ</v>
          </cell>
          <cell r="H354" t="str">
            <v>17/09/1999</v>
          </cell>
          <cell r="I354" t="str">
            <v>40</v>
          </cell>
          <cell r="K354" t="str">
            <v>lyhhanh.y17@ump.edu.vn</v>
          </cell>
        </row>
        <row r="355">
          <cell r="C355">
            <v>111170136</v>
          </cell>
          <cell r="D355">
            <v>111170136</v>
          </cell>
          <cell r="E355" t="str">
            <v>Nguyễn Trần Khánh</v>
          </cell>
          <cell r="F355" t="str">
            <v>Huy</v>
          </cell>
          <cell r="G355" t="str">
            <v>Nam</v>
          </cell>
          <cell r="H355" t="str">
            <v>11/06/1999</v>
          </cell>
          <cell r="I355" t="str">
            <v>40</v>
          </cell>
          <cell r="K355" t="str">
            <v>ntkhuy.y17@ump.edu.vn</v>
          </cell>
        </row>
        <row r="356">
          <cell r="C356">
            <v>111170184</v>
          </cell>
          <cell r="D356">
            <v>111170184</v>
          </cell>
          <cell r="E356" t="str">
            <v>Tạ Hoàng</v>
          </cell>
          <cell r="F356" t="str">
            <v>Lưu</v>
          </cell>
          <cell r="G356" t="str">
            <v>Nam</v>
          </cell>
          <cell r="H356" t="str">
            <v>10/06/1999</v>
          </cell>
          <cell r="I356" t="str">
            <v>40</v>
          </cell>
          <cell r="K356" t="str">
            <v>thluu.y17@ump.edu.vn</v>
          </cell>
        </row>
        <row r="357">
          <cell r="C357">
            <v>111170232</v>
          </cell>
          <cell r="D357">
            <v>111170232</v>
          </cell>
          <cell r="E357" t="str">
            <v>Lê Thành</v>
          </cell>
          <cell r="F357" t="str">
            <v>Nhật</v>
          </cell>
          <cell r="G357" t="str">
            <v>Nam</v>
          </cell>
          <cell r="H357" t="str">
            <v>12/01/1999</v>
          </cell>
          <cell r="I357" t="str">
            <v>40</v>
          </cell>
          <cell r="J357" t="str">
            <v>X</v>
          </cell>
          <cell r="K357" t="str">
            <v>ltnhat.y17@ump.edu.vn</v>
          </cell>
        </row>
        <row r="358">
          <cell r="C358">
            <v>111170280</v>
          </cell>
          <cell r="D358">
            <v>111170280</v>
          </cell>
          <cell r="E358" t="str">
            <v>Lê Bảo</v>
          </cell>
          <cell r="F358" t="str">
            <v>Tâm</v>
          </cell>
          <cell r="G358" t="str">
            <v>Nam</v>
          </cell>
          <cell r="H358" t="str">
            <v>20/05/1999</v>
          </cell>
          <cell r="I358" t="str">
            <v>40</v>
          </cell>
          <cell r="K358" t="str">
            <v>lbtam.y17@ump.edu.vn</v>
          </cell>
        </row>
        <row r="359">
          <cell r="C359">
            <v>111170328</v>
          </cell>
          <cell r="D359">
            <v>111170328</v>
          </cell>
          <cell r="E359" t="str">
            <v>Trần Thị Thu</v>
          </cell>
          <cell r="F359" t="str">
            <v>Thủy</v>
          </cell>
          <cell r="G359" t="str">
            <v>Nữ</v>
          </cell>
          <cell r="H359" t="str">
            <v>07/06/1999</v>
          </cell>
          <cell r="I359" t="str">
            <v>40</v>
          </cell>
          <cell r="K359" t="str">
            <v>tttthuy.y17@ump.edu.vn</v>
          </cell>
        </row>
        <row r="360">
          <cell r="C360">
            <v>111170357</v>
          </cell>
          <cell r="D360">
            <v>111170357</v>
          </cell>
          <cell r="E360" t="str">
            <v>Nguyễn Vi Phương</v>
          </cell>
          <cell r="F360" t="str">
            <v>Trinh</v>
          </cell>
          <cell r="G360" t="str">
            <v>Nữ</v>
          </cell>
          <cell r="H360" t="str">
            <v>29/08/1999</v>
          </cell>
          <cell r="I360" t="str">
            <v>40</v>
          </cell>
          <cell r="K360" t="str">
            <v>nvptrinh.y17@ump.edu.vn</v>
          </cell>
        </row>
        <row r="361">
          <cell r="C361">
            <v>111170376</v>
          </cell>
          <cell r="D361">
            <v>111170376</v>
          </cell>
          <cell r="E361" t="str">
            <v>Lâm Ngọc</v>
          </cell>
          <cell r="F361" t="str">
            <v>Tuấn</v>
          </cell>
          <cell r="G361" t="str">
            <v>Nam</v>
          </cell>
          <cell r="H361" t="str">
            <v>06/11/1999</v>
          </cell>
          <cell r="I361" t="str">
            <v>40</v>
          </cell>
          <cell r="K361" t="str">
            <v>lntuan.y17@ump.edu.vn</v>
          </cell>
        </row>
        <row r="362">
          <cell r="C362">
            <v>111170010</v>
          </cell>
          <cell r="D362">
            <v>111170010</v>
          </cell>
          <cell r="E362" t="str">
            <v>Lê Văn Việt</v>
          </cell>
          <cell r="F362" t="str">
            <v>Anh</v>
          </cell>
          <cell r="G362" t="str">
            <v>Nam</v>
          </cell>
          <cell r="H362" t="str">
            <v>07/04/1999</v>
          </cell>
          <cell r="I362" t="str">
            <v>41</v>
          </cell>
          <cell r="K362" t="str">
            <v>lvvanh.y17@ump.edu.vn</v>
          </cell>
        </row>
        <row r="363">
          <cell r="C363">
            <v>111170041</v>
          </cell>
          <cell r="D363">
            <v>111170041</v>
          </cell>
          <cell r="E363" t="str">
            <v>Dương Hồng</v>
          </cell>
          <cell r="F363" t="str">
            <v>Đạt</v>
          </cell>
          <cell r="G363" t="str">
            <v>Nam</v>
          </cell>
          <cell r="H363" t="str">
            <v>27/11/1999</v>
          </cell>
          <cell r="I363" t="str">
            <v>41</v>
          </cell>
          <cell r="K363" t="str">
            <v>dhdat.y17@ump.edu.vn</v>
          </cell>
        </row>
        <row r="364">
          <cell r="C364">
            <v>111170089</v>
          </cell>
          <cell r="D364">
            <v>111170089</v>
          </cell>
          <cell r="E364" t="str">
            <v>Nguyễn Thị Ngọc</v>
          </cell>
          <cell r="F364" t="str">
            <v>Hạnh</v>
          </cell>
          <cell r="G364" t="str">
            <v>Nữ</v>
          </cell>
          <cell r="H364" t="str">
            <v>09/06/1999</v>
          </cell>
          <cell r="I364" t="str">
            <v>41</v>
          </cell>
          <cell r="K364" t="str">
            <v>ntnhanh.y17@ump.edu.vn</v>
          </cell>
        </row>
        <row r="365">
          <cell r="C365">
            <v>111170137</v>
          </cell>
          <cell r="D365">
            <v>111170137</v>
          </cell>
          <cell r="E365" t="str">
            <v>Trần Đình</v>
          </cell>
          <cell r="F365" t="str">
            <v>Huy</v>
          </cell>
          <cell r="G365" t="str">
            <v>Nam</v>
          </cell>
          <cell r="H365" t="str">
            <v>16/05/1998</v>
          </cell>
          <cell r="I365" t="str">
            <v>41</v>
          </cell>
          <cell r="K365" t="str">
            <v>tdhuy.y17@ump.edu.vn</v>
          </cell>
        </row>
        <row r="366">
          <cell r="C366">
            <v>111170185</v>
          </cell>
          <cell r="D366">
            <v>111170185</v>
          </cell>
          <cell r="E366" t="str">
            <v>Lê Thị My</v>
          </cell>
          <cell r="F366" t="str">
            <v>Ly</v>
          </cell>
          <cell r="G366" t="str">
            <v>Nữ</v>
          </cell>
          <cell r="H366" t="str">
            <v>01/04/1999</v>
          </cell>
          <cell r="I366" t="str">
            <v>41</v>
          </cell>
          <cell r="K366" t="str">
            <v>ltmly.y17@ump.edu.vn</v>
          </cell>
        </row>
        <row r="367">
          <cell r="C367">
            <v>111170233</v>
          </cell>
          <cell r="D367">
            <v>111170233</v>
          </cell>
          <cell r="E367" t="str">
            <v>Nguyễn Minh Hoàng</v>
          </cell>
          <cell r="F367" t="str">
            <v>Nhật</v>
          </cell>
          <cell r="G367" t="str">
            <v>Nam</v>
          </cell>
          <cell r="H367" t="str">
            <v>29/07/1999</v>
          </cell>
          <cell r="I367" t="str">
            <v>41</v>
          </cell>
          <cell r="K367" t="str">
            <v>nmhnhat.y17@ump.edu.vn</v>
          </cell>
        </row>
        <row r="368">
          <cell r="C368">
            <v>111170281</v>
          </cell>
          <cell r="D368">
            <v>111170281</v>
          </cell>
          <cell r="E368" t="str">
            <v>Nguyễn Đỗ Minh</v>
          </cell>
          <cell r="F368" t="str">
            <v>Tâm</v>
          </cell>
          <cell r="G368" t="str">
            <v>Nữ</v>
          </cell>
          <cell r="H368" t="str">
            <v>21/04/1999</v>
          </cell>
          <cell r="I368" t="str">
            <v>41</v>
          </cell>
          <cell r="K368" t="str">
            <v>ndmtam.y17@ump.edu.vn</v>
          </cell>
        </row>
        <row r="369">
          <cell r="C369">
            <v>111170395</v>
          </cell>
          <cell r="D369">
            <v>111170395</v>
          </cell>
          <cell r="E369" t="str">
            <v>Phạm Quốc</v>
          </cell>
          <cell r="F369" t="str">
            <v>Việt</v>
          </cell>
          <cell r="G369" t="str">
            <v>Nam</v>
          </cell>
          <cell r="H369" t="str">
            <v>11/09/1999</v>
          </cell>
          <cell r="I369" t="str">
            <v>41</v>
          </cell>
          <cell r="K369" t="str">
            <v>pqviet.y17@ump.edu.vn</v>
          </cell>
        </row>
        <row r="370">
          <cell r="C370">
            <v>111170405</v>
          </cell>
          <cell r="D370">
            <v>111170405</v>
          </cell>
          <cell r="E370" t="str">
            <v>Trương Thị Bảo</v>
          </cell>
          <cell r="F370" t="str">
            <v>Vy</v>
          </cell>
          <cell r="G370" t="str">
            <v>Nữ</v>
          </cell>
          <cell r="H370" t="str">
            <v>16/01/1999</v>
          </cell>
          <cell r="I370" t="str">
            <v>41</v>
          </cell>
          <cell r="J370" t="str">
            <v>X</v>
          </cell>
          <cell r="K370" t="str">
            <v>ttbvy.y17@ump.edu.vn</v>
          </cell>
        </row>
        <row r="371">
          <cell r="C371">
            <v>111170042</v>
          </cell>
          <cell r="D371">
            <v>111170042</v>
          </cell>
          <cell r="E371" t="str">
            <v>Nguyễn Công Quốc</v>
          </cell>
          <cell r="F371" t="str">
            <v>Đạt</v>
          </cell>
          <cell r="G371" t="str">
            <v>Nam</v>
          </cell>
          <cell r="H371" t="str">
            <v>16/06/1999</v>
          </cell>
          <cell r="I371" t="str">
            <v>42</v>
          </cell>
          <cell r="K371" t="str">
            <v>ncqdat.y17@ump.edu.vn</v>
          </cell>
        </row>
        <row r="372">
          <cell r="C372">
            <v>111170071</v>
          </cell>
          <cell r="D372">
            <v>111170071</v>
          </cell>
          <cell r="E372" t="str">
            <v>Nguyễn Trọng</v>
          </cell>
          <cell r="F372" t="str">
            <v>Duyệt</v>
          </cell>
          <cell r="G372" t="str">
            <v>Nam</v>
          </cell>
          <cell r="H372" t="str">
            <v>02/04/1999</v>
          </cell>
          <cell r="I372" t="str">
            <v>42</v>
          </cell>
          <cell r="K372" t="str">
            <v>ntduyet.y17@ump.edu.vn</v>
          </cell>
        </row>
        <row r="373">
          <cell r="C373">
            <v>111170090</v>
          </cell>
          <cell r="D373">
            <v>111170090</v>
          </cell>
          <cell r="E373" t="str">
            <v>Huỳnh Kim</v>
          </cell>
          <cell r="F373" t="str">
            <v>Hảo</v>
          </cell>
          <cell r="G373" t="str">
            <v>Nữ</v>
          </cell>
          <cell r="H373" t="str">
            <v>19/01/1999</v>
          </cell>
          <cell r="I373" t="str">
            <v>42</v>
          </cell>
          <cell r="K373" t="str">
            <v>hkhao.y17@ump.edu.vn</v>
          </cell>
        </row>
        <row r="374">
          <cell r="C374">
            <v>111170138</v>
          </cell>
          <cell r="D374">
            <v>111170138</v>
          </cell>
          <cell r="E374" t="str">
            <v>Mai Thanh</v>
          </cell>
          <cell r="F374" t="str">
            <v>Huyền</v>
          </cell>
          <cell r="G374" t="str">
            <v>Nữ</v>
          </cell>
          <cell r="H374" t="str">
            <v>24/07/1999</v>
          </cell>
          <cell r="I374" t="str">
            <v>42</v>
          </cell>
          <cell r="K374" t="str">
            <v>mthuyen.y17@ump.edu.vn</v>
          </cell>
        </row>
        <row r="375">
          <cell r="C375">
            <v>111170186</v>
          </cell>
          <cell r="D375">
            <v>111170186</v>
          </cell>
          <cell r="E375" t="str">
            <v>Nguyễn Khánh</v>
          </cell>
          <cell r="F375" t="str">
            <v>Ly</v>
          </cell>
          <cell r="G375" t="str">
            <v>Nữ</v>
          </cell>
          <cell r="H375" t="str">
            <v>27/11/1999</v>
          </cell>
          <cell r="I375" t="str">
            <v>42</v>
          </cell>
          <cell r="K375" t="str">
            <v>nkly.y17@ump.edu.vn</v>
          </cell>
        </row>
        <row r="376">
          <cell r="C376">
            <v>111170234</v>
          </cell>
          <cell r="D376">
            <v>111170234</v>
          </cell>
          <cell r="E376" t="str">
            <v>Nguyễn Văn Quốc</v>
          </cell>
          <cell r="F376" t="str">
            <v>Nhật</v>
          </cell>
          <cell r="G376" t="str">
            <v>Nam</v>
          </cell>
          <cell r="H376" t="str">
            <v>10/08/1999</v>
          </cell>
          <cell r="I376" t="str">
            <v>42</v>
          </cell>
          <cell r="K376" t="str">
            <v>nvqnhat.y17@ump.edu.vn</v>
          </cell>
        </row>
        <row r="377">
          <cell r="C377">
            <v>111170282</v>
          </cell>
          <cell r="D377">
            <v>111170282</v>
          </cell>
          <cell r="E377" t="str">
            <v>Nguyễn Hoàng Minh</v>
          </cell>
          <cell r="F377" t="str">
            <v>Tâm</v>
          </cell>
          <cell r="G377" t="str">
            <v>Nam</v>
          </cell>
          <cell r="H377" t="str">
            <v>21/09/1998</v>
          </cell>
          <cell r="I377" t="str">
            <v>42</v>
          </cell>
          <cell r="K377" t="str">
            <v>nhmtam.y17@ump.edu.vn</v>
          </cell>
        </row>
        <row r="378">
          <cell r="C378">
            <v>111170330</v>
          </cell>
          <cell r="D378">
            <v>111170330</v>
          </cell>
          <cell r="E378" t="str">
            <v>Võ Thị Quỳnh</v>
          </cell>
          <cell r="F378" t="str">
            <v>Thủy</v>
          </cell>
          <cell r="G378" t="str">
            <v>Nữ</v>
          </cell>
          <cell r="H378" t="str">
            <v>16/06/1999</v>
          </cell>
          <cell r="I378" t="str">
            <v>42</v>
          </cell>
          <cell r="K378" t="str">
            <v>vtqthuy.y17@ump.edu.vn</v>
          </cell>
        </row>
        <row r="379">
          <cell r="C379">
            <v>111170396</v>
          </cell>
          <cell r="D379">
            <v>111170396</v>
          </cell>
          <cell r="E379" t="str">
            <v>Trương Hoàng</v>
          </cell>
          <cell r="F379" t="str">
            <v>Việt</v>
          </cell>
          <cell r="G379" t="str">
            <v>Nam</v>
          </cell>
          <cell r="H379" t="str">
            <v>06/07/1999</v>
          </cell>
          <cell r="I379" t="str">
            <v>42</v>
          </cell>
          <cell r="J379" t="str">
            <v>X</v>
          </cell>
          <cell r="K379" t="str">
            <v>thviet.y17@ump.edu.vn</v>
          </cell>
        </row>
        <row r="380">
          <cell r="C380">
            <v>111170044</v>
          </cell>
          <cell r="D380">
            <v>111170044</v>
          </cell>
          <cell r="E380" t="str">
            <v>Nguyễn Trần Bảo</v>
          </cell>
          <cell r="F380" t="str">
            <v>Đạt</v>
          </cell>
          <cell r="G380" t="str">
            <v>Nam</v>
          </cell>
          <cell r="H380" t="str">
            <v>07/02/1999</v>
          </cell>
          <cell r="I380" t="str">
            <v>43</v>
          </cell>
          <cell r="K380" t="str">
            <v>ntbdat.y17@ump.edu.vn</v>
          </cell>
        </row>
        <row r="381">
          <cell r="C381">
            <v>111170091</v>
          </cell>
          <cell r="D381">
            <v>111170091</v>
          </cell>
          <cell r="E381" t="str">
            <v>Nguyễn Lê Như</v>
          </cell>
          <cell r="F381" t="str">
            <v>Hảo</v>
          </cell>
          <cell r="G381" t="str">
            <v>Nữ</v>
          </cell>
          <cell r="H381" t="str">
            <v>26/01/1999</v>
          </cell>
          <cell r="I381" t="str">
            <v>43</v>
          </cell>
          <cell r="K381" t="str">
            <v>nlnhao.y17@ump.edu.vn</v>
          </cell>
        </row>
        <row r="382">
          <cell r="C382">
            <v>111170139</v>
          </cell>
          <cell r="D382">
            <v>111170139</v>
          </cell>
          <cell r="E382" t="str">
            <v>Trần Như</v>
          </cell>
          <cell r="F382" t="str">
            <v>Huỳnh</v>
          </cell>
          <cell r="G382" t="str">
            <v>Nữ</v>
          </cell>
          <cell r="H382" t="str">
            <v>15/07/1999</v>
          </cell>
          <cell r="I382" t="str">
            <v>43</v>
          </cell>
          <cell r="K382" t="str">
            <v>tnhuynh.y17@ump.edu.vn</v>
          </cell>
        </row>
        <row r="383">
          <cell r="C383">
            <v>111170187</v>
          </cell>
          <cell r="D383">
            <v>111170187</v>
          </cell>
          <cell r="E383" t="str">
            <v>Nguyễn Thị Khánh</v>
          </cell>
          <cell r="F383" t="str">
            <v>Ly</v>
          </cell>
          <cell r="G383" t="str">
            <v>Nữ</v>
          </cell>
          <cell r="H383" t="str">
            <v>10/05/1999</v>
          </cell>
          <cell r="I383" t="str">
            <v>43</v>
          </cell>
          <cell r="K383" t="str">
            <v>ntkly.y17@ump.edu.vn</v>
          </cell>
        </row>
        <row r="384">
          <cell r="C384">
            <v>111170235</v>
          </cell>
          <cell r="D384">
            <v>111170235</v>
          </cell>
          <cell r="E384" t="str">
            <v>Trần Lan</v>
          </cell>
          <cell r="F384" t="str">
            <v>Nhật</v>
          </cell>
          <cell r="G384" t="str">
            <v>Nữ</v>
          </cell>
          <cell r="H384" t="str">
            <v>30/03/1999</v>
          </cell>
          <cell r="I384" t="str">
            <v>43</v>
          </cell>
          <cell r="K384" t="str">
            <v>tlnhat.y17@ump.edu.vn</v>
          </cell>
        </row>
        <row r="385">
          <cell r="C385">
            <v>111170273</v>
          </cell>
          <cell r="D385">
            <v>111170273</v>
          </cell>
          <cell r="E385" t="str">
            <v>Vũ Thế</v>
          </cell>
          <cell r="F385" t="str">
            <v>Quang</v>
          </cell>
          <cell r="G385" t="str">
            <v>Nam</v>
          </cell>
          <cell r="H385" t="str">
            <v>08/04/1999</v>
          </cell>
          <cell r="I385" t="str">
            <v>43</v>
          </cell>
          <cell r="K385" t="str">
            <v>vtquang.y17@ump.edu.vn</v>
          </cell>
        </row>
        <row r="386">
          <cell r="C386">
            <v>111170283</v>
          </cell>
          <cell r="D386">
            <v>111170283</v>
          </cell>
          <cell r="E386" t="str">
            <v>Nguyễn Linh</v>
          </cell>
          <cell r="F386" t="str">
            <v>Tâm</v>
          </cell>
          <cell r="G386" t="str">
            <v>Nam</v>
          </cell>
          <cell r="H386" t="str">
            <v>28/04/1999</v>
          </cell>
          <cell r="I386" t="str">
            <v>43</v>
          </cell>
          <cell r="K386" t="str">
            <v>nltam.y17@ump.edu.vn</v>
          </cell>
        </row>
        <row r="387">
          <cell r="C387">
            <v>111170340</v>
          </cell>
          <cell r="D387">
            <v>111170340</v>
          </cell>
          <cell r="E387" t="str">
            <v>Trần Việt</v>
          </cell>
          <cell r="F387" t="str">
            <v>Toàn</v>
          </cell>
          <cell r="G387" t="str">
            <v>Nam</v>
          </cell>
          <cell r="H387" t="str">
            <v>03/05/1999</v>
          </cell>
          <cell r="I387" t="str">
            <v>43</v>
          </cell>
          <cell r="K387" t="str">
            <v>tvtoan.y17@ump.edu.vn</v>
          </cell>
        </row>
        <row r="388">
          <cell r="C388">
            <v>111170379</v>
          </cell>
          <cell r="D388">
            <v>111170379</v>
          </cell>
          <cell r="E388" t="str">
            <v>Trần Anh</v>
          </cell>
          <cell r="F388" t="str">
            <v>Tuấn</v>
          </cell>
          <cell r="G388" t="str">
            <v>Nam</v>
          </cell>
          <cell r="H388" t="str">
            <v>11/09/1999</v>
          </cell>
          <cell r="I388" t="str">
            <v>43</v>
          </cell>
          <cell r="J388" t="str">
            <v>X</v>
          </cell>
          <cell r="K388" t="str">
            <v>tatuan.y17@ump.edu.vn</v>
          </cell>
        </row>
        <row r="389">
          <cell r="C389">
            <v>111170043</v>
          </cell>
          <cell r="D389">
            <v>111170043</v>
          </cell>
          <cell r="E389" t="str">
            <v>Nguyễn Tiến</v>
          </cell>
          <cell r="F389" t="str">
            <v>Đạt</v>
          </cell>
          <cell r="G389" t="str">
            <v>Nam</v>
          </cell>
          <cell r="H389" t="str">
            <v>22/09/1999</v>
          </cell>
          <cell r="I389" t="str">
            <v>44</v>
          </cell>
          <cell r="K389" t="str">
            <v>ntdat.y17@ump.edu.vn</v>
          </cell>
        </row>
        <row r="390">
          <cell r="C390">
            <v>111170092</v>
          </cell>
          <cell r="D390">
            <v>111170092</v>
          </cell>
          <cell r="E390" t="str">
            <v>Lê Bích</v>
          </cell>
          <cell r="F390" t="str">
            <v>Hậu</v>
          </cell>
          <cell r="G390" t="str">
            <v>Nữ</v>
          </cell>
          <cell r="H390" t="str">
            <v>20/02/1999</v>
          </cell>
          <cell r="I390" t="str">
            <v>44</v>
          </cell>
          <cell r="J390" t="str">
            <v>X</v>
          </cell>
          <cell r="K390" t="str">
            <v>lbhau.y17@ump.edu.vn</v>
          </cell>
        </row>
        <row r="391">
          <cell r="C391">
            <v>111170140</v>
          </cell>
          <cell r="D391">
            <v>111170140</v>
          </cell>
          <cell r="E391" t="str">
            <v>Lương Lê Công</v>
          </cell>
          <cell r="F391" t="str">
            <v>Hy</v>
          </cell>
          <cell r="G391" t="str">
            <v>Nam</v>
          </cell>
          <cell r="H391" t="str">
            <v>11/11/1999</v>
          </cell>
          <cell r="I391" t="str">
            <v>44</v>
          </cell>
          <cell r="K391" t="str">
            <v>llchy.y17@ump.edu.vn</v>
          </cell>
        </row>
        <row r="392">
          <cell r="C392">
            <v>111170188</v>
          </cell>
          <cell r="D392">
            <v>111170188</v>
          </cell>
          <cell r="E392" t="str">
            <v>Ngô Tuyết</v>
          </cell>
          <cell r="F392" t="str">
            <v>Mai</v>
          </cell>
          <cell r="G392" t="str">
            <v>Nữ</v>
          </cell>
          <cell r="H392" t="str">
            <v>24/12/1999</v>
          </cell>
          <cell r="I392" t="str">
            <v>44</v>
          </cell>
          <cell r="K392" t="str">
            <v>ntmai.y17@ump.edu.vn</v>
          </cell>
        </row>
        <row r="393">
          <cell r="C393">
            <v>111170204</v>
          </cell>
          <cell r="D393">
            <v>111170204</v>
          </cell>
          <cell r="E393" t="str">
            <v>Tạ Thắng</v>
          </cell>
          <cell r="F393" t="str">
            <v>Nam</v>
          </cell>
          <cell r="G393" t="str">
            <v>Nam</v>
          </cell>
          <cell r="H393" t="str">
            <v>02/09/1999</v>
          </cell>
          <cell r="I393" t="str">
            <v>44</v>
          </cell>
          <cell r="K393" t="str">
            <v>ttnam.y17@ump.edu.vn</v>
          </cell>
        </row>
        <row r="394">
          <cell r="C394">
            <v>111170236</v>
          </cell>
          <cell r="D394">
            <v>111170236</v>
          </cell>
          <cell r="E394" t="str">
            <v>Huỳnh Hải Yến</v>
          </cell>
          <cell r="F394" t="str">
            <v>Nhi</v>
          </cell>
          <cell r="G394" t="str">
            <v>Nữ</v>
          </cell>
          <cell r="H394" t="str">
            <v>26/09/1999</v>
          </cell>
          <cell r="I394" t="str">
            <v>44</v>
          </cell>
          <cell r="K394" t="str">
            <v>hhynhi.y17@ump.edu.vn</v>
          </cell>
        </row>
        <row r="395">
          <cell r="C395">
            <v>111170284</v>
          </cell>
          <cell r="D395">
            <v>111170284</v>
          </cell>
          <cell r="E395" t="str">
            <v>Nguyễn Trương Cao</v>
          </cell>
          <cell r="F395" t="str">
            <v>Tâm</v>
          </cell>
          <cell r="G395" t="str">
            <v>Nam</v>
          </cell>
          <cell r="H395" t="str">
            <v>26/03/1999</v>
          </cell>
          <cell r="I395" t="str">
            <v>44</v>
          </cell>
          <cell r="K395" t="str">
            <v>ntctam.y17@ump.edu.vn</v>
          </cell>
        </row>
        <row r="396">
          <cell r="C396">
            <v>111170332</v>
          </cell>
          <cell r="D396">
            <v>111170332</v>
          </cell>
          <cell r="E396" t="str">
            <v>Nguyễn Lê Việt</v>
          </cell>
          <cell r="F396" t="str">
            <v>Tiến</v>
          </cell>
          <cell r="G396" t="str">
            <v>Nam</v>
          </cell>
          <cell r="H396" t="str">
            <v>12/11/1999</v>
          </cell>
          <cell r="I396" t="str">
            <v>44</v>
          </cell>
          <cell r="K396" t="str">
            <v>nlvtien.y17@ump.edu.vn</v>
          </cell>
        </row>
        <row r="397">
          <cell r="C397">
            <v>111170045</v>
          </cell>
          <cell r="D397">
            <v>111170045</v>
          </cell>
          <cell r="E397" t="str">
            <v>Trần Thanh</v>
          </cell>
          <cell r="F397" t="str">
            <v>Đầy</v>
          </cell>
          <cell r="G397" t="str">
            <v>Nam</v>
          </cell>
          <cell r="H397" t="str">
            <v>06/08/1995</v>
          </cell>
          <cell r="I397" t="str">
            <v>45</v>
          </cell>
          <cell r="K397" t="str">
            <v>ttday.y17@ump.edu.vn</v>
          </cell>
        </row>
        <row r="398">
          <cell r="C398">
            <v>111170093</v>
          </cell>
          <cell r="D398">
            <v>111170093</v>
          </cell>
          <cell r="E398" t="str">
            <v>Trần Văn</v>
          </cell>
          <cell r="F398" t="str">
            <v>Hậu</v>
          </cell>
          <cell r="G398" t="str">
            <v>Nam</v>
          </cell>
          <cell r="H398" t="str">
            <v>14/02/1999</v>
          </cell>
          <cell r="I398" t="str">
            <v>45</v>
          </cell>
          <cell r="K398" t="str">
            <v>tvhau.y17@ump.edu.vn</v>
          </cell>
        </row>
        <row r="399">
          <cell r="C399">
            <v>111170189</v>
          </cell>
          <cell r="D399">
            <v>111170189</v>
          </cell>
          <cell r="E399" t="str">
            <v>Trần Thị Ngọc</v>
          </cell>
          <cell r="F399" t="str">
            <v>Mai</v>
          </cell>
          <cell r="G399" t="str">
            <v>Nữ</v>
          </cell>
          <cell r="H399" t="str">
            <v>21/02/1996</v>
          </cell>
          <cell r="I399" t="str">
            <v>45</v>
          </cell>
          <cell r="K399" t="str">
            <v>ttnmai.y17@ump.edu.vn</v>
          </cell>
        </row>
        <row r="400">
          <cell r="C400">
            <v>111170237</v>
          </cell>
          <cell r="D400">
            <v>111170237</v>
          </cell>
          <cell r="E400" t="str">
            <v>Lý Thị Ngọc</v>
          </cell>
          <cell r="F400" t="str">
            <v>Nhi</v>
          </cell>
          <cell r="G400" t="str">
            <v>Nữ</v>
          </cell>
          <cell r="H400" t="str">
            <v>12/02/1999</v>
          </cell>
          <cell r="I400" t="str">
            <v>45</v>
          </cell>
          <cell r="J400" t="str">
            <v>X</v>
          </cell>
          <cell r="K400" t="str">
            <v>ltnnhi.y17@ump.edu.vn</v>
          </cell>
        </row>
        <row r="401">
          <cell r="C401">
            <v>111170285</v>
          </cell>
          <cell r="D401">
            <v>111170285</v>
          </cell>
          <cell r="E401" t="str">
            <v>Nguyễn Thị Kim</v>
          </cell>
          <cell r="F401" t="str">
            <v>Tha</v>
          </cell>
          <cell r="G401" t="str">
            <v>Nữ</v>
          </cell>
          <cell r="H401" t="str">
            <v>17/03/1999</v>
          </cell>
          <cell r="I401" t="str">
            <v>45</v>
          </cell>
          <cell r="K401" t="str">
            <v>ntktha.y17@ump.edu.vn</v>
          </cell>
        </row>
        <row r="402">
          <cell r="C402">
            <v>111170333</v>
          </cell>
          <cell r="D402">
            <v>111170333</v>
          </cell>
          <cell r="E402" t="str">
            <v>Trần</v>
          </cell>
          <cell r="F402" t="str">
            <v>Tiến</v>
          </cell>
          <cell r="G402" t="str">
            <v>Nam</v>
          </cell>
          <cell r="H402" t="str">
            <v>01/01/1999</v>
          </cell>
          <cell r="I402" t="str">
            <v>45</v>
          </cell>
          <cell r="K402" t="str">
            <v>ttien.y17@ump.edu.vn</v>
          </cell>
        </row>
        <row r="403">
          <cell r="C403">
            <v>111170337</v>
          </cell>
          <cell r="D403">
            <v>111170337</v>
          </cell>
          <cell r="E403" t="str">
            <v>Lý Bảo</v>
          </cell>
          <cell r="F403" t="str">
            <v>Toàn</v>
          </cell>
          <cell r="G403" t="str">
            <v>Nam</v>
          </cell>
          <cell r="H403" t="str">
            <v>12/11/1999</v>
          </cell>
          <cell r="I403" t="str">
            <v>45</v>
          </cell>
          <cell r="K403" t="str">
            <v>lbtoan.y17@ump.edu.vn</v>
          </cell>
        </row>
        <row r="404">
          <cell r="C404">
            <v>111170365</v>
          </cell>
          <cell r="D404">
            <v>111170365</v>
          </cell>
          <cell r="E404" t="str">
            <v>Dương Thị Thanh</v>
          </cell>
          <cell r="F404" t="str">
            <v>Tú</v>
          </cell>
          <cell r="G404" t="str">
            <v>Nữ</v>
          </cell>
          <cell r="H404" t="str">
            <v>01/12/1999</v>
          </cell>
          <cell r="I404" t="str">
            <v>45</v>
          </cell>
          <cell r="K404" t="str">
            <v>dtttu.y17@ump.edu.vn</v>
          </cell>
        </row>
        <row r="405">
          <cell r="C405">
            <v>111170381</v>
          </cell>
          <cell r="D405">
            <v>111170381</v>
          </cell>
          <cell r="E405" t="str">
            <v>Lê Phước</v>
          </cell>
          <cell r="F405" t="str">
            <v>Tùng</v>
          </cell>
          <cell r="G405" t="str">
            <v>Nam</v>
          </cell>
          <cell r="H405" t="str">
            <v>14/12/1999</v>
          </cell>
          <cell r="I405" t="str">
            <v>45</v>
          </cell>
          <cell r="K405" t="str">
            <v>lptung.y17@ump.edu.vn</v>
          </cell>
        </row>
        <row r="406">
          <cell r="C406">
            <v>111170046</v>
          </cell>
          <cell r="D406">
            <v>111170046</v>
          </cell>
          <cell r="E406" t="str">
            <v>Võ Phạm Phi</v>
          </cell>
          <cell r="F406" t="str">
            <v>Điền</v>
          </cell>
          <cell r="G406" t="str">
            <v>Nam</v>
          </cell>
          <cell r="H406" t="str">
            <v>30/01/1999</v>
          </cell>
          <cell r="I406" t="str">
            <v>46</v>
          </cell>
          <cell r="K406" t="str">
            <v>vppdien.y17@ump.edu.vn</v>
          </cell>
        </row>
        <row r="407">
          <cell r="C407">
            <v>111170094</v>
          </cell>
          <cell r="D407">
            <v>111170094</v>
          </cell>
          <cell r="E407" t="str">
            <v>Lê Thị Như</v>
          </cell>
          <cell r="F407" t="str">
            <v>Hiền</v>
          </cell>
          <cell r="G407" t="str">
            <v>Nữ</v>
          </cell>
          <cell r="H407" t="str">
            <v>03/09/1999</v>
          </cell>
          <cell r="I407" t="str">
            <v>46</v>
          </cell>
          <cell r="K407" t="str">
            <v>ltnhien.y17@ump.edu.vn</v>
          </cell>
        </row>
        <row r="408">
          <cell r="C408">
            <v>111170142</v>
          </cell>
          <cell r="D408">
            <v>111170142</v>
          </cell>
          <cell r="E408" t="str">
            <v>Nguyễn Thành</v>
          </cell>
          <cell r="F408" t="str">
            <v>Khải</v>
          </cell>
          <cell r="G408" t="str">
            <v>Nam</v>
          </cell>
          <cell r="H408" t="str">
            <v>06/01/1999</v>
          </cell>
          <cell r="I408" t="str">
            <v>46</v>
          </cell>
          <cell r="J408" t="str">
            <v>X</v>
          </cell>
          <cell r="K408" t="str">
            <v>ntkhai.y17@ump.edu.vn</v>
          </cell>
        </row>
        <row r="409">
          <cell r="C409">
            <v>111170190</v>
          </cell>
          <cell r="D409">
            <v>111170190</v>
          </cell>
          <cell r="E409" t="str">
            <v>Bùi Ngọc</v>
          </cell>
          <cell r="F409" t="str">
            <v>Minh</v>
          </cell>
          <cell r="G409" t="str">
            <v>Nam</v>
          </cell>
          <cell r="H409" t="str">
            <v>26/07/1999</v>
          </cell>
          <cell r="I409" t="str">
            <v>46</v>
          </cell>
          <cell r="K409" t="str">
            <v>bnminh.y17@ump.edu.vn</v>
          </cell>
        </row>
        <row r="410">
          <cell r="C410">
            <v>111170238</v>
          </cell>
          <cell r="D410">
            <v>111170238</v>
          </cell>
          <cell r="E410" t="str">
            <v>Nguyễn Uyên</v>
          </cell>
          <cell r="F410" t="str">
            <v>Nhi</v>
          </cell>
          <cell r="G410" t="str">
            <v>Nữ</v>
          </cell>
          <cell r="H410" t="str">
            <v>26/12/1999</v>
          </cell>
          <cell r="I410" t="str">
            <v>46</v>
          </cell>
          <cell r="K410" t="str">
            <v>nunhi.y17@ump.edu.vn</v>
          </cell>
        </row>
        <row r="411">
          <cell r="C411">
            <v>111170286</v>
          </cell>
          <cell r="D411">
            <v>111170286</v>
          </cell>
          <cell r="E411" t="str">
            <v>Nguyễn Viết</v>
          </cell>
          <cell r="F411" t="str">
            <v>Thạch</v>
          </cell>
          <cell r="G411" t="str">
            <v>Nam</v>
          </cell>
          <cell r="H411" t="str">
            <v>09/09/1998</v>
          </cell>
          <cell r="I411" t="str">
            <v>46</v>
          </cell>
          <cell r="K411" t="str">
            <v>nvthach.y17@ump.edu.vn</v>
          </cell>
        </row>
        <row r="412">
          <cell r="C412">
            <v>111170323</v>
          </cell>
          <cell r="D412">
            <v>111170323</v>
          </cell>
          <cell r="E412" t="str">
            <v>Nguyễn Thị Thanh</v>
          </cell>
          <cell r="F412" t="str">
            <v>Thư</v>
          </cell>
          <cell r="G412" t="str">
            <v>Nữ</v>
          </cell>
          <cell r="H412" t="str">
            <v>14/11/1999</v>
          </cell>
          <cell r="I412" t="str">
            <v>46</v>
          </cell>
          <cell r="K412" t="str">
            <v>nttwed.y17@ump.edu.vn</v>
          </cell>
        </row>
        <row r="413">
          <cell r="C413">
            <v>111170334</v>
          </cell>
          <cell r="D413">
            <v>111170334</v>
          </cell>
          <cell r="E413" t="str">
            <v>Trần Minh</v>
          </cell>
          <cell r="F413" t="str">
            <v>Tiển</v>
          </cell>
          <cell r="G413" t="str">
            <v>Nam</v>
          </cell>
          <cell r="H413" t="str">
            <v>22/11/1999</v>
          </cell>
          <cell r="I413" t="str">
            <v>46</v>
          </cell>
          <cell r="K413" t="str">
            <v>tmtien.y17@ump.edu.vn</v>
          </cell>
        </row>
        <row r="414">
          <cell r="C414">
            <v>111170371</v>
          </cell>
          <cell r="D414">
            <v>111170371</v>
          </cell>
          <cell r="E414" t="str">
            <v>Phan Thị Thanh</v>
          </cell>
          <cell r="F414" t="str">
            <v>Tú</v>
          </cell>
          <cell r="G414" t="str">
            <v>Nữ</v>
          </cell>
          <cell r="H414" t="str">
            <v>25/11/1998</v>
          </cell>
          <cell r="I414" t="str">
            <v>46</v>
          </cell>
          <cell r="K414" t="str">
            <v>ptttu.y17@ump.edu.vn</v>
          </cell>
        </row>
        <row r="415">
          <cell r="C415">
            <v>111170047</v>
          </cell>
          <cell r="D415">
            <v>111170047</v>
          </cell>
          <cell r="E415" t="str">
            <v>Quách Diệp Thùy</v>
          </cell>
          <cell r="F415" t="str">
            <v>Đoan</v>
          </cell>
          <cell r="G415" t="str">
            <v>Nữ</v>
          </cell>
          <cell r="H415" t="str">
            <v>04/10/1999</v>
          </cell>
          <cell r="I415" t="str">
            <v>47</v>
          </cell>
          <cell r="K415" t="str">
            <v>qdtdoan.y17@ump.edu.vn</v>
          </cell>
        </row>
        <row r="416">
          <cell r="C416">
            <v>111170095</v>
          </cell>
          <cell r="D416">
            <v>111170095</v>
          </cell>
          <cell r="E416" t="str">
            <v>Nguyễn Ngọc Thảo</v>
          </cell>
          <cell r="F416" t="str">
            <v>Hiền</v>
          </cell>
          <cell r="G416" t="str">
            <v>Nữ</v>
          </cell>
          <cell r="H416" t="str">
            <v>28/11/1999</v>
          </cell>
          <cell r="I416" t="str">
            <v>47</v>
          </cell>
          <cell r="K416" t="str">
            <v>nnthien.y17@ump.edu.vn</v>
          </cell>
        </row>
        <row r="417">
          <cell r="C417">
            <v>111170143</v>
          </cell>
          <cell r="D417">
            <v>111170143</v>
          </cell>
          <cell r="E417" t="str">
            <v>Võ Phú</v>
          </cell>
          <cell r="F417" t="str">
            <v>Khang</v>
          </cell>
          <cell r="G417" t="str">
            <v>Nam</v>
          </cell>
          <cell r="H417" t="str">
            <v>07/06/1999</v>
          </cell>
          <cell r="I417" t="str">
            <v>47</v>
          </cell>
          <cell r="K417" t="str">
            <v>vpkhang.y17@ump.edu.vn</v>
          </cell>
        </row>
        <row r="418">
          <cell r="C418">
            <v>111170191</v>
          </cell>
          <cell r="D418">
            <v>111170191</v>
          </cell>
          <cell r="E418" t="str">
            <v>Hoàng Trần Ngọc</v>
          </cell>
          <cell r="F418" t="str">
            <v>Minh</v>
          </cell>
          <cell r="G418" t="str">
            <v>Nữ</v>
          </cell>
          <cell r="H418" t="str">
            <v>24/03/1999</v>
          </cell>
          <cell r="I418" t="str">
            <v>47</v>
          </cell>
          <cell r="K418" t="str">
            <v>htnminh.y17@ump.edu.vn</v>
          </cell>
        </row>
        <row r="419">
          <cell r="C419">
            <v>111170239</v>
          </cell>
          <cell r="D419">
            <v>111170239</v>
          </cell>
          <cell r="E419" t="str">
            <v>Trịnh Tiết</v>
          </cell>
          <cell r="F419" t="str">
            <v>Nhi</v>
          </cell>
          <cell r="G419" t="str">
            <v>Nữ</v>
          </cell>
          <cell r="H419" t="str">
            <v>30/08/1999</v>
          </cell>
          <cell r="I419" t="str">
            <v>47</v>
          </cell>
          <cell r="K419" t="str">
            <v>ttnhi.y17@ump.edu.vn</v>
          </cell>
        </row>
        <row r="420">
          <cell r="C420">
            <v>111170279</v>
          </cell>
          <cell r="D420">
            <v>111170279</v>
          </cell>
          <cell r="E420" t="str">
            <v>Ngô Vũ Anh</v>
          </cell>
          <cell r="F420" t="str">
            <v>Sỹ</v>
          </cell>
          <cell r="G420" t="str">
            <v>Nam</v>
          </cell>
          <cell r="H420" t="str">
            <v>24/05/1999</v>
          </cell>
          <cell r="I420" t="str">
            <v>47</v>
          </cell>
          <cell r="K420" t="str">
            <v>nvasy.y17@ump.edu.vn</v>
          </cell>
        </row>
        <row r="421">
          <cell r="C421">
            <v>111170335</v>
          </cell>
          <cell r="D421">
            <v>111170335</v>
          </cell>
          <cell r="E421" t="str">
            <v>Nguyễn Trần Trung</v>
          </cell>
          <cell r="F421" t="str">
            <v>Tín</v>
          </cell>
          <cell r="G421" t="str">
            <v>Nam</v>
          </cell>
          <cell r="H421" t="str">
            <v>12/04/1998</v>
          </cell>
          <cell r="I421" t="str">
            <v>47</v>
          </cell>
          <cell r="J421" t="str">
            <v>X</v>
          </cell>
          <cell r="K421" t="str">
            <v>ntttin.y17@ump.edu.vn</v>
          </cell>
        </row>
        <row r="422">
          <cell r="C422">
            <v>111170383</v>
          </cell>
          <cell r="D422">
            <v>111170383</v>
          </cell>
          <cell r="E422" t="str">
            <v>Nguyễn Việt</v>
          </cell>
          <cell r="F422" t="str">
            <v>Tùng</v>
          </cell>
          <cell r="G422" t="str">
            <v>Nam</v>
          </cell>
          <cell r="H422" t="str">
            <v>13/05/1999</v>
          </cell>
          <cell r="I422" t="str">
            <v>47</v>
          </cell>
          <cell r="K422" t="str">
            <v>nvtung.y17@ump.edu.vn</v>
          </cell>
        </row>
        <row r="423">
          <cell r="C423">
            <v>111170048</v>
          </cell>
          <cell r="D423">
            <v>111170048</v>
          </cell>
          <cell r="E423" t="str">
            <v>Võ Nguyên Thục</v>
          </cell>
          <cell r="F423" t="str">
            <v>Đoan</v>
          </cell>
          <cell r="G423" t="str">
            <v>Nữ</v>
          </cell>
          <cell r="H423" t="str">
            <v>10/10/1999</v>
          </cell>
          <cell r="I423" t="str">
            <v>48</v>
          </cell>
          <cell r="K423" t="str">
            <v>vntdoan.y17@ump.edu.vn</v>
          </cell>
        </row>
        <row r="424">
          <cell r="C424">
            <v>111170096</v>
          </cell>
          <cell r="D424">
            <v>111170096</v>
          </cell>
          <cell r="E424" t="str">
            <v>Trần Thị Thu</v>
          </cell>
          <cell r="F424" t="str">
            <v>Hiền</v>
          </cell>
          <cell r="G424" t="str">
            <v>Nữ</v>
          </cell>
          <cell r="H424" t="str">
            <v>03/01/1999</v>
          </cell>
          <cell r="I424" t="str">
            <v>48</v>
          </cell>
          <cell r="K424" t="str">
            <v>thuhien.y17@ump.edu.vn</v>
          </cell>
        </row>
        <row r="425">
          <cell r="C425">
            <v>111170144</v>
          </cell>
          <cell r="D425">
            <v>111170144</v>
          </cell>
          <cell r="E425" t="str">
            <v>Phạm Quốc</v>
          </cell>
          <cell r="F425" t="str">
            <v>Khánh</v>
          </cell>
          <cell r="G425" t="str">
            <v>Nam</v>
          </cell>
          <cell r="H425" t="str">
            <v>02/09/1999</v>
          </cell>
          <cell r="I425" t="str">
            <v>48</v>
          </cell>
          <cell r="K425" t="str">
            <v>pqkhanh.y17@ump.edu.vn</v>
          </cell>
        </row>
        <row r="426">
          <cell r="C426">
            <v>111170192</v>
          </cell>
          <cell r="D426">
            <v>111170192</v>
          </cell>
          <cell r="E426" t="str">
            <v>Lao Trường</v>
          </cell>
          <cell r="F426" t="str">
            <v>Minh</v>
          </cell>
          <cell r="G426" t="str">
            <v>Nam</v>
          </cell>
          <cell r="H426" t="str">
            <v>07/07/1999</v>
          </cell>
          <cell r="I426" t="str">
            <v>48</v>
          </cell>
          <cell r="K426" t="str">
            <v>ltminh.y17@ump.edu.vn</v>
          </cell>
        </row>
        <row r="427">
          <cell r="C427">
            <v>111170240</v>
          </cell>
          <cell r="D427">
            <v>111170240</v>
          </cell>
          <cell r="E427" t="str">
            <v>Vương Trần Mẫn</v>
          </cell>
          <cell r="F427" t="str">
            <v>Nhi</v>
          </cell>
          <cell r="G427" t="str">
            <v>Nữ</v>
          </cell>
          <cell r="H427" t="str">
            <v>09/01/1999</v>
          </cell>
          <cell r="I427" t="str">
            <v>48</v>
          </cell>
          <cell r="J427" t="str">
            <v>X</v>
          </cell>
          <cell r="K427" t="str">
            <v>vtmnhi.y17@ump.edu.vn</v>
          </cell>
        </row>
        <row r="428">
          <cell r="C428">
            <v>111170288</v>
          </cell>
          <cell r="D428">
            <v>111170288</v>
          </cell>
          <cell r="E428" t="str">
            <v>Lý Phước</v>
          </cell>
          <cell r="F428" t="str">
            <v>Thái</v>
          </cell>
          <cell r="G428" t="str">
            <v>Nam</v>
          </cell>
          <cell r="H428" t="str">
            <v>30/11/1999</v>
          </cell>
          <cell r="I428" t="str">
            <v>48</v>
          </cell>
          <cell r="K428" t="str">
            <v>lpthai.y17@ump.edu.vn</v>
          </cell>
        </row>
        <row r="429">
          <cell r="C429">
            <v>111170336</v>
          </cell>
          <cell r="D429">
            <v>111170336</v>
          </cell>
          <cell r="E429" t="str">
            <v>Bùi Quang</v>
          </cell>
          <cell r="F429" t="str">
            <v>Toàn</v>
          </cell>
          <cell r="G429" t="str">
            <v>Nam</v>
          </cell>
          <cell r="H429" t="str">
            <v>24/01/1999</v>
          </cell>
          <cell r="I429" t="str">
            <v>48</v>
          </cell>
          <cell r="K429" t="str">
            <v>bqtoan.y17@ump.edu.vn</v>
          </cell>
        </row>
        <row r="430">
          <cell r="C430">
            <v>111170359</v>
          </cell>
          <cell r="D430">
            <v>111170359</v>
          </cell>
          <cell r="E430" t="str">
            <v>Lê Thanh</v>
          </cell>
          <cell r="F430" t="str">
            <v>Trọng</v>
          </cell>
          <cell r="G430" t="str">
            <v>Nam</v>
          </cell>
          <cell r="H430" t="str">
            <v>15/08/1999</v>
          </cell>
          <cell r="I430" t="str">
            <v>48</v>
          </cell>
          <cell r="K430" t="str">
            <v>lttrong.y17@ump.edu.vn</v>
          </cell>
        </row>
        <row r="431">
          <cell r="C431">
            <v>111170384</v>
          </cell>
          <cell r="D431">
            <v>111170384</v>
          </cell>
          <cell r="E431" t="str">
            <v>Đặng Thị Thanh</v>
          </cell>
          <cell r="F431" t="str">
            <v>Tuyền</v>
          </cell>
          <cell r="G431" t="str">
            <v>Nữ</v>
          </cell>
          <cell r="H431" t="str">
            <v>06/05/1999</v>
          </cell>
          <cell r="I431" t="str">
            <v>48</v>
          </cell>
          <cell r="K431" t="str">
            <v>dtttuyen.y17@ump.edu.vn</v>
          </cell>
        </row>
        <row r="432">
          <cell r="C432">
            <v>111160032</v>
          </cell>
          <cell r="D432">
            <v>111160032</v>
          </cell>
          <cell r="E432" t="str">
            <v>Đoàn Thành</v>
          </cell>
          <cell r="F432" t="str">
            <v>Đạt</v>
          </cell>
          <cell r="G432" t="str">
            <v>Nam</v>
          </cell>
          <cell r="H432" t="str">
            <v>11/10/1998</v>
          </cell>
          <cell r="I432" t="str">
            <v>2</v>
          </cell>
          <cell r="K432" t="str">
            <v>thanhdatphong7@gmail.com</v>
          </cell>
        </row>
        <row r="433">
          <cell r="C433">
            <v>111160312</v>
          </cell>
          <cell r="D433">
            <v>111160312</v>
          </cell>
          <cell r="E433" t="str">
            <v>Văn Thạch</v>
          </cell>
          <cell r="F433" t="str">
            <v>Thảo</v>
          </cell>
          <cell r="G433" t="str">
            <v>Nữ</v>
          </cell>
          <cell r="H433" t="str">
            <v>16/02/1998</v>
          </cell>
          <cell r="I433" t="str">
            <v>48</v>
          </cell>
          <cell r="K433" t="str">
            <v>thachthaoyds@gmail.com</v>
          </cell>
        </row>
        <row r="438">
          <cell r="C438" t="str">
            <v>BAN CÁN SỰ KHỐI:</v>
          </cell>
        </row>
        <row r="440">
          <cell r="C440" t="str">
            <v>111170050</v>
          </cell>
          <cell r="E440" t="str">
            <v>Lê Minh Tuấn</v>
          </cell>
          <cell r="F440" t="str">
            <v>Đức</v>
          </cell>
          <cell r="G440" t="str">
            <v>Nam</v>
          </cell>
          <cell r="H440" t="str">
            <v>08/04/1998</v>
          </cell>
          <cell r="I440" t="str">
            <v>2</v>
          </cell>
          <cell r="J440" t="str">
            <v>Khối trưởng</v>
          </cell>
          <cell r="K440" t="str">
            <v>lmtduc.y17@ump.edu.vn</v>
          </cell>
        </row>
        <row r="441">
          <cell r="C441" t="str">
            <v>111170222</v>
          </cell>
          <cell r="E441" t="str">
            <v>Nguyễn Đình</v>
          </cell>
          <cell r="F441" t="str">
            <v>Nguyên</v>
          </cell>
          <cell r="G441" t="str">
            <v>Nam</v>
          </cell>
          <cell r="H441" t="str">
            <v>26/06/1999</v>
          </cell>
          <cell r="I441" t="str">
            <v>30</v>
          </cell>
          <cell r="J441" t="str">
            <v>Khối phó</v>
          </cell>
          <cell r="K441" t="str">
            <v>ndnguyen.y17@ump.edu.vn</v>
          </cell>
        </row>
        <row r="442">
          <cell r="C442" t="str">
            <v>111170013</v>
          </cell>
          <cell r="E442" t="str">
            <v>Phạm Quang</v>
          </cell>
          <cell r="F442" t="str">
            <v>Anh</v>
          </cell>
          <cell r="G442" t="str">
            <v>Nam</v>
          </cell>
          <cell r="H442" t="str">
            <v>31/08/1999</v>
          </cell>
          <cell r="I442" t="str">
            <v>13</v>
          </cell>
          <cell r="J442" t="str">
            <v>Khối phó</v>
          </cell>
          <cell r="K442" t="str">
            <v>pqanh.y17@ump.edu.vn</v>
          </cell>
        </row>
        <row r="444">
          <cell r="C444" t="str">
            <v>TỔ TRƯỞNG</v>
          </cell>
        </row>
        <row r="446">
          <cell r="C446" t="str">
            <v>Mã sinh viên</v>
          </cell>
          <cell r="E446" t="str">
            <v>Họ</v>
          </cell>
          <cell r="F446" t="str">
            <v>Tên</v>
          </cell>
          <cell r="G446" t="str">
            <v>Giới</v>
          </cell>
          <cell r="H446" t="str">
            <v>Ngày sinh</v>
          </cell>
          <cell r="I446" t="str">
            <v>TỔ</v>
          </cell>
          <cell r="K446" t="str">
            <v>Email</v>
          </cell>
        </row>
        <row r="447">
          <cell r="C447" t="str">
            <v>111170241</v>
          </cell>
          <cell r="D447" t="str">
            <v>111170241</v>
          </cell>
          <cell r="E447" t="str">
            <v>Lê Ngọc Quỳnh</v>
          </cell>
          <cell r="F447" t="str">
            <v>Như</v>
          </cell>
          <cell r="G447" t="str">
            <v>Nữ</v>
          </cell>
          <cell r="H447" t="str">
            <v>04/03/1999</v>
          </cell>
          <cell r="I447" t="str">
            <v>1</v>
          </cell>
          <cell r="K447" t="str">
            <v>lnqnhu.y17@ump.edu.vn</v>
          </cell>
        </row>
        <row r="448">
          <cell r="C448" t="str">
            <v>111170338</v>
          </cell>
          <cell r="D448" t="str">
            <v>111170338</v>
          </cell>
          <cell r="E448" t="str">
            <v>Nguyễn Kiến</v>
          </cell>
          <cell r="F448" t="str">
            <v>Toàn</v>
          </cell>
          <cell r="G448" t="str">
            <v>Nam</v>
          </cell>
          <cell r="H448" t="str">
            <v>25/08/1996</v>
          </cell>
          <cell r="I448" t="str">
            <v>2</v>
          </cell>
          <cell r="K448" t="str">
            <v>nktoan.y17@ump.edu.vn</v>
          </cell>
        </row>
        <row r="449">
          <cell r="C449" t="str">
            <v>111170099</v>
          </cell>
          <cell r="D449" t="str">
            <v>111170099</v>
          </cell>
          <cell r="E449" t="str">
            <v>Hà Trung</v>
          </cell>
          <cell r="F449" t="str">
            <v>Hiếu</v>
          </cell>
          <cell r="G449" t="str">
            <v>Nam</v>
          </cell>
          <cell r="H449" t="str">
            <v>08/02/1999</v>
          </cell>
          <cell r="I449" t="str">
            <v>3</v>
          </cell>
          <cell r="K449" t="str">
            <v>hthieu.y17@ump.edu.vn</v>
          </cell>
        </row>
        <row r="450">
          <cell r="C450" t="str">
            <v>111170100</v>
          </cell>
          <cell r="D450" t="str">
            <v>111170100</v>
          </cell>
          <cell r="E450" t="str">
            <v>Lê Hữu</v>
          </cell>
          <cell r="F450" t="str">
            <v>Hiếu</v>
          </cell>
          <cell r="G450" t="str">
            <v>Nam</v>
          </cell>
          <cell r="H450" t="str">
            <v>27/03/1999</v>
          </cell>
          <cell r="I450" t="str">
            <v>4</v>
          </cell>
          <cell r="K450" t="str">
            <v>lhhieu.y17@ump.edu.vn</v>
          </cell>
        </row>
        <row r="451">
          <cell r="C451" t="str">
            <v>111170005</v>
          </cell>
          <cell r="D451" t="str">
            <v>111170005</v>
          </cell>
          <cell r="E451" t="str">
            <v>Trần Tuấn</v>
          </cell>
          <cell r="F451" t="str">
            <v>An</v>
          </cell>
          <cell r="G451" t="str">
            <v>Nam</v>
          </cell>
          <cell r="H451" t="str">
            <v>19/01/1999</v>
          </cell>
          <cell r="I451" t="str">
            <v>5</v>
          </cell>
          <cell r="K451" t="str">
            <v>ttan.y17@ump.edu.vn</v>
          </cell>
        </row>
        <row r="452">
          <cell r="C452" t="str">
            <v>111170198</v>
          </cell>
          <cell r="D452" t="str">
            <v>111170198</v>
          </cell>
          <cell r="E452" t="str">
            <v>Trương Lê Diệu</v>
          </cell>
          <cell r="F452" t="str">
            <v>My</v>
          </cell>
          <cell r="G452" t="str">
            <v>Nữ</v>
          </cell>
          <cell r="H452" t="str">
            <v>23/12/1999</v>
          </cell>
          <cell r="I452" t="str">
            <v>6</v>
          </cell>
          <cell r="K452" t="str">
            <v>tldmy.y17@ump.edu.vn</v>
          </cell>
        </row>
        <row r="453">
          <cell r="C453" t="str">
            <v>111170391</v>
          </cell>
          <cell r="D453" t="str">
            <v>111170391</v>
          </cell>
          <cell r="E453" t="str">
            <v>Phạm Anh</v>
          </cell>
          <cell r="F453" t="str">
            <v>Văn</v>
          </cell>
          <cell r="G453" t="str">
            <v>Nam</v>
          </cell>
          <cell r="H453" t="str">
            <v>17/02/1999</v>
          </cell>
          <cell r="I453" t="str">
            <v>7</v>
          </cell>
          <cell r="K453" t="str">
            <v>pavan.y17@ump.edu.vn</v>
          </cell>
        </row>
        <row r="454">
          <cell r="C454" t="str">
            <v>111170104</v>
          </cell>
          <cell r="D454" t="str">
            <v>111170104</v>
          </cell>
          <cell r="E454" t="str">
            <v>Trần Minh</v>
          </cell>
          <cell r="F454" t="str">
            <v>Hòa</v>
          </cell>
          <cell r="G454" t="str">
            <v>Nam</v>
          </cell>
          <cell r="H454" t="str">
            <v>22/08/1999</v>
          </cell>
          <cell r="I454" t="str">
            <v>8</v>
          </cell>
          <cell r="K454" t="str">
            <v>tmhoa.y17@ump.edu.vn</v>
          </cell>
        </row>
        <row r="455">
          <cell r="C455" t="str">
            <v>111170344</v>
          </cell>
          <cell r="D455" t="str">
            <v>111170344</v>
          </cell>
          <cell r="E455" t="str">
            <v>Bảo Huyền</v>
          </cell>
          <cell r="F455" t="str">
            <v>Trân</v>
          </cell>
          <cell r="G455" t="str">
            <v>Nữ</v>
          </cell>
          <cell r="H455" t="str">
            <v>17/08/1997</v>
          </cell>
          <cell r="I455">
            <v>9</v>
          </cell>
          <cell r="K455" t="str">
            <v>bhtran.y17@ump.edu.vn</v>
          </cell>
        </row>
        <row r="456">
          <cell r="C456" t="str">
            <v>111170304</v>
          </cell>
          <cell r="D456" t="str">
            <v>111170304</v>
          </cell>
          <cell r="E456" t="str">
            <v>Trịnh Anh Minh</v>
          </cell>
          <cell r="F456" t="str">
            <v>Thi</v>
          </cell>
          <cell r="G456" t="str">
            <v>Nữ</v>
          </cell>
          <cell r="H456" t="str">
            <v>30/04/1999</v>
          </cell>
          <cell r="I456">
            <v>10</v>
          </cell>
          <cell r="K456" t="str">
            <v>tamthi.y17@ump.edu.vn</v>
          </cell>
        </row>
        <row r="457">
          <cell r="C457" t="str">
            <v>111170211</v>
          </cell>
          <cell r="D457" t="str">
            <v>111170211</v>
          </cell>
          <cell r="E457" t="str">
            <v>Tô Thị</v>
          </cell>
          <cell r="F457" t="str">
            <v>Ngân</v>
          </cell>
          <cell r="G457" t="str">
            <v>Nữ</v>
          </cell>
          <cell r="H457" t="str">
            <v>25/08/1999</v>
          </cell>
          <cell r="I457">
            <v>11</v>
          </cell>
          <cell r="K457" t="str">
            <v>ttngan.y17@ump.edu.vn</v>
          </cell>
        </row>
        <row r="458">
          <cell r="C458" t="str">
            <v>111170300</v>
          </cell>
          <cell r="D458" t="str">
            <v>111170300</v>
          </cell>
          <cell r="E458" t="str">
            <v>Tô Minh</v>
          </cell>
          <cell r="F458" t="str">
            <v>Thảo</v>
          </cell>
          <cell r="G458" t="str">
            <v>Nữ</v>
          </cell>
          <cell r="H458" t="str">
            <v>16/01/1999</v>
          </cell>
          <cell r="I458" t="str">
            <v>12</v>
          </cell>
          <cell r="K458" t="str">
            <v>tmthao.y17@ump.edu.vn</v>
          </cell>
        </row>
        <row r="459">
          <cell r="C459" t="str">
            <v>111170061</v>
          </cell>
          <cell r="D459" t="str">
            <v>111170061</v>
          </cell>
          <cell r="E459" t="str">
            <v>Hồ Anh</v>
          </cell>
          <cell r="F459" t="str">
            <v>Duy</v>
          </cell>
          <cell r="G459" t="str">
            <v>Nam</v>
          </cell>
          <cell r="H459" t="str">
            <v>17/05/1999</v>
          </cell>
          <cell r="I459" t="str">
            <v>13</v>
          </cell>
          <cell r="K459" t="str">
            <v>haduy.y17@ump.edu.vn</v>
          </cell>
        </row>
        <row r="460">
          <cell r="C460" t="str">
            <v>111170014</v>
          </cell>
          <cell r="D460" t="str">
            <v>111170014</v>
          </cell>
          <cell r="E460" t="str">
            <v>Tạ Thị Phương</v>
          </cell>
          <cell r="F460" t="str">
            <v>Anh</v>
          </cell>
          <cell r="G460" t="str">
            <v>Nữ</v>
          </cell>
          <cell r="H460" t="str">
            <v>23/11/1999</v>
          </cell>
          <cell r="I460" t="str">
            <v>14</v>
          </cell>
          <cell r="K460" t="str">
            <v>ttpanh.y17@ump.edu.vn</v>
          </cell>
        </row>
        <row r="461">
          <cell r="C461" t="str">
            <v>111170255</v>
          </cell>
          <cell r="D461" t="str">
            <v>111170255</v>
          </cell>
          <cell r="E461" t="str">
            <v>Thái An</v>
          </cell>
          <cell r="F461" t="str">
            <v>Phú</v>
          </cell>
          <cell r="G461" t="str">
            <v>Nam</v>
          </cell>
          <cell r="H461" t="str">
            <v>23/09/1999</v>
          </cell>
          <cell r="I461" t="str">
            <v>15</v>
          </cell>
          <cell r="K461" t="str">
            <v>taphu.y17@ump.edu.vn</v>
          </cell>
        </row>
        <row r="462">
          <cell r="C462" t="str">
            <v>111170256</v>
          </cell>
          <cell r="D462" t="str">
            <v>111170256</v>
          </cell>
          <cell r="E462" t="str">
            <v>Lê Nguyễn Hữu</v>
          </cell>
          <cell r="F462" t="str">
            <v>Phúc</v>
          </cell>
          <cell r="G462" t="str">
            <v>Nam</v>
          </cell>
          <cell r="H462" t="str">
            <v>11/09/1999</v>
          </cell>
          <cell r="I462" t="str">
            <v>16</v>
          </cell>
          <cell r="K462" t="str">
            <v>lnhphuc.y17@ump.edu.vn</v>
          </cell>
        </row>
        <row r="463">
          <cell r="C463" t="str">
            <v>111170161</v>
          </cell>
          <cell r="D463" t="str">
            <v>111170161</v>
          </cell>
          <cell r="E463" t="str">
            <v>Phan Tuyết</v>
          </cell>
          <cell r="F463" t="str">
            <v>Lê</v>
          </cell>
          <cell r="G463" t="str">
            <v>Nữ</v>
          </cell>
          <cell r="H463" t="str">
            <v>10/05/1999</v>
          </cell>
          <cell r="I463" t="str">
            <v>17</v>
          </cell>
          <cell r="K463" t="str">
            <v>ptle.y17@ump.edu.vn</v>
          </cell>
        </row>
        <row r="464">
          <cell r="C464" t="str">
            <v>111170018</v>
          </cell>
          <cell r="D464" t="str">
            <v>111170018</v>
          </cell>
          <cell r="E464" t="str">
            <v>Nguyễn Phạm Gia</v>
          </cell>
          <cell r="F464" t="str">
            <v>Bảo</v>
          </cell>
          <cell r="G464" t="str">
            <v>Nam</v>
          </cell>
          <cell r="H464" t="str">
            <v>11/02/1999</v>
          </cell>
          <cell r="I464" t="str">
            <v>18</v>
          </cell>
          <cell r="K464" t="str">
            <v>npgbao.y17@ump.edu.vn</v>
          </cell>
        </row>
        <row r="465">
          <cell r="C465" t="str">
            <v>111170163</v>
          </cell>
          <cell r="D465" t="str">
            <v>111170163</v>
          </cell>
          <cell r="E465" t="str">
            <v>Nguyễn Thị Bích</v>
          </cell>
          <cell r="F465" t="str">
            <v>Liên</v>
          </cell>
          <cell r="G465" t="str">
            <v>Nữ</v>
          </cell>
          <cell r="H465" t="str">
            <v>24/01/1999</v>
          </cell>
          <cell r="I465" t="str">
            <v>19</v>
          </cell>
          <cell r="K465" t="str">
            <v>ntblien.y17@ump.edu.vn</v>
          </cell>
        </row>
        <row r="466">
          <cell r="C466" t="str">
            <v>111170212</v>
          </cell>
          <cell r="D466" t="str">
            <v>111170212</v>
          </cell>
          <cell r="E466" t="str">
            <v>Mai Vũ Trọng</v>
          </cell>
          <cell r="F466" t="str">
            <v>Nghĩa</v>
          </cell>
          <cell r="G466" t="str">
            <v>Nam</v>
          </cell>
          <cell r="H466" t="str">
            <v>01/01/1999</v>
          </cell>
          <cell r="I466" t="str">
            <v>20</v>
          </cell>
          <cell r="K466" t="str">
            <v>mvtnghia.y17@ump.edu.vn</v>
          </cell>
        </row>
        <row r="467">
          <cell r="C467" t="str">
            <v>111170021</v>
          </cell>
          <cell r="D467" t="str">
            <v>111170021</v>
          </cell>
          <cell r="E467" t="str">
            <v>Đặng Thái</v>
          </cell>
          <cell r="F467" t="str">
            <v>Bình</v>
          </cell>
          <cell r="G467" t="str">
            <v>Nữ</v>
          </cell>
          <cell r="H467" t="str">
            <v>18/11/1999</v>
          </cell>
          <cell r="I467" t="str">
            <v>21</v>
          </cell>
          <cell r="K467" t="str">
            <v>dtbinh.y17@ump.edu.vn</v>
          </cell>
        </row>
        <row r="468">
          <cell r="C468" t="str">
            <v>111170262</v>
          </cell>
          <cell r="D468" t="str">
            <v>111170262</v>
          </cell>
          <cell r="E468" t="str">
            <v>Lê Nhật</v>
          </cell>
          <cell r="F468" t="str">
            <v>Phương</v>
          </cell>
          <cell r="G468" t="str">
            <v>Nam</v>
          </cell>
          <cell r="H468" t="str">
            <v>08/09/1999</v>
          </cell>
          <cell r="I468" t="str">
            <v>22</v>
          </cell>
          <cell r="K468" t="str">
            <v>lnphuong.y17@ump.edu.vn</v>
          </cell>
        </row>
        <row r="469">
          <cell r="C469" t="str">
            <v>111170023</v>
          </cell>
          <cell r="D469" t="str">
            <v>111170023</v>
          </cell>
          <cell r="E469" t="str">
            <v>Hoàng Lữ Đức</v>
          </cell>
          <cell r="F469" t="str">
            <v>Chính</v>
          </cell>
          <cell r="G469" t="str">
            <v>Nam</v>
          </cell>
          <cell r="H469" t="str">
            <v>08/12/1999</v>
          </cell>
          <cell r="I469" t="str">
            <v>23</v>
          </cell>
          <cell r="K469" t="str">
            <v>hldchinh.y17@ump.edu.vn</v>
          </cell>
        </row>
        <row r="470">
          <cell r="C470" t="str">
            <v>111170024</v>
          </cell>
          <cell r="D470" t="str">
            <v>111170024</v>
          </cell>
          <cell r="E470" t="str">
            <v>Lâm Huỳnh Minh</v>
          </cell>
          <cell r="F470" t="str">
            <v>Chư</v>
          </cell>
          <cell r="G470" t="str">
            <v>Nam</v>
          </cell>
          <cell r="H470" t="str">
            <v>09/08/1999</v>
          </cell>
          <cell r="I470" t="str">
            <v>24</v>
          </cell>
          <cell r="K470" t="str">
            <v>lhmchu.y17@ump.edu.vn</v>
          </cell>
        </row>
        <row r="471">
          <cell r="C471" t="str">
            <v>111170361</v>
          </cell>
          <cell r="D471" t="str">
            <v>111170361</v>
          </cell>
          <cell r="E471" t="str">
            <v>Chế Nguyễn Thiện</v>
          </cell>
          <cell r="F471" t="str">
            <v>Trung</v>
          </cell>
          <cell r="G471" t="str">
            <v>Nam</v>
          </cell>
          <cell r="H471" t="str">
            <v>19/11/1999</v>
          </cell>
          <cell r="I471" t="str">
            <v>25</v>
          </cell>
          <cell r="K471" t="str">
            <v>cnttrung.y17@ump.edu.vn</v>
          </cell>
        </row>
        <row r="472">
          <cell r="C472" t="str">
            <v>111170266</v>
          </cell>
          <cell r="D472" t="str">
            <v>111170266</v>
          </cell>
          <cell r="E472" t="str">
            <v>Trần Lê Nam</v>
          </cell>
          <cell r="F472" t="str">
            <v>Phương</v>
          </cell>
          <cell r="G472" t="str">
            <v>Nữ</v>
          </cell>
          <cell r="H472" t="str">
            <v>28/11/1999</v>
          </cell>
          <cell r="I472" t="str">
            <v>26</v>
          </cell>
          <cell r="K472" t="str">
            <v>tlnphuong.y17@ump.edu.vn</v>
          </cell>
        </row>
        <row r="473">
          <cell r="C473" t="str">
            <v>111170028</v>
          </cell>
          <cell r="D473" t="str">
            <v>111170028</v>
          </cell>
          <cell r="E473" t="str">
            <v>Nguyễn Thành</v>
          </cell>
          <cell r="F473" t="str">
            <v>Công</v>
          </cell>
          <cell r="G473" t="str">
            <v>Nam</v>
          </cell>
          <cell r="H473" t="str">
            <v>13/05/1999</v>
          </cell>
          <cell r="I473" t="str">
            <v>28</v>
          </cell>
          <cell r="K473" t="str">
            <v>thanhcong.y17@ump.edu.vn</v>
          </cell>
        </row>
        <row r="474">
          <cell r="C474" t="str">
            <v>111170364</v>
          </cell>
          <cell r="D474" t="str">
            <v>111170364</v>
          </cell>
          <cell r="E474" t="str">
            <v>Văn Quý</v>
          </cell>
          <cell r="F474" t="str">
            <v>Trường</v>
          </cell>
          <cell r="G474" t="str">
            <v>Nam</v>
          </cell>
          <cell r="H474" t="str">
            <v>30/04/1997</v>
          </cell>
          <cell r="I474" t="str">
            <v>28</v>
          </cell>
          <cell r="K474" t="str">
            <v>vqtruong.y17@ump.edu.vn</v>
          </cell>
        </row>
        <row r="475">
          <cell r="C475" t="str">
            <v>111170029</v>
          </cell>
          <cell r="D475" t="str">
            <v>111170029</v>
          </cell>
          <cell r="E475" t="str">
            <v>Bùi Kim</v>
          </cell>
          <cell r="F475" t="str">
            <v>Cúc</v>
          </cell>
          <cell r="G475" t="str">
            <v>Nữ</v>
          </cell>
          <cell r="H475" t="str">
            <v>10/11/1999</v>
          </cell>
          <cell r="I475" t="str">
            <v>29</v>
          </cell>
          <cell r="K475" t="str">
            <v>bkcuc.y17@ump.edu.vn</v>
          </cell>
        </row>
        <row r="476">
          <cell r="C476" t="str">
            <v>111170078</v>
          </cell>
          <cell r="D476" t="str">
            <v>111170078</v>
          </cell>
          <cell r="E476" t="str">
            <v>Nguyễn Thụy Bảo</v>
          </cell>
          <cell r="F476" t="str">
            <v>Hà</v>
          </cell>
          <cell r="G476" t="str">
            <v>Nữ</v>
          </cell>
          <cell r="H476" t="str">
            <v>19/09/1999</v>
          </cell>
          <cell r="I476" t="str">
            <v>30</v>
          </cell>
          <cell r="K476" t="str">
            <v>ntbha.y17@ump.edu.vn</v>
          </cell>
        </row>
        <row r="477">
          <cell r="C477" t="str">
            <v>111170271</v>
          </cell>
          <cell r="D477" t="str">
            <v>111170271</v>
          </cell>
          <cell r="E477" t="str">
            <v>Ong Vĩnh Nhật</v>
          </cell>
          <cell r="F477" t="str">
            <v>Quang</v>
          </cell>
          <cell r="G477" t="str">
            <v>Nam</v>
          </cell>
          <cell r="H477" t="str">
            <v>25/05/1999</v>
          </cell>
          <cell r="I477" t="str">
            <v>31</v>
          </cell>
          <cell r="K477" t="str">
            <v>ovnquang.y17@ump.edu.vn</v>
          </cell>
        </row>
        <row r="478">
          <cell r="C478" t="str">
            <v>111170224</v>
          </cell>
          <cell r="D478" t="str">
            <v>111170224</v>
          </cell>
          <cell r="E478" t="str">
            <v>Trần Thúy</v>
          </cell>
          <cell r="F478" t="str">
            <v>Nguyên</v>
          </cell>
          <cell r="G478" t="str">
            <v>Nữ</v>
          </cell>
          <cell r="H478" t="str">
            <v>29/09/1999</v>
          </cell>
          <cell r="I478" t="str">
            <v>32</v>
          </cell>
          <cell r="K478" t="str">
            <v>ttnguyen.y17@ump.edu.vn</v>
          </cell>
        </row>
        <row r="479">
          <cell r="C479" t="str">
            <v>111170265</v>
          </cell>
          <cell r="D479" t="str">
            <v>111170265</v>
          </cell>
          <cell r="E479" t="str">
            <v>Phạm Từ Minh</v>
          </cell>
          <cell r="F479" t="str">
            <v>Phương</v>
          </cell>
          <cell r="G479" t="str">
            <v>Nữ</v>
          </cell>
          <cell r="H479" t="str">
            <v>04/09/1999</v>
          </cell>
          <cell r="I479" t="str">
            <v>33</v>
          </cell>
          <cell r="K479" t="str">
            <v>ptmphuong.y17@ump.edu.vn</v>
          </cell>
        </row>
        <row r="480">
          <cell r="C480" t="str">
            <v>111170370</v>
          </cell>
          <cell r="D480" t="str">
            <v>111170370</v>
          </cell>
          <cell r="E480" t="str">
            <v>Phạm Hoàng Thanh</v>
          </cell>
          <cell r="F480" t="str">
            <v>Tú</v>
          </cell>
          <cell r="G480" t="str">
            <v>Nam</v>
          </cell>
          <cell r="H480" t="str">
            <v>17/10/1999</v>
          </cell>
          <cell r="I480" t="str">
            <v>34</v>
          </cell>
          <cell r="K480" t="str">
            <v>phttu.y17@ump.edu.vn</v>
          </cell>
        </row>
        <row r="481">
          <cell r="C481" t="str">
            <v>111170227</v>
          </cell>
          <cell r="D481" t="str">
            <v>111170227</v>
          </cell>
          <cell r="E481" t="str">
            <v>Nguyễn Thị Kim</v>
          </cell>
          <cell r="F481" t="str">
            <v>Nguyện</v>
          </cell>
          <cell r="G481" t="str">
            <v>Nữ</v>
          </cell>
          <cell r="H481" t="str">
            <v>18/01/1997</v>
          </cell>
          <cell r="I481" t="str">
            <v>35</v>
          </cell>
          <cell r="K481" t="str">
            <v>ntknguyen.y17@ump.edu.vn</v>
          </cell>
        </row>
        <row r="482">
          <cell r="C482" t="str">
            <v>111170132</v>
          </cell>
          <cell r="D482" t="str">
            <v>111170132</v>
          </cell>
          <cell r="E482" t="str">
            <v>Lê Văn</v>
          </cell>
          <cell r="F482" t="str">
            <v>Huy</v>
          </cell>
          <cell r="G482" t="str">
            <v>Nam</v>
          </cell>
          <cell r="H482" t="str">
            <v>10/06/1999</v>
          </cell>
          <cell r="I482" t="str">
            <v>36</v>
          </cell>
          <cell r="K482" t="str">
            <v>lvhuy.y17@ump.edu.vn</v>
          </cell>
        </row>
        <row r="483">
          <cell r="C483" t="str">
            <v>111170372</v>
          </cell>
          <cell r="D483" t="str">
            <v>111170372</v>
          </cell>
          <cell r="E483" t="str">
            <v>Trương Thanh</v>
          </cell>
          <cell r="F483" t="str">
            <v>Tú</v>
          </cell>
          <cell r="G483" t="str">
            <v>Nam</v>
          </cell>
          <cell r="H483" t="str">
            <v>13/07/1998</v>
          </cell>
          <cell r="I483" t="str">
            <v>36</v>
          </cell>
          <cell r="K483" t="str">
            <v>tttu.y17@ump.edu.vn</v>
          </cell>
        </row>
        <row r="484">
          <cell r="C484" t="str">
            <v>111170086</v>
          </cell>
          <cell r="D484" t="str">
            <v>111170086</v>
          </cell>
          <cell r="E484" t="str">
            <v>Phan Trần Tuệ</v>
          </cell>
          <cell r="F484" t="str">
            <v>Hằng</v>
          </cell>
          <cell r="G484" t="str">
            <v>Nữ</v>
          </cell>
          <cell r="H484" t="str">
            <v>01/04/1998</v>
          </cell>
          <cell r="I484" t="str">
            <v>38</v>
          </cell>
          <cell r="K484" t="str">
            <v>ptthang.y17@ump.edu.vn</v>
          </cell>
        </row>
        <row r="485">
          <cell r="C485" t="str">
            <v>111170087</v>
          </cell>
          <cell r="D485" t="str">
            <v>111170087</v>
          </cell>
          <cell r="E485" t="str">
            <v>Hoàng Thị</v>
          </cell>
          <cell r="F485" t="str">
            <v>Hạnh</v>
          </cell>
          <cell r="G485" t="str">
            <v>Nữ</v>
          </cell>
          <cell r="H485" t="str">
            <v>10/12/1999</v>
          </cell>
          <cell r="I485" t="str">
            <v>39</v>
          </cell>
          <cell r="K485" t="str">
            <v>hthanh.y17@ump.edu.vn</v>
          </cell>
        </row>
        <row r="486">
          <cell r="C486" t="str">
            <v>111170232</v>
          </cell>
          <cell r="D486" t="str">
            <v>111170232</v>
          </cell>
          <cell r="E486" t="str">
            <v>Lê Thành</v>
          </cell>
          <cell r="F486" t="str">
            <v>Nhật</v>
          </cell>
          <cell r="G486" t="str">
            <v>Nam</v>
          </cell>
          <cell r="H486" t="str">
            <v>12/01/1999</v>
          </cell>
          <cell r="I486" t="str">
            <v>40</v>
          </cell>
          <cell r="K486" t="str">
            <v>ltnhat.y17@ump.edu.vn</v>
          </cell>
        </row>
        <row r="487">
          <cell r="C487" t="str">
            <v>111170405</v>
          </cell>
          <cell r="D487" t="str">
            <v>111170405</v>
          </cell>
          <cell r="E487" t="str">
            <v>Trương Thị Bảo</v>
          </cell>
          <cell r="F487" t="str">
            <v>Vy</v>
          </cell>
          <cell r="G487" t="str">
            <v>Nữ</v>
          </cell>
          <cell r="H487" t="str">
            <v>16/01/1999</v>
          </cell>
          <cell r="I487" t="str">
            <v>41</v>
          </cell>
          <cell r="K487" t="str">
            <v>ttbvy.y17@ump.edu.vn</v>
          </cell>
        </row>
        <row r="488">
          <cell r="C488" t="str">
            <v>111170396</v>
          </cell>
          <cell r="D488" t="str">
            <v>111170396</v>
          </cell>
          <cell r="E488" t="str">
            <v>Trương Hoàng</v>
          </cell>
          <cell r="F488" t="str">
            <v>Việt</v>
          </cell>
          <cell r="G488" t="str">
            <v>Nam</v>
          </cell>
          <cell r="H488" t="str">
            <v>06/07/1999</v>
          </cell>
          <cell r="I488" t="str">
            <v>42</v>
          </cell>
          <cell r="K488" t="str">
            <v>thviet.y17@ump.edu.vn</v>
          </cell>
        </row>
        <row r="489">
          <cell r="C489" t="str">
            <v>111170379</v>
          </cell>
          <cell r="D489" t="str">
            <v>111170379</v>
          </cell>
          <cell r="E489" t="str">
            <v>Trần Anh</v>
          </cell>
          <cell r="F489" t="str">
            <v>Tuấn</v>
          </cell>
          <cell r="G489" t="str">
            <v>Nam</v>
          </cell>
          <cell r="H489" t="str">
            <v>11/09/1999</v>
          </cell>
          <cell r="I489" t="str">
            <v>43</v>
          </cell>
          <cell r="K489" t="str">
            <v>tatuan.y17@ump.edu.vn</v>
          </cell>
        </row>
        <row r="490">
          <cell r="C490" t="str">
            <v>111170092</v>
          </cell>
          <cell r="D490" t="str">
            <v>111170092</v>
          </cell>
          <cell r="E490" t="str">
            <v>Lê Bích</v>
          </cell>
          <cell r="F490" t="str">
            <v>Hậu</v>
          </cell>
          <cell r="G490" t="str">
            <v>Nữ</v>
          </cell>
          <cell r="H490" t="str">
            <v>20/02/1999</v>
          </cell>
          <cell r="I490" t="str">
            <v>44</v>
          </cell>
          <cell r="K490" t="str">
            <v>lbhau.y17@ump.edu.vn</v>
          </cell>
        </row>
        <row r="491">
          <cell r="C491" t="str">
            <v>111170237</v>
          </cell>
          <cell r="D491" t="str">
            <v>111170237</v>
          </cell>
          <cell r="E491" t="str">
            <v>Lý Thị Ngọc</v>
          </cell>
          <cell r="F491" t="str">
            <v>Nhi</v>
          </cell>
          <cell r="G491" t="str">
            <v>Nữ</v>
          </cell>
          <cell r="H491" t="str">
            <v>12/02/1999</v>
          </cell>
          <cell r="I491" t="str">
            <v>45</v>
          </cell>
          <cell r="K491" t="str">
            <v>ltnnhi.y17@ump.edu.vn</v>
          </cell>
        </row>
        <row r="492">
          <cell r="C492" t="str">
            <v>111170142</v>
          </cell>
          <cell r="D492" t="str">
            <v>111170142</v>
          </cell>
          <cell r="E492" t="str">
            <v>Nguyễn Thành</v>
          </cell>
          <cell r="F492" t="str">
            <v>Khải</v>
          </cell>
          <cell r="G492" t="str">
            <v>Nam</v>
          </cell>
          <cell r="H492" t="str">
            <v>06/01/1999</v>
          </cell>
          <cell r="I492" t="str">
            <v>46</v>
          </cell>
          <cell r="K492" t="str">
            <v>ntkhai.y17@ump.edu.vn</v>
          </cell>
        </row>
        <row r="493">
          <cell r="C493" t="str">
            <v>111170335</v>
          </cell>
          <cell r="D493" t="str">
            <v>111170335</v>
          </cell>
          <cell r="E493" t="str">
            <v>Nguyễn Trần Trung</v>
          </cell>
          <cell r="F493" t="str">
            <v>Tín</v>
          </cell>
          <cell r="G493" t="str">
            <v>Nam</v>
          </cell>
          <cell r="H493" t="str">
            <v>12/04/1998</v>
          </cell>
          <cell r="I493" t="str">
            <v>47</v>
          </cell>
          <cell r="K493" t="str">
            <v>ntttin.y17@ump.edu.vn</v>
          </cell>
        </row>
        <row r="494">
          <cell r="C494" t="str">
            <v>111170240</v>
          </cell>
          <cell r="D494" t="str">
            <v>111170240</v>
          </cell>
          <cell r="E494" t="str">
            <v>Vương Trần Mẫn</v>
          </cell>
          <cell r="F494" t="str">
            <v>Nhi</v>
          </cell>
          <cell r="G494" t="str">
            <v>Nữ</v>
          </cell>
          <cell r="H494" t="str">
            <v>09/01/1999</v>
          </cell>
          <cell r="I494" t="str">
            <v>48</v>
          </cell>
          <cell r="K494" t="str">
            <v>vtmnhi.y17@ump.edu.vn</v>
          </cell>
        </row>
        <row r="495">
          <cell r="C495" t="str">
            <v>LỚP TRƯỞNG</v>
          </cell>
          <cell r="D495" t="str">
            <v>LỚP TRƯỞNG</v>
          </cell>
        </row>
        <row r="496">
          <cell r="D496" t="str">
            <v>0</v>
          </cell>
        </row>
        <row r="497">
          <cell r="C497" t="str">
            <v>111170098</v>
          </cell>
          <cell r="D497" t="str">
            <v>111170098</v>
          </cell>
          <cell r="E497" t="str">
            <v>Dương Văn</v>
          </cell>
          <cell r="F497" t="str">
            <v>Hiếu</v>
          </cell>
          <cell r="G497" t="str">
            <v>Nam</v>
          </cell>
          <cell r="H497" t="str">
            <v>02/01/1999</v>
          </cell>
          <cell r="I497" t="str">
            <v>2</v>
          </cell>
          <cell r="J497" t="str">
            <v>Lớp Trưởng A</v>
          </cell>
          <cell r="K497" t="str">
            <v>dvhieu.y17@ump.edu.vn</v>
          </cell>
        </row>
        <row r="498">
          <cell r="C498" t="str">
            <v>111170099</v>
          </cell>
          <cell r="D498" t="str">
            <v>111170099</v>
          </cell>
          <cell r="E498" t="str">
            <v>Hà Trung</v>
          </cell>
          <cell r="F498" t="str">
            <v>Hiếu</v>
          </cell>
          <cell r="G498" t="str">
            <v>Nam</v>
          </cell>
          <cell r="H498" t="str">
            <v>08/02/1999</v>
          </cell>
          <cell r="I498" t="str">
            <v>3</v>
          </cell>
          <cell r="J498" t="str">
            <v>Lớp phó</v>
          </cell>
          <cell r="K498" t="str">
            <v>hthieu.y17@ump.edu.vn</v>
          </cell>
        </row>
        <row r="499">
          <cell r="C499" t="str">
            <v>111170344</v>
          </cell>
          <cell r="D499" t="str">
            <v>111170344</v>
          </cell>
          <cell r="E499" t="str">
            <v>Bảo Huyền</v>
          </cell>
          <cell r="F499" t="str">
            <v>Trân</v>
          </cell>
          <cell r="G499" t="str">
            <v>Nữ</v>
          </cell>
          <cell r="H499" t="str">
            <v>17/08/1997</v>
          </cell>
          <cell r="I499">
            <v>9</v>
          </cell>
          <cell r="J499" t="str">
            <v>Lớp Trưởng B</v>
          </cell>
          <cell r="K499" t="str">
            <v>bhtran.y17@ump.edu.vn</v>
          </cell>
        </row>
        <row r="500">
          <cell r="C500" t="str">
            <v>111170104</v>
          </cell>
          <cell r="D500" t="str">
            <v>111170104</v>
          </cell>
          <cell r="E500" t="str">
            <v>Trần Minh</v>
          </cell>
          <cell r="F500" t="str">
            <v>Hòa</v>
          </cell>
          <cell r="G500" t="str">
            <v>Nam</v>
          </cell>
          <cell r="H500" t="str">
            <v>22/08/1999</v>
          </cell>
          <cell r="I500" t="str">
            <v>8</v>
          </cell>
          <cell r="J500" t="str">
            <v>Lớp phó</v>
          </cell>
          <cell r="K500" t="str">
            <v>tmhoa.y17@ump.edu.vn</v>
          </cell>
        </row>
        <row r="501">
          <cell r="C501" t="str">
            <v>111170014</v>
          </cell>
          <cell r="D501" t="str">
            <v>111170014</v>
          </cell>
          <cell r="E501" t="str">
            <v>Tạ Thị Phương</v>
          </cell>
          <cell r="F501" t="str">
            <v>Anh</v>
          </cell>
          <cell r="G501" t="str">
            <v>Nữ</v>
          </cell>
          <cell r="H501" t="str">
            <v>23/11/1999</v>
          </cell>
          <cell r="I501" t="str">
            <v>14</v>
          </cell>
          <cell r="J501" t="str">
            <v>Lớp Trưởng C</v>
          </cell>
          <cell r="K501" t="str">
            <v>ttpanh.y17@ump.edu.vn</v>
          </cell>
        </row>
        <row r="502">
          <cell r="C502" t="str">
            <v>111170301</v>
          </cell>
          <cell r="D502" t="str">
            <v>111170301</v>
          </cell>
          <cell r="E502" t="str">
            <v>Trần Thanh</v>
          </cell>
          <cell r="F502" t="str">
            <v>Thảo</v>
          </cell>
          <cell r="G502" t="str">
            <v>Nữ</v>
          </cell>
          <cell r="H502" t="str">
            <v>30/05/1999</v>
          </cell>
          <cell r="I502" t="str">
            <v>13</v>
          </cell>
          <cell r="J502" t="str">
            <v>Lớp phó</v>
          </cell>
          <cell r="K502" t="str">
            <v>ttthao.y17@ump.edu.vn</v>
          </cell>
        </row>
        <row r="503">
          <cell r="C503" t="str">
            <v>111170069</v>
          </cell>
          <cell r="D503" t="str">
            <v>111170069</v>
          </cell>
          <cell r="E503" t="str">
            <v>Nguyễn Thị Mỹ</v>
          </cell>
          <cell r="F503" t="str">
            <v>Duyên</v>
          </cell>
          <cell r="G503" t="str">
            <v>Nữ</v>
          </cell>
          <cell r="H503" t="str">
            <v>04/05/1999</v>
          </cell>
          <cell r="I503" t="str">
            <v>21</v>
          </cell>
          <cell r="J503" t="str">
            <v>Lớp Trưởng D</v>
          </cell>
          <cell r="K503" t="str">
            <v>ntmduyen.y17@ump.edu.vn</v>
          </cell>
        </row>
        <row r="504">
          <cell r="C504" t="str">
            <v>111170072</v>
          </cell>
          <cell r="D504" t="str">
            <v>111170072</v>
          </cell>
          <cell r="E504" t="str">
            <v>Lê Thị Châu</v>
          </cell>
          <cell r="F504" t="str">
            <v>Em</v>
          </cell>
          <cell r="G504" t="str">
            <v>Nữ</v>
          </cell>
          <cell r="H504" t="str">
            <v>14/11/1998</v>
          </cell>
          <cell r="I504" t="str">
            <v>24</v>
          </cell>
          <cell r="J504" t="str">
            <v>Lớp phó</v>
          </cell>
          <cell r="K504" t="str">
            <v>ltcem.y17@ump.edu.vn</v>
          </cell>
        </row>
        <row r="505">
          <cell r="C505" t="str">
            <v>111170362</v>
          </cell>
          <cell r="D505" t="str">
            <v>111170362</v>
          </cell>
          <cell r="E505" t="str">
            <v>Lê Vương Hoàng</v>
          </cell>
          <cell r="F505" t="str">
            <v>Trung</v>
          </cell>
          <cell r="G505" t="str">
            <v>Nam</v>
          </cell>
          <cell r="H505" t="str">
            <v>22/09/1999</v>
          </cell>
          <cell r="I505" t="str">
            <v>26</v>
          </cell>
          <cell r="J505" t="str">
            <v>Lớp Trưởng E</v>
          </cell>
          <cell r="K505" t="str">
            <v>lvhtrung.y17@ump.edu.vn</v>
          </cell>
        </row>
        <row r="506">
          <cell r="C506" t="str">
            <v>111170411</v>
          </cell>
          <cell r="D506" t="str">
            <v>111170411</v>
          </cell>
          <cell r="E506" t="str">
            <v>Nguyễn Diệp</v>
          </cell>
          <cell r="F506" t="str">
            <v>Yến</v>
          </cell>
          <cell r="G506" t="str">
            <v>Nữ</v>
          </cell>
          <cell r="H506" t="str">
            <v>05/05/1999</v>
          </cell>
          <cell r="I506" t="str">
            <v>27</v>
          </cell>
          <cell r="J506" t="str">
            <v>Lớp phó</v>
          </cell>
          <cell r="K506" t="str">
            <v>ndyen.y17@ump.edu.vn</v>
          </cell>
        </row>
        <row r="507">
          <cell r="C507" t="str">
            <v>111170223</v>
          </cell>
          <cell r="D507" t="str">
            <v>111170223</v>
          </cell>
          <cell r="E507" t="str">
            <v>Nguyễn Thái</v>
          </cell>
          <cell r="F507" t="str">
            <v>Nguyên</v>
          </cell>
          <cell r="G507" t="str">
            <v>Nam</v>
          </cell>
          <cell r="H507" t="str">
            <v>11/12/1998</v>
          </cell>
          <cell r="I507" t="str">
            <v>31</v>
          </cell>
          <cell r="J507" t="str">
            <v>Lớp Trưởng F</v>
          </cell>
          <cell r="K507" t="str">
            <v>ntnguyen.y17@ump.edu.vn</v>
          </cell>
        </row>
        <row r="508">
          <cell r="C508" t="str">
            <v>111170265</v>
          </cell>
          <cell r="D508" t="str">
            <v>111170265</v>
          </cell>
          <cell r="E508" t="str">
            <v>Phạm Từ Minh</v>
          </cell>
          <cell r="F508" t="str">
            <v>Phương</v>
          </cell>
          <cell r="G508" t="str">
            <v>Nữ</v>
          </cell>
          <cell r="H508" t="str">
            <v>04/09/1999</v>
          </cell>
          <cell r="I508" t="str">
            <v>33</v>
          </cell>
          <cell r="J508" t="str">
            <v>Lớp phó</v>
          </cell>
          <cell r="K508" t="str">
            <v>ptmphuong.y17@ump.edu.vn</v>
          </cell>
        </row>
        <row r="509">
          <cell r="C509" t="str">
            <v>111170042</v>
          </cell>
          <cell r="D509" t="str">
            <v>111170042</v>
          </cell>
          <cell r="E509" t="str">
            <v>Nguyễn Công Quốc</v>
          </cell>
          <cell r="F509" t="str">
            <v>Đạt</v>
          </cell>
          <cell r="G509" t="str">
            <v>Nam</v>
          </cell>
          <cell r="H509" t="str">
            <v>16/06/1999</v>
          </cell>
          <cell r="I509" t="str">
            <v>42</v>
          </cell>
          <cell r="J509" t="str">
            <v>Lớp Trưởng G</v>
          </cell>
          <cell r="K509" t="str">
            <v>ncqdat.y17@ump.edu.vn</v>
          </cell>
        </row>
        <row r="510">
          <cell r="C510" t="str">
            <v>111170325</v>
          </cell>
          <cell r="D510" t="str">
            <v>111170325</v>
          </cell>
          <cell r="E510" t="str">
            <v>Đoàn Thị Hoài</v>
          </cell>
          <cell r="F510" t="str">
            <v>Thương</v>
          </cell>
          <cell r="G510" t="str">
            <v>Nữ</v>
          </cell>
          <cell r="H510" t="str">
            <v>26/02/1999</v>
          </cell>
          <cell r="I510" t="str">
            <v>37</v>
          </cell>
          <cell r="J510" t="str">
            <v>Lớp phó</v>
          </cell>
          <cell r="K510" t="str">
            <v>dththuong.y17@ump.edu.vn</v>
          </cell>
        </row>
        <row r="511">
          <cell r="C511" t="str">
            <v>111170279</v>
          </cell>
          <cell r="D511" t="str">
            <v>111170279</v>
          </cell>
          <cell r="E511" t="str">
            <v>Ngô Vũ Anh</v>
          </cell>
          <cell r="F511" t="str">
            <v>Sỹ</v>
          </cell>
          <cell r="G511" t="str">
            <v>Nam</v>
          </cell>
          <cell r="H511" t="str">
            <v>24/05/1999</v>
          </cell>
          <cell r="I511" t="str">
            <v>47</v>
          </cell>
          <cell r="J511" t="str">
            <v>Lớp Trưởng H</v>
          </cell>
          <cell r="K511" t="str">
            <v>nvasy.y17@ump.edu.vn</v>
          </cell>
        </row>
        <row r="512">
          <cell r="C512" t="str">
            <v>111170045</v>
          </cell>
          <cell r="D512" t="str">
            <v>111170045</v>
          </cell>
          <cell r="E512" t="str">
            <v>Trần Thanh</v>
          </cell>
          <cell r="F512" t="str">
            <v>Đầy</v>
          </cell>
          <cell r="G512" t="str">
            <v>Nam</v>
          </cell>
          <cell r="H512" t="str">
            <v>06/08/1995</v>
          </cell>
          <cell r="I512" t="str">
            <v>45</v>
          </cell>
          <cell r="J512" t="str">
            <v>Lớp phó</v>
          </cell>
          <cell r="K512" t="str">
            <v>ttday.y17@ump.edu.vn</v>
          </cell>
        </row>
        <row r="513">
          <cell r="C513">
            <v>111160032</v>
          </cell>
          <cell r="D513" t="str">
            <v>111160032</v>
          </cell>
          <cell r="E513" t="str">
            <v>Đoàn Thành</v>
          </cell>
          <cell r="F513" t="str">
            <v>Đạt</v>
          </cell>
          <cell r="G513" t="str">
            <v>Nam</v>
          </cell>
          <cell r="H513" t="str">
            <v>11/10/1998</v>
          </cell>
          <cell r="I513" t="str">
            <v>48</v>
          </cell>
          <cell r="J513" t="str">
            <v>Tiền Giang</v>
          </cell>
          <cell r="K513" t="str">
            <v>dtdat160032@ump.edu.vn</v>
          </cell>
        </row>
        <row r="514">
          <cell r="C514">
            <v>111160312</v>
          </cell>
          <cell r="D514" t="str">
            <v>111160312</v>
          </cell>
          <cell r="E514" t="str">
            <v>Văn Thạch</v>
          </cell>
          <cell r="F514" t="str">
            <v>Thảo</v>
          </cell>
          <cell r="G514" t="str">
            <v>Nữ</v>
          </cell>
          <cell r="H514" t="str">
            <v>16/02/1998</v>
          </cell>
          <cell r="I514" t="str">
            <v>48</v>
          </cell>
          <cell r="K514" t="str">
            <v>vtthao160312@ump.edu.vn</v>
          </cell>
        </row>
        <row r="515">
          <cell r="C515">
            <v>111150080</v>
          </cell>
          <cell r="D515" t="str">
            <v>111150080</v>
          </cell>
          <cell r="E515" t="str">
            <v>Nguyễn Mạnh</v>
          </cell>
          <cell r="F515" t="str">
            <v>Hà</v>
          </cell>
          <cell r="G515" t="str">
            <v>Nam</v>
          </cell>
          <cell r="H515">
            <v>35467</v>
          </cell>
          <cell r="I515">
            <v>16</v>
          </cell>
          <cell r="K515" t="str">
            <v>nmha.y17@ump.edu.vn</v>
          </cell>
        </row>
        <row r="516">
          <cell r="C516">
            <v>111150256</v>
          </cell>
          <cell r="D516" t="str">
            <v>111150256</v>
          </cell>
          <cell r="E516" t="str">
            <v>Nguyễn Hoàng</v>
          </cell>
          <cell r="F516" t="str">
            <v>Phúc</v>
          </cell>
          <cell r="G516" t="str">
            <v>Nam</v>
          </cell>
          <cell r="H516">
            <v>35377</v>
          </cell>
          <cell r="I516">
            <v>36</v>
          </cell>
          <cell r="K516" t="str">
            <v>nhphuc.y17@ump.edu.vn</v>
          </cell>
        </row>
        <row r="517">
          <cell r="C517">
            <v>111160059</v>
          </cell>
          <cell r="D517" t="str">
            <v>111160059</v>
          </cell>
          <cell r="E517" t="str">
            <v>Lê Anh</v>
          </cell>
          <cell r="F517" t="str">
            <v>Duy</v>
          </cell>
          <cell r="G517" t="str">
            <v>Nam</v>
          </cell>
          <cell r="H517" t="str">
            <v>05/06/1998</v>
          </cell>
          <cell r="I517" t="str">
            <v>14</v>
          </cell>
          <cell r="J517" t="str">
            <v>NHTT: 18-19, cá nhân</v>
          </cell>
          <cell r="K517" t="str">
            <v>laduy160059@ump.edu.vn</v>
          </cell>
        </row>
        <row r="518">
          <cell r="C518">
            <v>111160031</v>
          </cell>
          <cell r="D518" t="str">
            <v>111160031</v>
          </cell>
          <cell r="E518" t="str">
            <v>Nguyễn Hải</v>
          </cell>
          <cell r="F518" t="str">
            <v>Đăng</v>
          </cell>
          <cell r="G518" t="str">
            <v>Nam</v>
          </cell>
          <cell r="H518" t="str">
            <v>22/08/1997</v>
          </cell>
          <cell r="I518" t="str">
            <v>2</v>
          </cell>
          <cell r="K518" t="str">
            <v>nhd22082010@gmail.com</v>
          </cell>
        </row>
        <row r="519">
          <cell r="C519">
            <v>111150017</v>
          </cell>
          <cell r="D519" t="str">
            <v>111150017</v>
          </cell>
          <cell r="E519" t="str">
            <v>Phùng Thái</v>
          </cell>
          <cell r="F519" t="str">
            <v>Bảo</v>
          </cell>
          <cell r="G519" t="str">
            <v>Nam</v>
          </cell>
          <cell r="H519">
            <v>35459</v>
          </cell>
          <cell r="K519" t="str">
            <v>bphung1997@gmail.com</v>
          </cell>
        </row>
        <row r="521">
          <cell r="D521">
            <v>111160153</v>
          </cell>
          <cell r="E521" t="str">
            <v>Danh</v>
          </cell>
          <cell r="F521" t="str">
            <v>Lâm</v>
          </cell>
          <cell r="G521" t="str">
            <v>Nam</v>
          </cell>
          <cell r="H521" t="str">
            <v>01/01/1997</v>
          </cell>
          <cell r="I521">
            <v>13</v>
          </cell>
        </row>
        <row r="522">
          <cell r="C522" t="str">
            <v>Y13-180</v>
          </cell>
          <cell r="E522" t="str">
            <v>Đồng văn</v>
          </cell>
          <cell r="F522" t="str">
            <v>Khoa</v>
          </cell>
          <cell r="G522" t="str">
            <v>Nam</v>
          </cell>
          <cell r="H522">
            <v>33318</v>
          </cell>
          <cell r="I522">
            <v>25</v>
          </cell>
          <cell r="K522" t="str">
            <v>dvkhoa.y13@ump.edu.vn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dvkhoa.y13@ump.edu.vn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dvkhoa.y13@ump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430"/>
  <sheetViews>
    <sheetView view="pageBreakPreview" topLeftCell="A415" zoomScale="73" zoomScaleNormal="100" zoomScaleSheetLayoutView="73" workbookViewId="0">
      <selection activeCell="A9" sqref="A9:XFD9"/>
    </sheetView>
  </sheetViews>
  <sheetFormatPr defaultColWidth="9.08984375" defaultRowHeight="11.5"/>
  <cols>
    <col min="1" max="1" width="6.08984375" style="91" customWidth="1"/>
    <col min="2" max="2" width="17" style="92" customWidth="1"/>
    <col min="3" max="3" width="21.90625" style="91" customWidth="1"/>
    <col min="4" max="4" width="14.90625" style="91" customWidth="1"/>
    <col min="5" max="5" width="8.54296875" style="91" customWidth="1"/>
    <col min="6" max="6" width="14.90625" style="91" customWidth="1"/>
    <col min="7" max="7" width="5.453125" style="93" customWidth="1"/>
    <col min="8" max="8" width="28.6328125" style="91" customWidth="1"/>
    <col min="9" max="9" width="22.90625" style="91" customWidth="1"/>
    <col min="10" max="16384" width="9.08984375" style="91"/>
  </cols>
  <sheetData>
    <row r="1" spans="1:54" s="90" customFormat="1" ht="15.5">
      <c r="A1" s="265" t="s">
        <v>0</v>
      </c>
      <c r="B1" s="265"/>
      <c r="C1" s="265"/>
      <c r="D1" s="94"/>
      <c r="E1" s="265" t="s">
        <v>1</v>
      </c>
      <c r="F1" s="265"/>
      <c r="G1" s="265"/>
      <c r="H1" s="265"/>
      <c r="I1" s="265"/>
      <c r="J1" s="265"/>
    </row>
    <row r="2" spans="1:54" s="90" customFormat="1" ht="15.5">
      <c r="A2" s="266" t="s">
        <v>2</v>
      </c>
      <c r="B2" s="266"/>
      <c r="C2" s="266"/>
      <c r="D2" s="96"/>
      <c r="E2" s="267" t="s">
        <v>3</v>
      </c>
      <c r="F2" s="267"/>
      <c r="G2" s="267"/>
      <c r="H2" s="267"/>
      <c r="I2" s="267"/>
      <c r="J2" s="267"/>
    </row>
    <row r="3" spans="1:54" s="90" customFormat="1" ht="16.5">
      <c r="A3" s="98"/>
      <c r="B3" s="99"/>
      <c r="C3" s="98"/>
      <c r="D3" s="98"/>
      <c r="E3" s="100"/>
      <c r="F3" s="100"/>
      <c r="G3" s="98"/>
      <c r="H3" s="98"/>
      <c r="I3" s="100"/>
      <c r="J3" s="207"/>
    </row>
    <row r="4" spans="1:54" s="90" customFormat="1" ht="16.5">
      <c r="A4" s="268" t="s">
        <v>4</v>
      </c>
      <c r="B4" s="268"/>
      <c r="C4" s="268"/>
      <c r="D4" s="268"/>
      <c r="E4" s="268"/>
      <c r="F4" s="268"/>
      <c r="G4" s="268"/>
      <c r="H4" s="268"/>
      <c r="I4" s="268"/>
      <c r="J4" s="258"/>
    </row>
    <row r="5" spans="1:54" s="90" customFormat="1" ht="16.5">
      <c r="A5" s="98"/>
      <c r="B5" s="99"/>
      <c r="C5" s="98"/>
      <c r="D5" s="98"/>
      <c r="E5" s="100"/>
      <c r="F5" s="100"/>
      <c r="G5" s="98"/>
      <c r="H5" s="98"/>
      <c r="I5" s="100"/>
      <c r="J5" s="207"/>
    </row>
    <row r="6" spans="1:54" s="90" customFormat="1" ht="16.5">
      <c r="B6" s="101" t="s">
        <v>5</v>
      </c>
      <c r="C6" s="201"/>
      <c r="E6" s="201"/>
      <c r="F6" s="201" t="s">
        <v>6</v>
      </c>
      <c r="G6" s="201"/>
      <c r="H6" s="201"/>
      <c r="I6" s="201"/>
      <c r="J6" s="207"/>
    </row>
    <row r="7" spans="1:54" s="90" customFormat="1" ht="16.5" hidden="1">
      <c r="B7" s="256" t="s">
        <v>7</v>
      </c>
      <c r="C7" s="201"/>
      <c r="E7" s="201"/>
      <c r="F7" s="201" t="s">
        <v>8</v>
      </c>
      <c r="G7" s="201"/>
      <c r="H7" s="201"/>
      <c r="I7" s="201"/>
      <c r="J7" s="207"/>
      <c r="O7"/>
      <c r="P7" s="104"/>
      <c r="Q7" s="105"/>
      <c r="R7" s="105"/>
      <c r="S7" s="105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</row>
    <row r="8" spans="1:54" s="90" customFormat="1" ht="16.5">
      <c r="A8" s="100"/>
      <c r="B8" s="101"/>
      <c r="C8" s="100"/>
      <c r="D8" s="100"/>
      <c r="E8" s="100"/>
      <c r="F8" s="100"/>
      <c r="G8" s="100"/>
      <c r="H8" s="100"/>
      <c r="I8" s="100"/>
      <c r="J8" s="207"/>
      <c r="O8"/>
      <c r="P8" s="104"/>
      <c r="Q8" s="105"/>
      <c r="R8" s="105"/>
      <c r="S8" s="105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</row>
    <row r="9" spans="1:54" s="86" customFormat="1" ht="38.25" customHeight="1">
      <c r="A9" s="4" t="s">
        <v>9</v>
      </c>
      <c r="B9" s="5" t="s">
        <v>10</v>
      </c>
      <c r="C9" s="4" t="s">
        <v>11</v>
      </c>
      <c r="D9" s="5" t="s">
        <v>12</v>
      </c>
      <c r="E9" s="5" t="s">
        <v>13</v>
      </c>
      <c r="F9" s="5" t="s">
        <v>14</v>
      </c>
      <c r="G9" s="5" t="s">
        <v>15</v>
      </c>
      <c r="H9" s="4" t="s">
        <v>16</v>
      </c>
      <c r="I9" s="4" t="s">
        <v>17</v>
      </c>
    </row>
    <row r="10" spans="1:54" s="56" customFormat="1" ht="31.5" customHeight="1">
      <c r="A10" s="6">
        <v>1</v>
      </c>
      <c r="B10" s="205">
        <v>111170002</v>
      </c>
      <c r="C10" s="37" t="s">
        <v>18</v>
      </c>
      <c r="D10" s="37" t="s">
        <v>19</v>
      </c>
      <c r="E10" s="37" t="s">
        <v>20</v>
      </c>
      <c r="F10" s="37" t="s">
        <v>21</v>
      </c>
      <c r="G10" s="38" t="s">
        <v>22</v>
      </c>
      <c r="H10" s="84"/>
      <c r="I10" s="103" t="str">
        <f>VLOOKUP(B10,'DAU NAM 3'!$B$7:$I$423,8,0)</f>
        <v>xx</v>
      </c>
    </row>
    <row r="11" spans="1:54" s="56" customFormat="1" ht="31.5" customHeight="1">
      <c r="A11" s="6">
        <v>2</v>
      </c>
      <c r="B11" s="205">
        <v>111170049</v>
      </c>
      <c r="C11" s="37" t="s">
        <v>23</v>
      </c>
      <c r="D11" s="37" t="s">
        <v>24</v>
      </c>
      <c r="E11" s="37" t="s">
        <v>25</v>
      </c>
      <c r="F11" s="37" t="s">
        <v>26</v>
      </c>
      <c r="G11" s="38" t="s">
        <v>22</v>
      </c>
      <c r="H11" s="84"/>
      <c r="I11" s="103" t="str">
        <f>VLOOKUP(B11,'DAU NAM 3'!$B$7:$I$423,8,0)</f>
        <v>xx</v>
      </c>
    </row>
    <row r="12" spans="1:54" s="56" customFormat="1" ht="31.5" customHeight="1">
      <c r="A12" s="6">
        <v>3</v>
      </c>
      <c r="B12" s="205">
        <v>111170097</v>
      </c>
      <c r="C12" s="37" t="s">
        <v>27</v>
      </c>
      <c r="D12" s="37" t="s">
        <v>28</v>
      </c>
      <c r="E12" s="37" t="s">
        <v>25</v>
      </c>
      <c r="F12" s="37" t="s">
        <v>29</v>
      </c>
      <c r="G12" s="38" t="s">
        <v>22</v>
      </c>
      <c r="H12" s="84"/>
      <c r="I12" s="103" t="str">
        <f>VLOOKUP(B12,'DAU NAM 3'!$B$7:$I$423,8,0)</f>
        <v>xx</v>
      </c>
    </row>
    <row r="13" spans="1:54" s="56" customFormat="1" ht="31.5" customHeight="1">
      <c r="A13" s="6">
        <v>4</v>
      </c>
      <c r="B13" s="205">
        <v>111170145</v>
      </c>
      <c r="C13" s="206" t="s">
        <v>30</v>
      </c>
      <c r="D13" s="206" t="s">
        <v>31</v>
      </c>
      <c r="E13" s="206" t="s">
        <v>25</v>
      </c>
      <c r="F13" s="206" t="s">
        <v>32</v>
      </c>
      <c r="G13" s="38" t="s">
        <v>22</v>
      </c>
      <c r="H13" s="84"/>
      <c r="I13" s="103" t="str">
        <f>VLOOKUP(B13,'DAU NAM 3'!$B$7:$I$423,8,0)</f>
        <v>xx</v>
      </c>
    </row>
    <row r="14" spans="1:54" s="56" customFormat="1" ht="31.5" customHeight="1">
      <c r="A14" s="6">
        <v>5</v>
      </c>
      <c r="B14" s="205">
        <v>111170183</v>
      </c>
      <c r="C14" s="37" t="s">
        <v>33</v>
      </c>
      <c r="D14" s="37" t="s">
        <v>34</v>
      </c>
      <c r="E14" s="37" t="s">
        <v>25</v>
      </c>
      <c r="F14" s="37" t="s">
        <v>35</v>
      </c>
      <c r="G14" s="38" t="s">
        <v>22</v>
      </c>
      <c r="H14" s="84"/>
      <c r="I14" s="103" t="str">
        <f>VLOOKUP(B14,'DAU NAM 3'!$B$7:$I$423,8,0)</f>
        <v>xx</v>
      </c>
    </row>
    <row r="15" spans="1:54" s="56" customFormat="1" ht="31.5" customHeight="1">
      <c r="A15" s="6">
        <v>6</v>
      </c>
      <c r="B15" s="205">
        <v>111170193</v>
      </c>
      <c r="C15" s="37" t="s">
        <v>36</v>
      </c>
      <c r="D15" s="37" t="s">
        <v>37</v>
      </c>
      <c r="E15" s="37" t="s">
        <v>25</v>
      </c>
      <c r="F15" s="37" t="s">
        <v>38</v>
      </c>
      <c r="G15" s="38" t="s">
        <v>22</v>
      </c>
      <c r="H15" s="84"/>
      <c r="I15" s="103" t="str">
        <f>VLOOKUP(B15,'DAU NAM 3'!$B$7:$I$423,8,0)</f>
        <v>xx</v>
      </c>
    </row>
    <row r="16" spans="1:54" s="56" customFormat="1" ht="31.5" customHeight="1">
      <c r="A16" s="6">
        <v>7</v>
      </c>
      <c r="B16" s="205">
        <v>111170241</v>
      </c>
      <c r="C16" s="37" t="s">
        <v>39</v>
      </c>
      <c r="D16" s="37" t="s">
        <v>40</v>
      </c>
      <c r="E16" s="37" t="s">
        <v>20</v>
      </c>
      <c r="F16" s="37" t="s">
        <v>41</v>
      </c>
      <c r="G16" s="38" t="s">
        <v>22</v>
      </c>
      <c r="H16" s="84"/>
      <c r="I16" s="103" t="str">
        <f>VLOOKUP(B16,'DAU NAM 3'!$B$7:$I$423,8,0)</f>
        <v>xx</v>
      </c>
    </row>
    <row r="17" spans="1:9" s="56" customFormat="1" ht="31.5" customHeight="1">
      <c r="A17" s="6">
        <v>8</v>
      </c>
      <c r="B17" s="205">
        <v>111170349</v>
      </c>
      <c r="C17" s="37" t="s">
        <v>42</v>
      </c>
      <c r="D17" s="37" t="s">
        <v>43</v>
      </c>
      <c r="E17" s="37" t="s">
        <v>25</v>
      </c>
      <c r="F17" s="37" t="s">
        <v>44</v>
      </c>
      <c r="G17" s="38" t="s">
        <v>22</v>
      </c>
      <c r="H17" s="84"/>
      <c r="I17" s="103" t="str">
        <f>VLOOKUP(B17,'DAU NAM 3'!$B$7:$I$423,8,0)</f>
        <v>xx</v>
      </c>
    </row>
    <row r="18" spans="1:9" s="56" customFormat="1" ht="31.5" customHeight="1">
      <c r="A18" s="6">
        <v>9</v>
      </c>
      <c r="B18" s="205">
        <v>111170385</v>
      </c>
      <c r="C18" s="37" t="s">
        <v>45</v>
      </c>
      <c r="D18" s="37" t="s">
        <v>46</v>
      </c>
      <c r="E18" s="37" t="s">
        <v>20</v>
      </c>
      <c r="F18" s="37" t="s">
        <v>47</v>
      </c>
      <c r="G18" s="38" t="s">
        <v>22</v>
      </c>
      <c r="H18" s="84"/>
      <c r="I18" s="103" t="str">
        <f>VLOOKUP(B18,'DAU NAM 3'!$B$7:$I$423,8,0)</f>
        <v>xx</v>
      </c>
    </row>
    <row r="19" spans="1:9" s="56" customFormat="1" ht="31.5" customHeight="1">
      <c r="A19" s="6">
        <v>10</v>
      </c>
      <c r="B19" s="205">
        <v>111170007</v>
      </c>
      <c r="C19" s="37" t="s">
        <v>48</v>
      </c>
      <c r="D19" s="37" t="s">
        <v>49</v>
      </c>
      <c r="E19" s="37" t="s">
        <v>20</v>
      </c>
      <c r="F19" s="37" t="s">
        <v>50</v>
      </c>
      <c r="G19" s="38" t="s">
        <v>51</v>
      </c>
      <c r="H19" s="84"/>
      <c r="I19" s="103" t="str">
        <f>VLOOKUP(B19,'DAU NAM 3'!$B$7:$I$423,8,0)</f>
        <v>xx</v>
      </c>
    </row>
    <row r="20" spans="1:9" s="56" customFormat="1" ht="31.5" customHeight="1">
      <c r="A20" s="6">
        <v>11</v>
      </c>
      <c r="B20" s="205">
        <v>111170050</v>
      </c>
      <c r="C20" s="37" t="s">
        <v>52</v>
      </c>
      <c r="D20" s="37" t="s">
        <v>24</v>
      </c>
      <c r="E20" s="37" t="s">
        <v>25</v>
      </c>
      <c r="F20" s="37" t="s">
        <v>53</v>
      </c>
      <c r="G20" s="38" t="s">
        <v>51</v>
      </c>
      <c r="H20" s="84"/>
      <c r="I20" s="103" t="str">
        <f>VLOOKUP(B20,'DAU NAM 3'!$B$7:$I$423,8,0)</f>
        <v>xx</v>
      </c>
    </row>
    <row r="21" spans="1:9" s="56" customFormat="1" ht="31.5" customHeight="1">
      <c r="A21" s="6">
        <v>12</v>
      </c>
      <c r="B21" s="205">
        <v>111170098</v>
      </c>
      <c r="C21" s="37" t="s">
        <v>54</v>
      </c>
      <c r="D21" s="37" t="s">
        <v>55</v>
      </c>
      <c r="E21" s="37" t="s">
        <v>25</v>
      </c>
      <c r="F21" s="37" t="s">
        <v>56</v>
      </c>
      <c r="G21" s="38" t="s">
        <v>51</v>
      </c>
      <c r="H21" s="84"/>
      <c r="I21" s="103" t="str">
        <f>VLOOKUP(B21,'DAU NAM 3'!$B$7:$I$423,8,0)</f>
        <v>xx</v>
      </c>
    </row>
    <row r="22" spans="1:9" s="56" customFormat="1" ht="31.5" customHeight="1">
      <c r="A22" s="6">
        <v>13</v>
      </c>
      <c r="B22" s="205">
        <v>111170146</v>
      </c>
      <c r="C22" s="37" t="s">
        <v>57</v>
      </c>
      <c r="D22" s="37" t="s">
        <v>31</v>
      </c>
      <c r="E22" s="37" t="s">
        <v>25</v>
      </c>
      <c r="F22" s="37" t="s">
        <v>58</v>
      </c>
      <c r="G22" s="38" t="s">
        <v>51</v>
      </c>
      <c r="H22" s="84"/>
      <c r="I22" s="103" t="str">
        <f>VLOOKUP(B22,'DAU NAM 3'!$B$7:$I$423,8,0)</f>
        <v>xx</v>
      </c>
    </row>
    <row r="23" spans="1:9" s="56" customFormat="1" ht="31.5" customHeight="1">
      <c r="A23" s="6">
        <v>14</v>
      </c>
      <c r="B23" s="205">
        <v>111170194</v>
      </c>
      <c r="C23" s="37" t="s">
        <v>59</v>
      </c>
      <c r="D23" s="37" t="s">
        <v>37</v>
      </c>
      <c r="E23" s="37" t="s">
        <v>25</v>
      </c>
      <c r="F23" s="37" t="s">
        <v>60</v>
      </c>
      <c r="G23" s="38" t="s">
        <v>51</v>
      </c>
      <c r="H23" s="84"/>
      <c r="I23" s="103" t="str">
        <f>VLOOKUP(B23,'DAU NAM 3'!$B$7:$I$423,8,0)</f>
        <v>xx</v>
      </c>
    </row>
    <row r="24" spans="1:9" s="56" customFormat="1" ht="31.5" customHeight="1">
      <c r="A24" s="6">
        <v>15</v>
      </c>
      <c r="B24" s="205">
        <v>111170242</v>
      </c>
      <c r="C24" s="37" t="s">
        <v>61</v>
      </c>
      <c r="D24" s="37" t="s">
        <v>40</v>
      </c>
      <c r="E24" s="37" t="s">
        <v>20</v>
      </c>
      <c r="F24" s="37" t="s">
        <v>62</v>
      </c>
      <c r="G24" s="38" t="s">
        <v>51</v>
      </c>
      <c r="H24" s="257" t="s">
        <v>63</v>
      </c>
      <c r="I24" s="103" t="e">
        <f>VLOOKUP(B24,'DAU NAM 3'!$B$7:$I$423,8,0)</f>
        <v>#N/A</v>
      </c>
    </row>
    <row r="25" spans="1:9" s="56" customFormat="1" ht="31.5" customHeight="1">
      <c r="A25" s="6">
        <v>16</v>
      </c>
      <c r="B25" s="205">
        <v>111170290</v>
      </c>
      <c r="C25" s="37" t="s">
        <v>64</v>
      </c>
      <c r="D25" s="37" t="s">
        <v>65</v>
      </c>
      <c r="E25" s="37" t="s">
        <v>25</v>
      </c>
      <c r="F25" s="37" t="s">
        <v>66</v>
      </c>
      <c r="G25" s="38" t="s">
        <v>51</v>
      </c>
      <c r="H25" s="84"/>
      <c r="I25" s="103" t="str">
        <f>VLOOKUP(B25,'DAU NAM 3'!$B$7:$I$423,8,0)</f>
        <v>xx</v>
      </c>
    </row>
    <row r="26" spans="1:9" s="56" customFormat="1" ht="31.5" customHeight="1">
      <c r="A26" s="6">
        <v>17</v>
      </c>
      <c r="B26" s="205">
        <v>111170338</v>
      </c>
      <c r="C26" s="37" t="s">
        <v>67</v>
      </c>
      <c r="D26" s="37" t="s">
        <v>68</v>
      </c>
      <c r="E26" s="37" t="s">
        <v>25</v>
      </c>
      <c r="F26" s="37" t="s">
        <v>69</v>
      </c>
      <c r="G26" s="38" t="s">
        <v>51</v>
      </c>
      <c r="H26" s="84"/>
      <c r="I26" s="103" t="str">
        <f>VLOOKUP(B26,'DAU NAM 3'!$B$7:$I$423,8,0)</f>
        <v>xx</v>
      </c>
    </row>
    <row r="27" spans="1:9" s="56" customFormat="1" ht="31.5" customHeight="1">
      <c r="A27" s="6">
        <v>18</v>
      </c>
      <c r="B27" s="205">
        <v>111170386</v>
      </c>
      <c r="C27" s="37" t="s">
        <v>70</v>
      </c>
      <c r="D27" s="37" t="s">
        <v>46</v>
      </c>
      <c r="E27" s="37" t="s">
        <v>20</v>
      </c>
      <c r="F27" s="37" t="s">
        <v>38</v>
      </c>
      <c r="G27" s="38" t="s">
        <v>51</v>
      </c>
      <c r="H27" s="84"/>
      <c r="I27" s="103" t="str">
        <f>VLOOKUP(B27,'DAU NAM 3'!$B$7:$I$423,8,0)</f>
        <v>xx</v>
      </c>
    </row>
    <row r="28" spans="1:9" s="56" customFormat="1" ht="31.5" customHeight="1">
      <c r="A28" s="6">
        <v>19</v>
      </c>
      <c r="B28" s="205">
        <v>111170003</v>
      </c>
      <c r="C28" s="37" t="s">
        <v>71</v>
      </c>
      <c r="D28" s="37" t="s">
        <v>19</v>
      </c>
      <c r="E28" s="37" t="s">
        <v>25</v>
      </c>
      <c r="F28" s="37" t="s">
        <v>72</v>
      </c>
      <c r="G28" s="38" t="s">
        <v>73</v>
      </c>
      <c r="H28" s="84"/>
      <c r="I28" s="103" t="str">
        <f>VLOOKUP(B28,'DAU NAM 3'!$B$7:$I$423,8,0)</f>
        <v>xx</v>
      </c>
    </row>
    <row r="29" spans="1:9" s="56" customFormat="1" ht="31.5" customHeight="1">
      <c r="A29" s="6">
        <v>20</v>
      </c>
      <c r="B29" s="205">
        <v>111170051</v>
      </c>
      <c r="C29" s="37" t="s">
        <v>74</v>
      </c>
      <c r="D29" s="37" t="s">
        <v>24</v>
      </c>
      <c r="E29" s="37" t="s">
        <v>25</v>
      </c>
      <c r="F29" s="37" t="s">
        <v>75</v>
      </c>
      <c r="G29" s="38" t="s">
        <v>73</v>
      </c>
      <c r="H29" s="84"/>
      <c r="I29" s="103" t="str">
        <f>VLOOKUP(B29,'DAU NAM 3'!$B$7:$I$423,8,0)</f>
        <v>xx</v>
      </c>
    </row>
    <row r="30" spans="1:9" s="56" customFormat="1" ht="31.5" customHeight="1">
      <c r="A30" s="6">
        <v>21</v>
      </c>
      <c r="B30" s="205">
        <v>111170099</v>
      </c>
      <c r="C30" s="37" t="s">
        <v>76</v>
      </c>
      <c r="D30" s="37" t="s">
        <v>55</v>
      </c>
      <c r="E30" s="37" t="s">
        <v>25</v>
      </c>
      <c r="F30" s="37" t="s">
        <v>77</v>
      </c>
      <c r="G30" s="38" t="s">
        <v>73</v>
      </c>
      <c r="H30" s="84"/>
      <c r="I30" s="103" t="str">
        <f>VLOOKUP(B30,'DAU NAM 3'!$B$7:$I$423,8,0)</f>
        <v>xx</v>
      </c>
    </row>
    <row r="31" spans="1:9" s="56" customFormat="1" ht="31.5" customHeight="1">
      <c r="A31" s="6">
        <v>22</v>
      </c>
      <c r="B31" s="205">
        <v>111170147</v>
      </c>
      <c r="C31" s="37" t="s">
        <v>78</v>
      </c>
      <c r="D31" s="37" t="s">
        <v>31</v>
      </c>
      <c r="E31" s="37" t="s">
        <v>25</v>
      </c>
      <c r="F31" s="37" t="s">
        <v>79</v>
      </c>
      <c r="G31" s="38" t="s">
        <v>73</v>
      </c>
      <c r="H31" s="84"/>
      <c r="I31" s="103" t="str">
        <f>VLOOKUP(B31,'DAU NAM 3'!$B$7:$I$423,8,0)</f>
        <v>xx</v>
      </c>
    </row>
    <row r="32" spans="1:9" s="56" customFormat="1" ht="31.5" customHeight="1">
      <c r="A32" s="6">
        <v>23</v>
      </c>
      <c r="B32" s="205">
        <v>111170195</v>
      </c>
      <c r="C32" s="37" t="s">
        <v>80</v>
      </c>
      <c r="D32" s="37" t="s">
        <v>37</v>
      </c>
      <c r="E32" s="37" t="s">
        <v>25</v>
      </c>
      <c r="F32" s="37" t="s">
        <v>81</v>
      </c>
      <c r="G32" s="38" t="s">
        <v>73</v>
      </c>
      <c r="H32" s="84"/>
      <c r="I32" s="103" t="str">
        <f>VLOOKUP(B32,'DAU NAM 3'!$B$7:$I$423,8,0)</f>
        <v>xx</v>
      </c>
    </row>
    <row r="33" spans="1:9" s="56" customFormat="1" ht="31.5" customHeight="1">
      <c r="A33" s="6">
        <v>24</v>
      </c>
      <c r="B33" s="205">
        <v>111170342</v>
      </c>
      <c r="C33" s="37" t="s">
        <v>82</v>
      </c>
      <c r="D33" s="37" t="s">
        <v>83</v>
      </c>
      <c r="E33" s="37" t="s">
        <v>20</v>
      </c>
      <c r="F33" s="37" t="s">
        <v>84</v>
      </c>
      <c r="G33" s="103">
        <v>3</v>
      </c>
      <c r="H33" s="84"/>
      <c r="I33" s="103" t="str">
        <f>VLOOKUP(B33,'DAU NAM 3'!$B$7:$I$423,8,0)</f>
        <v>xx</v>
      </c>
    </row>
    <row r="34" spans="1:9" s="56" customFormat="1" ht="31.5" customHeight="1">
      <c r="A34" s="6">
        <v>25</v>
      </c>
      <c r="B34" s="205">
        <v>111170382</v>
      </c>
      <c r="C34" s="37" t="s">
        <v>85</v>
      </c>
      <c r="D34" s="37" t="s">
        <v>86</v>
      </c>
      <c r="E34" s="37" t="s">
        <v>25</v>
      </c>
      <c r="F34" s="37" t="s">
        <v>87</v>
      </c>
      <c r="G34" s="38" t="s">
        <v>73</v>
      </c>
      <c r="H34" s="84"/>
      <c r="I34" s="103" t="str">
        <f>VLOOKUP(B34,'DAU NAM 3'!$B$7:$I$423,8,0)</f>
        <v>xx</v>
      </c>
    </row>
    <row r="35" spans="1:9" s="56" customFormat="1" ht="31.5" customHeight="1">
      <c r="A35" s="6">
        <v>26</v>
      </c>
      <c r="B35" s="205">
        <v>111170387</v>
      </c>
      <c r="C35" s="206" t="s">
        <v>88</v>
      </c>
      <c r="D35" s="206" t="s">
        <v>89</v>
      </c>
      <c r="E35" s="206" t="s">
        <v>20</v>
      </c>
      <c r="F35" s="206" t="s">
        <v>90</v>
      </c>
      <c r="G35" s="38" t="s">
        <v>73</v>
      </c>
      <c r="H35" s="84"/>
      <c r="I35" s="103" t="str">
        <f>VLOOKUP(B35,'DAU NAM 3'!$B$7:$I$423,8,0)</f>
        <v>xx</v>
      </c>
    </row>
    <row r="36" spans="1:9" s="56" customFormat="1" ht="31.5" customHeight="1">
      <c r="A36" s="6">
        <v>27</v>
      </c>
      <c r="B36" s="205">
        <v>111170389</v>
      </c>
      <c r="C36" s="37" t="s">
        <v>91</v>
      </c>
      <c r="D36" s="37" t="s">
        <v>92</v>
      </c>
      <c r="E36" s="37" t="s">
        <v>20</v>
      </c>
      <c r="F36" s="37" t="s">
        <v>93</v>
      </c>
      <c r="G36" s="103">
        <v>3</v>
      </c>
      <c r="H36" s="84"/>
      <c r="I36" s="103" t="str">
        <f>VLOOKUP(B36,'DAU NAM 3'!$B$7:$I$423,8,0)</f>
        <v>xx</v>
      </c>
    </row>
    <row r="37" spans="1:9" s="56" customFormat="1" ht="31.5" customHeight="1">
      <c r="A37" s="6">
        <v>28</v>
      </c>
      <c r="B37" s="205">
        <v>111170011</v>
      </c>
      <c r="C37" s="37" t="s">
        <v>94</v>
      </c>
      <c r="D37" s="37" t="s">
        <v>95</v>
      </c>
      <c r="E37" s="37" t="s">
        <v>25</v>
      </c>
      <c r="F37" s="37" t="s">
        <v>96</v>
      </c>
      <c r="G37" s="38" t="s">
        <v>97</v>
      </c>
      <c r="H37" s="84"/>
      <c r="I37" s="103" t="str">
        <f>VLOOKUP(B37,'DAU NAM 3'!$B$7:$I$423,8,0)</f>
        <v>xx</v>
      </c>
    </row>
    <row r="38" spans="1:9" s="56" customFormat="1" ht="31.5" customHeight="1">
      <c r="A38" s="6">
        <v>29</v>
      </c>
      <c r="B38" s="205">
        <v>111170052</v>
      </c>
      <c r="C38" s="37" t="s">
        <v>98</v>
      </c>
      <c r="D38" s="37" t="s">
        <v>24</v>
      </c>
      <c r="E38" s="37" t="s">
        <v>25</v>
      </c>
      <c r="F38" s="37" t="s">
        <v>99</v>
      </c>
      <c r="G38" s="38" t="s">
        <v>97</v>
      </c>
      <c r="H38" s="84"/>
      <c r="I38" s="103" t="str">
        <f>VLOOKUP(B38,'DAU NAM 3'!$B$7:$I$423,8,0)</f>
        <v>xx</v>
      </c>
    </row>
    <row r="39" spans="1:9" s="56" customFormat="1" ht="31.5" customHeight="1">
      <c r="A39" s="6">
        <v>30</v>
      </c>
      <c r="B39" s="205">
        <v>111170100</v>
      </c>
      <c r="C39" s="37" t="s">
        <v>100</v>
      </c>
      <c r="D39" s="37" t="s">
        <v>55</v>
      </c>
      <c r="E39" s="37" t="s">
        <v>25</v>
      </c>
      <c r="F39" s="37" t="s">
        <v>101</v>
      </c>
      <c r="G39" s="38" t="s">
        <v>97</v>
      </c>
      <c r="H39" s="84"/>
      <c r="I39" s="103" t="str">
        <f>VLOOKUP(B39,'DAU NAM 3'!$B$7:$I$423,8,0)</f>
        <v>xx</v>
      </c>
    </row>
    <row r="40" spans="1:9" s="56" customFormat="1" ht="31.5" customHeight="1">
      <c r="A40" s="6">
        <v>31</v>
      </c>
      <c r="B40" s="205">
        <v>111170103</v>
      </c>
      <c r="C40" s="37" t="s">
        <v>102</v>
      </c>
      <c r="D40" s="37" t="s">
        <v>103</v>
      </c>
      <c r="E40" s="37" t="s">
        <v>20</v>
      </c>
      <c r="F40" s="37" t="s">
        <v>104</v>
      </c>
      <c r="G40" s="38" t="s">
        <v>97</v>
      </c>
      <c r="H40" s="84"/>
      <c r="I40" s="103" t="str">
        <f>VLOOKUP(B40,'DAU NAM 3'!$B$7:$I$423,8,0)</f>
        <v>xx</v>
      </c>
    </row>
    <row r="41" spans="1:9" s="56" customFormat="1" ht="31.5" customHeight="1">
      <c r="A41" s="6">
        <v>32</v>
      </c>
      <c r="B41" s="205">
        <v>111170148</v>
      </c>
      <c r="C41" s="37" t="s">
        <v>105</v>
      </c>
      <c r="D41" s="37" t="s">
        <v>106</v>
      </c>
      <c r="E41" s="37" t="s">
        <v>25</v>
      </c>
      <c r="F41" s="37" t="s">
        <v>107</v>
      </c>
      <c r="G41" s="38" t="s">
        <v>97</v>
      </c>
      <c r="H41" s="84"/>
      <c r="I41" s="103" t="str">
        <f>VLOOKUP(B41,'DAU NAM 3'!$B$7:$I$423,8,0)</f>
        <v>xx</v>
      </c>
    </row>
    <row r="42" spans="1:9" s="56" customFormat="1" ht="31.5" customHeight="1">
      <c r="A42" s="6">
        <v>33</v>
      </c>
      <c r="B42" s="205">
        <v>111170196</v>
      </c>
      <c r="C42" s="37" t="s">
        <v>80</v>
      </c>
      <c r="D42" s="37" t="s">
        <v>37</v>
      </c>
      <c r="E42" s="37" t="s">
        <v>25</v>
      </c>
      <c r="F42" s="37" t="s">
        <v>108</v>
      </c>
      <c r="G42" s="38" t="s">
        <v>97</v>
      </c>
      <c r="H42" s="84"/>
      <c r="I42" s="103" t="str">
        <f>VLOOKUP(B42,'DAU NAM 3'!$B$7:$I$423,8,0)</f>
        <v>xx</v>
      </c>
    </row>
    <row r="43" spans="1:9" s="56" customFormat="1" ht="31.5" customHeight="1">
      <c r="A43" s="6">
        <v>34</v>
      </c>
      <c r="B43" s="205">
        <v>111170292</v>
      </c>
      <c r="C43" s="37" t="s">
        <v>109</v>
      </c>
      <c r="D43" s="37" t="s">
        <v>65</v>
      </c>
      <c r="E43" s="37" t="s">
        <v>25</v>
      </c>
      <c r="F43" s="37" t="s">
        <v>90</v>
      </c>
      <c r="G43" s="38" t="s">
        <v>97</v>
      </c>
      <c r="H43" s="84"/>
      <c r="I43" s="103" t="str">
        <f>VLOOKUP(B43,'DAU NAM 3'!$B$7:$I$423,8,0)</f>
        <v>xx</v>
      </c>
    </row>
    <row r="44" spans="1:9" s="56" customFormat="1" ht="31.5" customHeight="1">
      <c r="A44" s="6">
        <v>35</v>
      </c>
      <c r="B44" s="205">
        <v>111170294</v>
      </c>
      <c r="C44" s="37" t="s">
        <v>110</v>
      </c>
      <c r="D44" s="37" t="s">
        <v>111</v>
      </c>
      <c r="E44" s="37" t="s">
        <v>20</v>
      </c>
      <c r="F44" s="37" t="s">
        <v>112</v>
      </c>
      <c r="G44" s="38" t="s">
        <v>97</v>
      </c>
      <c r="H44" s="84"/>
      <c r="I44" s="103" t="str">
        <f>VLOOKUP(B44,'DAU NAM 3'!$B$7:$I$423,8,0)</f>
        <v>xx</v>
      </c>
    </row>
    <row r="45" spans="1:9" s="56" customFormat="1" ht="31.5" customHeight="1">
      <c r="A45" s="6">
        <v>36</v>
      </c>
      <c r="B45" s="205">
        <v>111170388</v>
      </c>
      <c r="C45" s="37" t="s">
        <v>113</v>
      </c>
      <c r="D45" s="37" t="s">
        <v>92</v>
      </c>
      <c r="E45" s="37" t="s">
        <v>20</v>
      </c>
      <c r="F45" s="37" t="s">
        <v>114</v>
      </c>
      <c r="G45" s="38" t="s">
        <v>97</v>
      </c>
      <c r="H45" s="84"/>
      <c r="I45" s="103" t="str">
        <f>VLOOKUP(B45,'DAU NAM 3'!$B$7:$I$423,8,0)</f>
        <v>xx</v>
      </c>
    </row>
    <row r="46" spans="1:9" s="56" customFormat="1" ht="31.5" customHeight="1">
      <c r="A46" s="6">
        <v>37</v>
      </c>
      <c r="B46" s="205">
        <v>111170005</v>
      </c>
      <c r="C46" s="37" t="s">
        <v>115</v>
      </c>
      <c r="D46" s="37" t="s">
        <v>19</v>
      </c>
      <c r="E46" s="37" t="s">
        <v>25</v>
      </c>
      <c r="F46" s="37" t="s">
        <v>116</v>
      </c>
      <c r="G46" s="38" t="s">
        <v>117</v>
      </c>
      <c r="H46" s="84"/>
      <c r="I46" s="103" t="str">
        <f>VLOOKUP(B46,'DAU NAM 3'!$B$7:$I$423,8,0)</f>
        <v>xx</v>
      </c>
    </row>
    <row r="47" spans="1:9" s="56" customFormat="1" ht="31.5" customHeight="1">
      <c r="A47" s="6">
        <v>38</v>
      </c>
      <c r="B47" s="205">
        <v>111170053</v>
      </c>
      <c r="C47" s="37" t="s">
        <v>118</v>
      </c>
      <c r="D47" s="37" t="s">
        <v>24</v>
      </c>
      <c r="E47" s="37" t="s">
        <v>25</v>
      </c>
      <c r="F47" s="37" t="s">
        <v>119</v>
      </c>
      <c r="G47" s="38" t="s">
        <v>117</v>
      </c>
      <c r="H47" s="84"/>
      <c r="I47" s="103" t="str">
        <f>VLOOKUP(B47,'DAU NAM 3'!$B$7:$I$423,8,0)</f>
        <v>xx</v>
      </c>
    </row>
    <row r="48" spans="1:9" s="56" customFormat="1" ht="31.5" customHeight="1">
      <c r="A48" s="6">
        <v>39</v>
      </c>
      <c r="B48" s="205">
        <v>111170101</v>
      </c>
      <c r="C48" s="206" t="s">
        <v>120</v>
      </c>
      <c r="D48" s="206" t="s">
        <v>55</v>
      </c>
      <c r="E48" s="206" t="s">
        <v>25</v>
      </c>
      <c r="F48" s="206" t="s">
        <v>121</v>
      </c>
      <c r="G48" s="38" t="s">
        <v>117</v>
      </c>
      <c r="H48" s="84"/>
      <c r="I48" s="103" t="str">
        <f>VLOOKUP(B48,'DAU NAM 3'!$B$7:$I$423,8,0)</f>
        <v>xx</v>
      </c>
    </row>
    <row r="49" spans="1:9" s="56" customFormat="1" ht="31.5" customHeight="1">
      <c r="A49" s="6">
        <v>40</v>
      </c>
      <c r="B49" s="205">
        <v>111170149</v>
      </c>
      <c r="C49" s="37" t="s">
        <v>122</v>
      </c>
      <c r="D49" s="37" t="s">
        <v>123</v>
      </c>
      <c r="E49" s="37" t="s">
        <v>25</v>
      </c>
      <c r="F49" s="37" t="s">
        <v>124</v>
      </c>
      <c r="G49" s="38" t="s">
        <v>117</v>
      </c>
      <c r="H49" s="84"/>
      <c r="I49" s="103" t="str">
        <f>VLOOKUP(B49,'DAU NAM 3'!$B$7:$I$423,8,0)</f>
        <v>xx</v>
      </c>
    </row>
    <row r="50" spans="1:9" s="56" customFormat="1" ht="31.5" customHeight="1">
      <c r="A50" s="6">
        <v>41</v>
      </c>
      <c r="B50" s="205">
        <v>111170197</v>
      </c>
      <c r="C50" s="37" t="s">
        <v>125</v>
      </c>
      <c r="D50" s="37" t="s">
        <v>126</v>
      </c>
      <c r="E50" s="37" t="s">
        <v>20</v>
      </c>
      <c r="F50" s="37" t="s">
        <v>127</v>
      </c>
      <c r="G50" s="38" t="s">
        <v>117</v>
      </c>
      <c r="H50" s="84"/>
      <c r="I50" s="103" t="str">
        <f>VLOOKUP(B50,'DAU NAM 3'!$B$7:$I$423,8,0)</f>
        <v>xx</v>
      </c>
    </row>
    <row r="51" spans="1:9" s="56" customFormat="1" ht="31.5" customHeight="1">
      <c r="A51" s="6">
        <v>42</v>
      </c>
      <c r="B51" s="205">
        <v>111170245</v>
      </c>
      <c r="C51" s="37" t="s">
        <v>128</v>
      </c>
      <c r="D51" s="37" t="s">
        <v>129</v>
      </c>
      <c r="E51" s="37" t="s">
        <v>20</v>
      </c>
      <c r="F51" s="37" t="s">
        <v>130</v>
      </c>
      <c r="G51" s="38" t="s">
        <v>117</v>
      </c>
      <c r="H51" s="84"/>
      <c r="I51" s="103" t="str">
        <f>VLOOKUP(B51,'DAU NAM 3'!$B$7:$I$423,8,0)</f>
        <v>xx</v>
      </c>
    </row>
    <row r="52" spans="1:9" s="56" customFormat="1" ht="31.5" customHeight="1">
      <c r="A52" s="6">
        <v>43</v>
      </c>
      <c r="B52" s="205">
        <v>111170293</v>
      </c>
      <c r="C52" s="37" t="s">
        <v>131</v>
      </c>
      <c r="D52" s="37" t="s">
        <v>111</v>
      </c>
      <c r="E52" s="37" t="s">
        <v>25</v>
      </c>
      <c r="F52" s="37" t="s">
        <v>132</v>
      </c>
      <c r="G52" s="38" t="s">
        <v>117</v>
      </c>
      <c r="H52" s="84"/>
      <c r="I52" s="103" t="str">
        <f>VLOOKUP(B52,'DAU NAM 3'!$B$7:$I$423,8,0)</f>
        <v>xx</v>
      </c>
    </row>
    <row r="53" spans="1:9" s="56" customFormat="1" ht="31.5" customHeight="1">
      <c r="A53" s="6">
        <v>44</v>
      </c>
      <c r="B53" s="205">
        <v>111170341</v>
      </c>
      <c r="C53" s="37" t="s">
        <v>133</v>
      </c>
      <c r="D53" s="37" t="s">
        <v>134</v>
      </c>
      <c r="E53" s="37" t="s">
        <v>20</v>
      </c>
      <c r="F53" s="37" t="s">
        <v>135</v>
      </c>
      <c r="G53" s="38" t="s">
        <v>117</v>
      </c>
      <c r="H53" s="84"/>
      <c r="I53" s="103" t="str">
        <f>VLOOKUP(B53,'DAU NAM 3'!$B$7:$I$423,8,0)</f>
        <v>xx</v>
      </c>
    </row>
    <row r="54" spans="1:9" s="56" customFormat="1" ht="31.5" customHeight="1">
      <c r="A54" s="6">
        <v>45</v>
      </c>
      <c r="B54" s="205">
        <v>111170006</v>
      </c>
      <c r="C54" s="37" t="s">
        <v>136</v>
      </c>
      <c r="D54" s="37" t="s">
        <v>49</v>
      </c>
      <c r="E54" s="37" t="s">
        <v>25</v>
      </c>
      <c r="F54" s="37" t="s">
        <v>137</v>
      </c>
      <c r="G54" s="38" t="s">
        <v>138</v>
      </c>
      <c r="H54" s="84"/>
      <c r="I54" s="103" t="str">
        <f>VLOOKUP(B54,'DAU NAM 3'!$B$7:$I$423,8,0)</f>
        <v>xx</v>
      </c>
    </row>
    <row r="55" spans="1:9" s="56" customFormat="1" ht="31.5" customHeight="1">
      <c r="A55" s="6">
        <v>46</v>
      </c>
      <c r="B55" s="205">
        <v>111170054</v>
      </c>
      <c r="C55" s="37" t="s">
        <v>139</v>
      </c>
      <c r="D55" s="37" t="s">
        <v>24</v>
      </c>
      <c r="E55" s="37" t="s">
        <v>25</v>
      </c>
      <c r="F55" s="37" t="s">
        <v>35</v>
      </c>
      <c r="G55" s="38" t="s">
        <v>138</v>
      </c>
      <c r="H55" s="84"/>
      <c r="I55" s="103" t="str">
        <f>VLOOKUP(B55,'DAU NAM 3'!$B$7:$I$423,8,0)</f>
        <v>xx</v>
      </c>
    </row>
    <row r="56" spans="1:9" s="56" customFormat="1" ht="31.5" customHeight="1">
      <c r="A56" s="6">
        <v>47</v>
      </c>
      <c r="B56" s="205">
        <v>111170102</v>
      </c>
      <c r="C56" s="37" t="s">
        <v>140</v>
      </c>
      <c r="D56" s="37" t="s">
        <v>141</v>
      </c>
      <c r="E56" s="37" t="s">
        <v>20</v>
      </c>
      <c r="F56" s="37" t="s">
        <v>142</v>
      </c>
      <c r="G56" s="38" t="s">
        <v>138</v>
      </c>
      <c r="H56" s="84"/>
      <c r="I56" s="103" t="str">
        <f>VLOOKUP(B56,'DAU NAM 3'!$B$7:$I$423,8,0)</f>
        <v>xx</v>
      </c>
    </row>
    <row r="57" spans="1:9" s="56" customFormat="1" ht="31.5" customHeight="1">
      <c r="A57" s="6">
        <v>48</v>
      </c>
      <c r="B57" s="205">
        <v>111170150</v>
      </c>
      <c r="C57" s="37" t="s">
        <v>143</v>
      </c>
      <c r="D57" s="37" t="s">
        <v>123</v>
      </c>
      <c r="E57" s="37" t="s">
        <v>25</v>
      </c>
      <c r="F57" s="37" t="s">
        <v>66</v>
      </c>
      <c r="G57" s="38" t="s">
        <v>138</v>
      </c>
      <c r="H57" s="84"/>
      <c r="I57" s="103" t="str">
        <f>VLOOKUP(B57,'DAU NAM 3'!$B$7:$I$423,8,0)</f>
        <v>xx</v>
      </c>
    </row>
    <row r="58" spans="1:9" s="56" customFormat="1" ht="31.5" customHeight="1">
      <c r="A58" s="6">
        <v>49</v>
      </c>
      <c r="B58" s="205">
        <v>111170198</v>
      </c>
      <c r="C58" s="37" t="s">
        <v>144</v>
      </c>
      <c r="D58" s="37" t="s">
        <v>126</v>
      </c>
      <c r="E58" s="37" t="s">
        <v>20</v>
      </c>
      <c r="F58" s="37" t="s">
        <v>145</v>
      </c>
      <c r="G58" s="38" t="s">
        <v>138</v>
      </c>
      <c r="H58" s="84"/>
      <c r="I58" s="103" t="str">
        <f>VLOOKUP(B58,'DAU NAM 3'!$B$7:$I$423,8,0)</f>
        <v>xx</v>
      </c>
    </row>
    <row r="59" spans="1:9" s="56" customFormat="1" ht="31.5" customHeight="1">
      <c r="A59" s="6">
        <v>50</v>
      </c>
      <c r="B59" s="205">
        <v>111170243</v>
      </c>
      <c r="C59" s="37" t="s">
        <v>146</v>
      </c>
      <c r="D59" s="37" t="s">
        <v>147</v>
      </c>
      <c r="E59" s="37" t="s">
        <v>25</v>
      </c>
      <c r="F59" s="37" t="s">
        <v>148</v>
      </c>
      <c r="G59" s="38" t="s">
        <v>138</v>
      </c>
      <c r="H59" s="84"/>
      <c r="I59" s="103" t="str">
        <f>VLOOKUP(B59,'DAU NAM 3'!$B$7:$I$423,8,0)</f>
        <v>xx</v>
      </c>
    </row>
    <row r="60" spans="1:9" s="56" customFormat="1" ht="31.5" customHeight="1">
      <c r="A60" s="6">
        <v>51</v>
      </c>
      <c r="B60" s="205">
        <v>111170246</v>
      </c>
      <c r="C60" s="37" t="s">
        <v>149</v>
      </c>
      <c r="D60" s="37" t="s">
        <v>150</v>
      </c>
      <c r="E60" s="37" t="s">
        <v>25</v>
      </c>
      <c r="F60" s="37" t="s">
        <v>151</v>
      </c>
      <c r="G60" s="38" t="s">
        <v>138</v>
      </c>
      <c r="H60" s="84"/>
      <c r="I60" s="103" t="str">
        <f>VLOOKUP(B60,'DAU NAM 3'!$B$7:$I$423,8,0)</f>
        <v>xx</v>
      </c>
    </row>
    <row r="61" spans="1:9" s="56" customFormat="1" ht="31.5" customHeight="1">
      <c r="A61" s="6">
        <v>52</v>
      </c>
      <c r="B61" s="205">
        <v>111170390</v>
      </c>
      <c r="C61" s="37" t="s">
        <v>118</v>
      </c>
      <c r="D61" s="37" t="s">
        <v>92</v>
      </c>
      <c r="E61" s="37" t="s">
        <v>20</v>
      </c>
      <c r="F61" s="37" t="s">
        <v>152</v>
      </c>
      <c r="G61" s="38" t="s">
        <v>138</v>
      </c>
      <c r="H61" s="84"/>
      <c r="I61" s="103" t="str">
        <f>VLOOKUP(B61,'DAU NAM 3'!$B$7:$I$423,8,0)</f>
        <v>xx</v>
      </c>
    </row>
    <row r="62" spans="1:9" s="56" customFormat="1" ht="31.5" customHeight="1">
      <c r="A62" s="6">
        <v>53</v>
      </c>
      <c r="B62" s="205">
        <v>111170055</v>
      </c>
      <c r="C62" s="37" t="s">
        <v>153</v>
      </c>
      <c r="D62" s="37" t="s">
        <v>24</v>
      </c>
      <c r="E62" s="37" t="s">
        <v>25</v>
      </c>
      <c r="F62" s="37" t="s">
        <v>154</v>
      </c>
      <c r="G62" s="38" t="s">
        <v>155</v>
      </c>
      <c r="H62" s="84"/>
      <c r="I62" s="103" t="str">
        <f>VLOOKUP(B62,'DAU NAM 3'!$B$7:$I$423,8,0)</f>
        <v>xx</v>
      </c>
    </row>
    <row r="63" spans="1:9" s="56" customFormat="1" ht="31.5" customHeight="1">
      <c r="A63" s="6">
        <v>54</v>
      </c>
      <c r="B63" s="205">
        <v>111170151</v>
      </c>
      <c r="C63" s="37" t="s">
        <v>156</v>
      </c>
      <c r="D63" s="37" t="s">
        <v>157</v>
      </c>
      <c r="E63" s="37" t="s">
        <v>25</v>
      </c>
      <c r="F63" s="37" t="s">
        <v>158</v>
      </c>
      <c r="G63" s="38" t="s">
        <v>155</v>
      </c>
      <c r="H63" s="84"/>
      <c r="I63" s="103" t="str">
        <f>VLOOKUP(B63,'DAU NAM 3'!$B$7:$I$423,8,0)</f>
        <v>xx</v>
      </c>
    </row>
    <row r="64" spans="1:9" s="56" customFormat="1" ht="31.5" customHeight="1">
      <c r="A64" s="6">
        <v>55</v>
      </c>
      <c r="B64" s="205">
        <v>111170199</v>
      </c>
      <c r="C64" s="37" t="s">
        <v>159</v>
      </c>
      <c r="D64" s="37" t="s">
        <v>160</v>
      </c>
      <c r="E64" s="37" t="s">
        <v>20</v>
      </c>
      <c r="F64" s="37" t="s">
        <v>161</v>
      </c>
      <c r="G64" s="38" t="s">
        <v>155</v>
      </c>
      <c r="H64" s="84"/>
      <c r="I64" s="103" t="str">
        <f>VLOOKUP(B64,'DAU NAM 3'!$B$7:$I$423,8,0)</f>
        <v>xx</v>
      </c>
    </row>
    <row r="65" spans="1:9" s="56" customFormat="1" ht="31.5" customHeight="1">
      <c r="A65" s="6">
        <v>56</v>
      </c>
      <c r="B65" s="205">
        <v>111170247</v>
      </c>
      <c r="C65" s="37" t="s">
        <v>162</v>
      </c>
      <c r="D65" s="37" t="s">
        <v>163</v>
      </c>
      <c r="E65" s="37" t="s">
        <v>25</v>
      </c>
      <c r="F65" s="37" t="s">
        <v>164</v>
      </c>
      <c r="G65" s="38" t="s">
        <v>155</v>
      </c>
      <c r="H65" s="84"/>
      <c r="I65" s="103" t="str">
        <f>VLOOKUP(B65,'DAU NAM 3'!$B$7:$I$423,8,0)</f>
        <v>xx</v>
      </c>
    </row>
    <row r="66" spans="1:9" s="56" customFormat="1" ht="31.5" customHeight="1">
      <c r="A66" s="6">
        <v>57</v>
      </c>
      <c r="B66" s="205">
        <v>111170295</v>
      </c>
      <c r="C66" s="37" t="s">
        <v>165</v>
      </c>
      <c r="D66" s="37" t="s">
        <v>111</v>
      </c>
      <c r="E66" s="37" t="s">
        <v>20</v>
      </c>
      <c r="F66" s="37" t="s">
        <v>166</v>
      </c>
      <c r="G66" s="38" t="s">
        <v>155</v>
      </c>
      <c r="H66" s="84"/>
      <c r="I66" s="103" t="str">
        <f>VLOOKUP(B66,'DAU NAM 3'!$B$7:$I$423,8,0)</f>
        <v>xx</v>
      </c>
    </row>
    <row r="67" spans="1:9" s="56" customFormat="1" ht="31.5" customHeight="1">
      <c r="A67" s="6">
        <v>58</v>
      </c>
      <c r="B67" s="205">
        <v>111170343</v>
      </c>
      <c r="C67" s="206" t="s">
        <v>167</v>
      </c>
      <c r="D67" s="206" t="s">
        <v>83</v>
      </c>
      <c r="E67" s="206" t="s">
        <v>20</v>
      </c>
      <c r="F67" s="206" t="s">
        <v>168</v>
      </c>
      <c r="G67" s="38" t="s">
        <v>155</v>
      </c>
      <c r="H67" s="84"/>
      <c r="I67" s="103" t="str">
        <f>VLOOKUP(B67,'DAU NAM 3'!$B$7:$I$423,8,0)</f>
        <v>xx</v>
      </c>
    </row>
    <row r="68" spans="1:9" s="56" customFormat="1" ht="31.5" customHeight="1">
      <c r="A68" s="6">
        <v>59</v>
      </c>
      <c r="B68" s="205">
        <v>111170391</v>
      </c>
      <c r="C68" s="37" t="s">
        <v>169</v>
      </c>
      <c r="D68" s="37" t="s">
        <v>170</v>
      </c>
      <c r="E68" s="37" t="s">
        <v>25</v>
      </c>
      <c r="F68" s="37" t="s">
        <v>171</v>
      </c>
      <c r="G68" s="38" t="s">
        <v>155</v>
      </c>
      <c r="H68" s="84"/>
      <c r="I68" s="103" t="str">
        <f>VLOOKUP(B68,'DAU NAM 3'!$B$7:$I$423,8,0)</f>
        <v>xx</v>
      </c>
    </row>
    <row r="69" spans="1:9" s="56" customFormat="1" ht="31.5" customHeight="1">
      <c r="A69" s="6">
        <v>60</v>
      </c>
      <c r="B69" s="205">
        <v>111170397</v>
      </c>
      <c r="C69" s="37" t="s">
        <v>172</v>
      </c>
      <c r="D69" s="37" t="s">
        <v>173</v>
      </c>
      <c r="E69" s="37" t="s">
        <v>25</v>
      </c>
      <c r="F69" s="37" t="s">
        <v>174</v>
      </c>
      <c r="G69" s="38" t="s">
        <v>155</v>
      </c>
      <c r="H69" s="84"/>
      <c r="I69" s="103" t="str">
        <f>VLOOKUP(B69,'DAU NAM 3'!$B$7:$I$423,8,0)</f>
        <v>xx</v>
      </c>
    </row>
    <row r="70" spans="1:9" s="56" customFormat="1" ht="31.5" customHeight="1">
      <c r="A70" s="6">
        <v>61</v>
      </c>
      <c r="B70" s="205">
        <v>111170008</v>
      </c>
      <c r="C70" s="37" t="s">
        <v>175</v>
      </c>
      <c r="D70" s="37" t="s">
        <v>95</v>
      </c>
      <c r="E70" s="37" t="s">
        <v>20</v>
      </c>
      <c r="F70" s="37" t="s">
        <v>176</v>
      </c>
      <c r="G70" s="38" t="s">
        <v>177</v>
      </c>
      <c r="H70" s="84"/>
      <c r="I70" s="103" t="str">
        <f>VLOOKUP(B70,'DAU NAM 3'!$B$7:$I$423,8,0)</f>
        <v>xx</v>
      </c>
    </row>
    <row r="71" spans="1:9" s="56" customFormat="1" ht="31.5" customHeight="1">
      <c r="A71" s="6">
        <v>62</v>
      </c>
      <c r="B71" s="205">
        <v>111170056</v>
      </c>
      <c r="C71" s="37" t="s">
        <v>178</v>
      </c>
      <c r="D71" s="37" t="s">
        <v>179</v>
      </c>
      <c r="E71" s="37" t="s">
        <v>20</v>
      </c>
      <c r="F71" s="37" t="s">
        <v>180</v>
      </c>
      <c r="G71" s="38" t="s">
        <v>177</v>
      </c>
      <c r="H71" s="84"/>
      <c r="I71" s="103" t="str">
        <f>VLOOKUP(B71,'DAU NAM 3'!$B$7:$I$423,8,0)</f>
        <v>xx</v>
      </c>
    </row>
    <row r="72" spans="1:9" s="56" customFormat="1" ht="31.5" customHeight="1">
      <c r="A72" s="6">
        <v>63</v>
      </c>
      <c r="B72" s="205">
        <v>111170104</v>
      </c>
      <c r="C72" s="37" t="s">
        <v>105</v>
      </c>
      <c r="D72" s="37" t="s">
        <v>103</v>
      </c>
      <c r="E72" s="37" t="s">
        <v>25</v>
      </c>
      <c r="F72" s="37" t="s">
        <v>181</v>
      </c>
      <c r="G72" s="38" t="s">
        <v>177</v>
      </c>
      <c r="H72" s="84"/>
      <c r="I72" s="103" t="str">
        <f>VLOOKUP(B72,'DAU NAM 3'!$B$7:$I$423,8,0)</f>
        <v>xx</v>
      </c>
    </row>
    <row r="73" spans="1:9" s="56" customFormat="1" ht="31.5" customHeight="1">
      <c r="A73" s="6">
        <v>64</v>
      </c>
      <c r="B73" s="205">
        <v>111170152</v>
      </c>
      <c r="C73" s="37" t="s">
        <v>57</v>
      </c>
      <c r="D73" s="37" t="s">
        <v>157</v>
      </c>
      <c r="E73" s="37" t="s">
        <v>25</v>
      </c>
      <c r="F73" s="37" t="s">
        <v>182</v>
      </c>
      <c r="G73" s="38" t="s">
        <v>177</v>
      </c>
      <c r="H73" s="84"/>
      <c r="I73" s="103" t="str">
        <f>VLOOKUP(B73,'DAU NAM 3'!$B$7:$I$423,8,0)</f>
        <v>xx</v>
      </c>
    </row>
    <row r="74" spans="1:9" s="56" customFormat="1" ht="31.5" customHeight="1">
      <c r="A74" s="6">
        <v>65</v>
      </c>
      <c r="B74" s="205">
        <v>111170200</v>
      </c>
      <c r="C74" s="37" t="s">
        <v>183</v>
      </c>
      <c r="D74" s="37" t="s">
        <v>160</v>
      </c>
      <c r="E74" s="37" t="s">
        <v>20</v>
      </c>
      <c r="F74" s="37" t="s">
        <v>184</v>
      </c>
      <c r="G74" s="38" t="s">
        <v>177</v>
      </c>
      <c r="H74" s="84"/>
      <c r="I74" s="103" t="str">
        <f>VLOOKUP(B74,'DAU NAM 3'!$B$7:$I$423,8,0)</f>
        <v>xx</v>
      </c>
    </row>
    <row r="75" spans="1:9" s="56" customFormat="1" ht="31.5" customHeight="1">
      <c r="A75" s="6">
        <v>66</v>
      </c>
      <c r="B75" s="205">
        <v>111170244</v>
      </c>
      <c r="C75" s="37" t="s">
        <v>185</v>
      </c>
      <c r="D75" s="37" t="s">
        <v>147</v>
      </c>
      <c r="E75" s="37" t="s">
        <v>25</v>
      </c>
      <c r="F75" s="37" t="s">
        <v>93</v>
      </c>
      <c r="G75" s="38" t="s">
        <v>177</v>
      </c>
      <c r="H75" s="84"/>
      <c r="I75" s="103" t="str">
        <f>VLOOKUP(B75,'DAU NAM 3'!$B$7:$I$423,8,0)</f>
        <v>xx</v>
      </c>
    </row>
    <row r="76" spans="1:9" s="56" customFormat="1" ht="31.5" customHeight="1">
      <c r="A76" s="6">
        <v>67</v>
      </c>
      <c r="B76" s="205">
        <v>111170248</v>
      </c>
      <c r="C76" s="37" t="s">
        <v>186</v>
      </c>
      <c r="D76" s="37" t="s">
        <v>187</v>
      </c>
      <c r="E76" s="37" t="s">
        <v>25</v>
      </c>
      <c r="F76" s="37" t="s">
        <v>116</v>
      </c>
      <c r="G76" s="38" t="s">
        <v>177</v>
      </c>
      <c r="H76" s="84"/>
      <c r="I76" s="103" t="str">
        <f>VLOOKUP(B76,'DAU NAM 3'!$B$7:$I$423,8,0)</f>
        <v>xx</v>
      </c>
    </row>
    <row r="77" spans="1:9" s="56" customFormat="1" ht="31.5" customHeight="1">
      <c r="A77" s="6">
        <v>68</v>
      </c>
      <c r="B77" s="205">
        <v>111170296</v>
      </c>
      <c r="C77" s="37" t="s">
        <v>98</v>
      </c>
      <c r="D77" s="37" t="s">
        <v>188</v>
      </c>
      <c r="E77" s="37" t="s">
        <v>25</v>
      </c>
      <c r="F77" s="37" t="s">
        <v>189</v>
      </c>
      <c r="G77" s="38" t="s">
        <v>177</v>
      </c>
      <c r="H77" s="84"/>
      <c r="I77" s="103" t="str">
        <f>VLOOKUP(B77,'DAU NAM 3'!$B$7:$I$423,8,0)</f>
        <v>xx</v>
      </c>
    </row>
    <row r="78" spans="1:9" s="56" customFormat="1" ht="31.5" customHeight="1">
      <c r="A78" s="6">
        <v>69</v>
      </c>
      <c r="B78" s="205">
        <v>111170009</v>
      </c>
      <c r="C78" s="37" t="s">
        <v>190</v>
      </c>
      <c r="D78" s="37" t="s">
        <v>95</v>
      </c>
      <c r="E78" s="37" t="s">
        <v>25</v>
      </c>
      <c r="F78" s="37" t="s">
        <v>191</v>
      </c>
      <c r="G78" s="38" t="s">
        <v>192</v>
      </c>
      <c r="H78" s="84"/>
      <c r="I78" s="103" t="str">
        <f>VLOOKUP(B78,'DAU NAM 3'!$B$7:$I$423,8,0)</f>
        <v>xx</v>
      </c>
    </row>
    <row r="79" spans="1:9" s="56" customFormat="1" ht="31.5" customHeight="1">
      <c r="A79" s="6">
        <v>70</v>
      </c>
      <c r="B79" s="205">
        <v>111170057</v>
      </c>
      <c r="C79" s="206" t="s">
        <v>193</v>
      </c>
      <c r="D79" s="206" t="s">
        <v>194</v>
      </c>
      <c r="E79" s="206" t="s">
        <v>25</v>
      </c>
      <c r="F79" s="206" t="s">
        <v>195</v>
      </c>
      <c r="G79" s="38" t="s">
        <v>192</v>
      </c>
      <c r="H79" s="84"/>
      <c r="I79" s="103" t="str">
        <f>VLOOKUP(B79,'DAU NAM 3'!$B$7:$I$423,8,0)</f>
        <v>xx</v>
      </c>
    </row>
    <row r="80" spans="1:9" s="56" customFormat="1" ht="31.5" customHeight="1">
      <c r="A80" s="6">
        <v>71</v>
      </c>
      <c r="B80" s="205">
        <v>111170105</v>
      </c>
      <c r="C80" s="37" t="s">
        <v>196</v>
      </c>
      <c r="D80" s="37" t="s">
        <v>103</v>
      </c>
      <c r="E80" s="37" t="s">
        <v>25</v>
      </c>
      <c r="F80" s="37" t="s">
        <v>197</v>
      </c>
      <c r="G80" s="38" t="s">
        <v>192</v>
      </c>
      <c r="H80" s="84"/>
      <c r="I80" s="103" t="str">
        <f>VLOOKUP(B80,'DAU NAM 3'!$B$7:$I$423,8,0)</f>
        <v>xx</v>
      </c>
    </row>
    <row r="81" spans="1:9" s="56" customFormat="1" ht="31.5" customHeight="1">
      <c r="A81" s="6">
        <v>72</v>
      </c>
      <c r="B81" s="205">
        <v>111170153</v>
      </c>
      <c r="C81" s="37" t="s">
        <v>198</v>
      </c>
      <c r="D81" s="37" t="s">
        <v>157</v>
      </c>
      <c r="E81" s="37" t="s">
        <v>25</v>
      </c>
      <c r="F81" s="37" t="s">
        <v>199</v>
      </c>
      <c r="G81" s="38" t="s">
        <v>192</v>
      </c>
      <c r="H81" s="84"/>
      <c r="I81" s="103" t="str">
        <f>VLOOKUP(B81,'DAU NAM 3'!$B$7:$I$423,8,0)</f>
        <v>xx</v>
      </c>
    </row>
    <row r="82" spans="1:9" s="56" customFormat="1" ht="31.5" customHeight="1">
      <c r="A82" s="6">
        <v>73</v>
      </c>
      <c r="B82" s="205">
        <v>111170201</v>
      </c>
      <c r="C82" s="37" t="s">
        <v>200</v>
      </c>
      <c r="D82" s="37" t="s">
        <v>25</v>
      </c>
      <c r="E82" s="37" t="s">
        <v>25</v>
      </c>
      <c r="F82" s="37" t="s">
        <v>104</v>
      </c>
      <c r="G82" s="38" t="s">
        <v>192</v>
      </c>
      <c r="H82" s="84"/>
      <c r="I82" s="103" t="e">
        <f>VLOOKUP(B82,'DAU NAM 3'!$B$7:$I$423,8,0)</f>
        <v>#N/A</v>
      </c>
    </row>
    <row r="83" spans="1:9" s="56" customFormat="1" ht="31.5" customHeight="1">
      <c r="A83" s="6">
        <v>74</v>
      </c>
      <c r="B83" s="205">
        <v>111170249</v>
      </c>
      <c r="C83" s="37" t="s">
        <v>201</v>
      </c>
      <c r="D83" s="37" t="s">
        <v>187</v>
      </c>
      <c r="E83" s="37" t="s">
        <v>25</v>
      </c>
      <c r="F83" s="37" t="s">
        <v>202</v>
      </c>
      <c r="G83" s="38" t="s">
        <v>192</v>
      </c>
      <c r="H83" s="84"/>
      <c r="I83" s="103" t="str">
        <f>VLOOKUP(B83,'DAU NAM 3'!$B$7:$I$423,8,0)</f>
        <v>xx</v>
      </c>
    </row>
    <row r="84" spans="1:9" s="56" customFormat="1" ht="31.5" customHeight="1">
      <c r="A84" s="6">
        <v>75</v>
      </c>
      <c r="B84" s="205">
        <v>111170345</v>
      </c>
      <c r="C84" s="37" t="s">
        <v>203</v>
      </c>
      <c r="D84" s="37" t="s">
        <v>204</v>
      </c>
      <c r="E84" s="37" t="s">
        <v>20</v>
      </c>
      <c r="F84" s="37" t="s">
        <v>151</v>
      </c>
      <c r="G84" s="38" t="s">
        <v>192</v>
      </c>
      <c r="H84" s="84"/>
      <c r="I84" s="103" t="str">
        <f>VLOOKUP(B84,'DAU NAM 3'!$B$7:$I$423,8,0)</f>
        <v>xx</v>
      </c>
    </row>
    <row r="85" spans="1:9" s="56" customFormat="1" ht="31.5" customHeight="1">
      <c r="A85" s="6">
        <v>76</v>
      </c>
      <c r="B85" s="205">
        <v>111170344</v>
      </c>
      <c r="C85" s="37" t="s">
        <v>205</v>
      </c>
      <c r="D85" s="37" t="s">
        <v>204</v>
      </c>
      <c r="E85" s="37" t="s">
        <v>20</v>
      </c>
      <c r="F85" s="37" t="s">
        <v>206</v>
      </c>
      <c r="G85" s="103">
        <v>9</v>
      </c>
      <c r="H85" s="84"/>
      <c r="I85" s="103" t="str">
        <f>VLOOKUP(B85,'DAU NAM 3'!$B$7:$I$423,8,0)</f>
        <v>xx</v>
      </c>
    </row>
    <row r="86" spans="1:9" s="56" customFormat="1" ht="31.5" customHeight="1">
      <c r="A86" s="6">
        <v>77</v>
      </c>
      <c r="B86" s="205">
        <v>111170392</v>
      </c>
      <c r="C86" s="37" t="s">
        <v>207</v>
      </c>
      <c r="D86" s="37" t="s">
        <v>208</v>
      </c>
      <c r="E86" s="37" t="s">
        <v>20</v>
      </c>
      <c r="F86" s="37" t="s">
        <v>209</v>
      </c>
      <c r="G86" s="103">
        <v>9</v>
      </c>
      <c r="H86" s="84"/>
      <c r="I86" s="103" t="str">
        <f>VLOOKUP(B86,'DAU NAM 3'!$B$7:$I$423,8,0)</f>
        <v>xx</v>
      </c>
    </row>
    <row r="87" spans="1:9" s="56" customFormat="1" ht="31.5" customHeight="1">
      <c r="A87" s="6">
        <v>78</v>
      </c>
      <c r="B87" s="205">
        <v>111170058</v>
      </c>
      <c r="C87" s="37" t="s">
        <v>210</v>
      </c>
      <c r="D87" s="37" t="s">
        <v>194</v>
      </c>
      <c r="E87" s="37" t="s">
        <v>25</v>
      </c>
      <c r="F87" s="37" t="s">
        <v>211</v>
      </c>
      <c r="G87" s="38" t="s">
        <v>212</v>
      </c>
      <c r="H87" s="84"/>
      <c r="I87" s="103" t="str">
        <f>VLOOKUP(B87,'DAU NAM 3'!$B$7:$I$423,8,0)</f>
        <v>xx</v>
      </c>
    </row>
    <row r="88" spans="1:9" s="56" customFormat="1" ht="31.5" customHeight="1">
      <c r="A88" s="6">
        <v>79</v>
      </c>
      <c r="B88" s="205">
        <v>111170106</v>
      </c>
      <c r="C88" s="37" t="s">
        <v>213</v>
      </c>
      <c r="D88" s="37" t="s">
        <v>214</v>
      </c>
      <c r="E88" s="37" t="s">
        <v>25</v>
      </c>
      <c r="F88" s="37" t="s">
        <v>215</v>
      </c>
      <c r="G88" s="38" t="s">
        <v>212</v>
      </c>
      <c r="H88" s="84"/>
      <c r="I88" s="103" t="str">
        <f>VLOOKUP(B88,'DAU NAM 3'!$B$7:$I$423,8,0)</f>
        <v>xx</v>
      </c>
    </row>
    <row r="89" spans="1:9" s="56" customFormat="1" ht="31.5" customHeight="1">
      <c r="A89" s="6">
        <v>80</v>
      </c>
      <c r="B89" s="205">
        <v>111170154</v>
      </c>
      <c r="C89" s="37" t="s">
        <v>216</v>
      </c>
      <c r="D89" s="37" t="s">
        <v>217</v>
      </c>
      <c r="E89" s="37" t="s">
        <v>25</v>
      </c>
      <c r="F89" s="37" t="s">
        <v>218</v>
      </c>
      <c r="G89" s="38" t="s">
        <v>212</v>
      </c>
      <c r="H89" s="84"/>
      <c r="I89" s="103" t="str">
        <f>VLOOKUP(B89,'DAU NAM 3'!$B$7:$I$423,8,0)</f>
        <v>xx</v>
      </c>
    </row>
    <row r="90" spans="1:9" s="56" customFormat="1" ht="31.5" customHeight="1">
      <c r="A90" s="6">
        <v>81</v>
      </c>
      <c r="B90" s="205">
        <v>111170202</v>
      </c>
      <c r="C90" s="37" t="s">
        <v>219</v>
      </c>
      <c r="D90" s="37" t="s">
        <v>25</v>
      </c>
      <c r="E90" s="37" t="s">
        <v>25</v>
      </c>
      <c r="F90" s="37" t="s">
        <v>220</v>
      </c>
      <c r="G90" s="38" t="s">
        <v>212</v>
      </c>
      <c r="H90" s="84"/>
      <c r="I90" s="103" t="str">
        <f>VLOOKUP(B90,'DAU NAM 3'!$B$7:$I$423,8,0)</f>
        <v>xx</v>
      </c>
    </row>
    <row r="91" spans="1:9" s="56" customFormat="1" ht="31.5" customHeight="1">
      <c r="A91" s="6">
        <v>82</v>
      </c>
      <c r="B91" s="205">
        <v>111170250</v>
      </c>
      <c r="C91" s="37" t="s">
        <v>221</v>
      </c>
      <c r="D91" s="37" t="s">
        <v>187</v>
      </c>
      <c r="E91" s="37" t="s">
        <v>25</v>
      </c>
      <c r="F91" s="37" t="s">
        <v>222</v>
      </c>
      <c r="G91" s="38" t="s">
        <v>212</v>
      </c>
      <c r="H91" s="84"/>
      <c r="I91" s="103" t="str">
        <f>VLOOKUP(B91,'DAU NAM 3'!$B$7:$I$423,8,0)</f>
        <v>xx</v>
      </c>
    </row>
    <row r="92" spans="1:9" s="56" customFormat="1" ht="31.5" customHeight="1">
      <c r="A92" s="6">
        <v>83</v>
      </c>
      <c r="B92" s="205">
        <v>111170298</v>
      </c>
      <c r="C92" s="37" t="s">
        <v>223</v>
      </c>
      <c r="D92" s="37" t="s">
        <v>224</v>
      </c>
      <c r="E92" s="37" t="s">
        <v>20</v>
      </c>
      <c r="F92" s="37" t="s">
        <v>225</v>
      </c>
      <c r="G92" s="38" t="s">
        <v>212</v>
      </c>
      <c r="H92" s="84"/>
      <c r="I92" s="103" t="str">
        <f>VLOOKUP(B92,'DAU NAM 3'!$B$7:$I$423,8,0)</f>
        <v>xx</v>
      </c>
    </row>
    <row r="93" spans="1:9" s="56" customFormat="1" ht="31.5" customHeight="1">
      <c r="A93" s="6">
        <v>84</v>
      </c>
      <c r="B93" s="205">
        <v>111170304</v>
      </c>
      <c r="C93" s="37" t="s">
        <v>226</v>
      </c>
      <c r="D93" s="37" t="s">
        <v>227</v>
      </c>
      <c r="E93" s="37" t="s">
        <v>20</v>
      </c>
      <c r="F93" s="37" t="s">
        <v>228</v>
      </c>
      <c r="G93" s="103">
        <v>10</v>
      </c>
      <c r="H93" s="84"/>
      <c r="I93" s="103" t="str">
        <f>VLOOKUP(B93,'DAU NAM 3'!$B$7:$I$423,8,0)</f>
        <v>xx</v>
      </c>
    </row>
    <row r="94" spans="1:9" s="56" customFormat="1" ht="31.5" customHeight="1">
      <c r="A94" s="6">
        <v>85</v>
      </c>
      <c r="B94" s="205">
        <v>111170346</v>
      </c>
      <c r="C94" s="37" t="s">
        <v>229</v>
      </c>
      <c r="D94" s="37" t="s">
        <v>204</v>
      </c>
      <c r="E94" s="37" t="s">
        <v>20</v>
      </c>
      <c r="F94" s="37" t="s">
        <v>230</v>
      </c>
      <c r="G94" s="38" t="s">
        <v>212</v>
      </c>
      <c r="H94" s="84"/>
      <c r="I94" s="103" t="str">
        <f>VLOOKUP(B94,'DAU NAM 3'!$B$7:$I$423,8,0)</f>
        <v>xx</v>
      </c>
    </row>
    <row r="95" spans="1:9" s="56" customFormat="1" ht="31.5" customHeight="1">
      <c r="A95" s="6">
        <v>86</v>
      </c>
      <c r="B95" s="205">
        <v>111170377</v>
      </c>
      <c r="C95" s="37" t="s">
        <v>231</v>
      </c>
      <c r="D95" s="37" t="s">
        <v>232</v>
      </c>
      <c r="E95" s="37" t="s">
        <v>25</v>
      </c>
      <c r="F95" s="37" t="s">
        <v>233</v>
      </c>
      <c r="G95" s="38" t="s">
        <v>212</v>
      </c>
      <c r="H95" s="84"/>
      <c r="I95" s="103" t="str">
        <f>VLOOKUP(B95,'DAU NAM 3'!$B$7:$I$423,8,0)</f>
        <v>xx</v>
      </c>
    </row>
    <row r="96" spans="1:9" s="56" customFormat="1" ht="31.5" customHeight="1">
      <c r="A96" s="6">
        <v>87</v>
      </c>
      <c r="B96" s="205">
        <v>111170004</v>
      </c>
      <c r="C96" s="37" t="s">
        <v>234</v>
      </c>
      <c r="D96" s="37" t="s">
        <v>19</v>
      </c>
      <c r="E96" s="37" t="s">
        <v>25</v>
      </c>
      <c r="F96" s="37" t="s">
        <v>235</v>
      </c>
      <c r="G96" s="38" t="s">
        <v>236</v>
      </c>
      <c r="H96" s="84"/>
      <c r="I96" s="103" t="str">
        <f>VLOOKUP(B96,'DAU NAM 3'!$B$7:$I$423,8,0)</f>
        <v>xx</v>
      </c>
    </row>
    <row r="97" spans="1:9" s="56" customFormat="1" ht="31.5" customHeight="1">
      <c r="A97" s="6">
        <v>88</v>
      </c>
      <c r="B97" s="205">
        <v>111170059</v>
      </c>
      <c r="C97" s="37" t="s">
        <v>237</v>
      </c>
      <c r="D97" s="37" t="s">
        <v>238</v>
      </c>
      <c r="E97" s="37" t="s">
        <v>25</v>
      </c>
      <c r="F97" s="37" t="s">
        <v>239</v>
      </c>
      <c r="G97" s="38" t="s">
        <v>236</v>
      </c>
      <c r="H97" s="84"/>
      <c r="I97" s="103" t="str">
        <f>VLOOKUP(B97,'DAU NAM 3'!$B$7:$I$423,8,0)</f>
        <v>xx</v>
      </c>
    </row>
    <row r="98" spans="1:9" s="56" customFormat="1" ht="31.5" customHeight="1">
      <c r="A98" s="6">
        <v>89</v>
      </c>
      <c r="B98" s="205">
        <v>111170107</v>
      </c>
      <c r="C98" s="37" t="s">
        <v>240</v>
      </c>
      <c r="D98" s="37" t="s">
        <v>241</v>
      </c>
      <c r="E98" s="37" t="s">
        <v>25</v>
      </c>
      <c r="F98" s="37" t="s">
        <v>242</v>
      </c>
      <c r="G98" s="38" t="s">
        <v>236</v>
      </c>
      <c r="H98" s="84"/>
      <c r="I98" s="103" t="str">
        <f>VLOOKUP(B98,'DAU NAM 3'!$B$7:$I$423,8,0)</f>
        <v>xx</v>
      </c>
    </row>
    <row r="99" spans="1:9" s="56" customFormat="1" ht="31.5" customHeight="1">
      <c r="A99" s="6">
        <v>90</v>
      </c>
      <c r="B99" s="205">
        <v>111170155</v>
      </c>
      <c r="C99" s="37" t="s">
        <v>243</v>
      </c>
      <c r="D99" s="37" t="s">
        <v>244</v>
      </c>
      <c r="E99" s="37" t="s">
        <v>25</v>
      </c>
      <c r="F99" s="37" t="s">
        <v>245</v>
      </c>
      <c r="G99" s="38" t="s">
        <v>236</v>
      </c>
      <c r="H99" s="84"/>
      <c r="I99" s="103" t="str">
        <f>VLOOKUP(B99,'DAU NAM 3'!$B$7:$I$423,8,0)</f>
        <v>xx</v>
      </c>
    </row>
    <row r="100" spans="1:9" s="56" customFormat="1" ht="31.5" customHeight="1">
      <c r="A100" s="6">
        <v>91</v>
      </c>
      <c r="B100" s="205">
        <v>111170203</v>
      </c>
      <c r="C100" s="37" t="s">
        <v>246</v>
      </c>
      <c r="D100" s="37" t="s">
        <v>25</v>
      </c>
      <c r="E100" s="37" t="s">
        <v>25</v>
      </c>
      <c r="F100" s="37" t="s">
        <v>247</v>
      </c>
      <c r="G100" s="38" t="s">
        <v>236</v>
      </c>
      <c r="H100" s="84"/>
      <c r="I100" s="103" t="str">
        <f>VLOOKUP(B100,'DAU NAM 3'!$B$7:$I$423,8,0)</f>
        <v>xx</v>
      </c>
    </row>
    <row r="101" spans="1:9" s="56" customFormat="1" ht="31.5" customHeight="1">
      <c r="A101" s="6">
        <v>92</v>
      </c>
      <c r="B101" s="205">
        <v>111170211</v>
      </c>
      <c r="C101" s="206" t="s">
        <v>248</v>
      </c>
      <c r="D101" s="206" t="s">
        <v>249</v>
      </c>
      <c r="E101" s="206" t="s">
        <v>20</v>
      </c>
      <c r="F101" s="206" t="s">
        <v>250</v>
      </c>
      <c r="G101" s="103">
        <v>11</v>
      </c>
      <c r="H101" s="84"/>
      <c r="I101" s="103" t="str">
        <f>VLOOKUP(B101,'DAU NAM 3'!$B$7:$I$423,8,0)</f>
        <v>xx</v>
      </c>
    </row>
    <row r="102" spans="1:9" s="56" customFormat="1" ht="31.5" customHeight="1">
      <c r="A102" s="6">
        <v>93</v>
      </c>
      <c r="B102" s="205">
        <v>111170251</v>
      </c>
      <c r="C102" s="37" t="s">
        <v>251</v>
      </c>
      <c r="D102" s="37" t="s">
        <v>187</v>
      </c>
      <c r="E102" s="37" t="s">
        <v>25</v>
      </c>
      <c r="F102" s="37" t="s">
        <v>252</v>
      </c>
      <c r="G102" s="38" t="s">
        <v>236</v>
      </c>
      <c r="H102" s="84"/>
      <c r="I102" s="103" t="str">
        <f>VLOOKUP(B102,'DAU NAM 3'!$B$7:$I$423,8,0)</f>
        <v>xx</v>
      </c>
    </row>
    <row r="103" spans="1:9" s="56" customFormat="1" ht="31.5" customHeight="1">
      <c r="A103" s="6">
        <v>94</v>
      </c>
      <c r="B103" s="205">
        <v>111170299</v>
      </c>
      <c r="C103" s="206" t="s">
        <v>253</v>
      </c>
      <c r="D103" s="206" t="s">
        <v>224</v>
      </c>
      <c r="E103" s="206" t="s">
        <v>20</v>
      </c>
      <c r="F103" s="206" t="s">
        <v>47</v>
      </c>
      <c r="G103" s="38" t="s">
        <v>236</v>
      </c>
      <c r="H103" s="84"/>
      <c r="I103" s="103" t="str">
        <f>VLOOKUP(B103,'DAU NAM 3'!$B$7:$I$423,8,0)</f>
        <v>xx</v>
      </c>
    </row>
    <row r="104" spans="1:9" s="56" customFormat="1" ht="31.5" customHeight="1">
      <c r="A104" s="6">
        <v>95</v>
      </c>
      <c r="B104" s="205">
        <v>111170347</v>
      </c>
      <c r="C104" s="37" t="s">
        <v>254</v>
      </c>
      <c r="D104" s="37" t="s">
        <v>255</v>
      </c>
      <c r="E104" s="37" t="s">
        <v>20</v>
      </c>
      <c r="F104" s="37" t="s">
        <v>256</v>
      </c>
      <c r="G104" s="38" t="s">
        <v>236</v>
      </c>
      <c r="H104" s="84"/>
      <c r="I104" s="103" t="str">
        <f>VLOOKUP(B104,'DAU NAM 3'!$B$7:$I$423,8,0)</f>
        <v>xx</v>
      </c>
    </row>
    <row r="105" spans="1:9" s="56" customFormat="1" ht="31.5" customHeight="1">
      <c r="A105" s="6">
        <v>96</v>
      </c>
      <c r="B105" s="205">
        <v>111170012</v>
      </c>
      <c r="C105" s="37" t="s">
        <v>257</v>
      </c>
      <c r="D105" s="37" t="s">
        <v>95</v>
      </c>
      <c r="E105" s="37" t="s">
        <v>20</v>
      </c>
      <c r="F105" s="37" t="s">
        <v>258</v>
      </c>
      <c r="G105" s="38" t="s">
        <v>259</v>
      </c>
      <c r="H105" s="84"/>
      <c r="I105" s="103" t="str">
        <f>VLOOKUP(B105,'DAU NAM 3'!$B$7:$I$423,8,0)</f>
        <v>xx</v>
      </c>
    </row>
    <row r="106" spans="1:9" s="56" customFormat="1" ht="31.5" customHeight="1">
      <c r="A106" s="6">
        <v>97</v>
      </c>
      <c r="B106" s="205">
        <v>111170060</v>
      </c>
      <c r="C106" s="37" t="s">
        <v>260</v>
      </c>
      <c r="D106" s="37" t="s">
        <v>238</v>
      </c>
      <c r="E106" s="37" t="s">
        <v>25</v>
      </c>
      <c r="F106" s="37" t="s">
        <v>261</v>
      </c>
      <c r="G106" s="38" t="s">
        <v>259</v>
      </c>
      <c r="H106" s="84"/>
      <c r="I106" s="103" t="str">
        <f>VLOOKUP(B106,'DAU NAM 3'!$B$7:$I$423,8,0)</f>
        <v>xx</v>
      </c>
    </row>
    <row r="107" spans="1:9" s="56" customFormat="1" ht="31.5" customHeight="1">
      <c r="A107" s="6">
        <v>98</v>
      </c>
      <c r="B107" s="205">
        <v>111170108</v>
      </c>
      <c r="C107" s="37" t="s">
        <v>262</v>
      </c>
      <c r="D107" s="37" t="s">
        <v>241</v>
      </c>
      <c r="E107" s="37" t="s">
        <v>25</v>
      </c>
      <c r="F107" s="37" t="s">
        <v>263</v>
      </c>
      <c r="G107" s="38" t="s">
        <v>259</v>
      </c>
      <c r="H107" s="84"/>
      <c r="I107" s="103" t="str">
        <f>VLOOKUP(B107,'DAU NAM 3'!$B$7:$I$423,8,0)</f>
        <v>xx</v>
      </c>
    </row>
    <row r="108" spans="1:9" s="56" customFormat="1" ht="31.5" customHeight="1">
      <c r="A108" s="6">
        <v>99</v>
      </c>
      <c r="B108" s="205">
        <v>111170156</v>
      </c>
      <c r="C108" s="37" t="s">
        <v>264</v>
      </c>
      <c r="D108" s="37" t="s">
        <v>265</v>
      </c>
      <c r="E108" s="37" t="s">
        <v>25</v>
      </c>
      <c r="F108" s="37" t="s">
        <v>266</v>
      </c>
      <c r="G108" s="38" t="s">
        <v>259</v>
      </c>
      <c r="H108" s="84"/>
      <c r="I108" s="103" t="str">
        <f>VLOOKUP(B108,'DAU NAM 3'!$B$7:$I$423,8,0)</f>
        <v>xx</v>
      </c>
    </row>
    <row r="109" spans="1:9" s="56" customFormat="1" ht="31.5" customHeight="1">
      <c r="A109" s="6">
        <v>100</v>
      </c>
      <c r="B109" s="205">
        <v>111170252</v>
      </c>
      <c r="C109" s="37" t="s">
        <v>219</v>
      </c>
      <c r="D109" s="37" t="s">
        <v>267</v>
      </c>
      <c r="E109" s="37" t="s">
        <v>25</v>
      </c>
      <c r="F109" s="37" t="s">
        <v>96</v>
      </c>
      <c r="G109" s="38" t="s">
        <v>259</v>
      </c>
      <c r="H109" s="84"/>
      <c r="I109" s="103" t="str">
        <f>VLOOKUP(B109,'DAU NAM 3'!$B$7:$I$423,8,0)</f>
        <v>xx</v>
      </c>
    </row>
    <row r="110" spans="1:9" s="56" customFormat="1" ht="31.5" customHeight="1">
      <c r="A110" s="6">
        <v>101</v>
      </c>
      <c r="B110" s="205">
        <v>111170300</v>
      </c>
      <c r="C110" s="37" t="s">
        <v>268</v>
      </c>
      <c r="D110" s="37" t="s">
        <v>224</v>
      </c>
      <c r="E110" s="37" t="s">
        <v>20</v>
      </c>
      <c r="F110" s="37" t="s">
        <v>269</v>
      </c>
      <c r="G110" s="38" t="s">
        <v>259</v>
      </c>
      <c r="H110" s="84"/>
      <c r="I110" s="103" t="str">
        <f>VLOOKUP(B110,'DAU NAM 3'!$B$7:$I$423,8,0)</f>
        <v>xx</v>
      </c>
    </row>
    <row r="111" spans="1:9" s="56" customFormat="1" ht="31.5" customHeight="1">
      <c r="A111" s="6">
        <v>102</v>
      </c>
      <c r="B111" s="205">
        <v>111170348</v>
      </c>
      <c r="C111" s="37" t="s">
        <v>270</v>
      </c>
      <c r="D111" s="37" t="s">
        <v>43</v>
      </c>
      <c r="E111" s="37" t="s">
        <v>25</v>
      </c>
      <c r="F111" s="37" t="s">
        <v>271</v>
      </c>
      <c r="G111" s="38" t="s">
        <v>259</v>
      </c>
      <c r="H111" s="84"/>
      <c r="I111" s="103" t="e">
        <f>VLOOKUP(B111,'DAU NAM 3'!$B$7:$I$423,8,0)</f>
        <v>#N/A</v>
      </c>
    </row>
    <row r="112" spans="1:9" s="56" customFormat="1" ht="31.5" customHeight="1">
      <c r="A112" s="6">
        <v>103</v>
      </c>
      <c r="B112" s="205">
        <v>111170380</v>
      </c>
      <c r="C112" s="37" t="s">
        <v>272</v>
      </c>
      <c r="D112" s="37" t="s">
        <v>232</v>
      </c>
      <c r="E112" s="37" t="s">
        <v>25</v>
      </c>
      <c r="F112" s="37" t="s">
        <v>273</v>
      </c>
      <c r="G112" s="38" t="s">
        <v>259</v>
      </c>
      <c r="H112" s="84"/>
      <c r="I112" s="103" t="str">
        <f>VLOOKUP(B112,'DAU NAM 3'!$B$7:$I$423,8,0)</f>
        <v>xx</v>
      </c>
    </row>
    <row r="113" spans="1:9" s="56" customFormat="1" ht="31.5" customHeight="1">
      <c r="A113" s="6">
        <v>104</v>
      </c>
      <c r="B113" s="205">
        <v>111170403</v>
      </c>
      <c r="C113" s="37" t="s">
        <v>274</v>
      </c>
      <c r="D113" s="37" t="s">
        <v>275</v>
      </c>
      <c r="E113" s="37" t="s">
        <v>20</v>
      </c>
      <c r="F113" s="37" t="s">
        <v>233</v>
      </c>
      <c r="G113" s="103">
        <v>12</v>
      </c>
      <c r="H113" s="84"/>
      <c r="I113" s="103" t="str">
        <f>VLOOKUP(B113,'DAU NAM 3'!$B$7:$I$423,8,0)</f>
        <v>xx</v>
      </c>
    </row>
    <row r="114" spans="1:9" s="56" customFormat="1" ht="31.5" customHeight="1">
      <c r="A114" s="6">
        <v>105</v>
      </c>
      <c r="B114" s="205">
        <v>111170013</v>
      </c>
      <c r="C114" s="206" t="s">
        <v>276</v>
      </c>
      <c r="D114" s="206" t="s">
        <v>95</v>
      </c>
      <c r="E114" s="206" t="s">
        <v>25</v>
      </c>
      <c r="F114" s="206" t="s">
        <v>277</v>
      </c>
      <c r="G114" s="38" t="s">
        <v>278</v>
      </c>
      <c r="H114" s="84"/>
      <c r="I114" s="103" t="e">
        <f>VLOOKUP(B114,'DAU NAM 3'!$B$7:$I$423,8,0)</f>
        <v>#N/A</v>
      </c>
    </row>
    <row r="115" spans="1:9" s="56" customFormat="1" ht="31.5" customHeight="1">
      <c r="A115" s="6">
        <v>106</v>
      </c>
      <c r="B115" s="205">
        <v>111170061</v>
      </c>
      <c r="C115" s="37" t="s">
        <v>279</v>
      </c>
      <c r="D115" s="37" t="s">
        <v>238</v>
      </c>
      <c r="E115" s="37" t="s">
        <v>25</v>
      </c>
      <c r="F115" s="37" t="s">
        <v>280</v>
      </c>
      <c r="G115" s="38" t="s">
        <v>278</v>
      </c>
      <c r="H115" s="84"/>
      <c r="I115" s="103" t="str">
        <f>VLOOKUP(B115,'DAU NAM 3'!$B$7:$I$423,8,0)</f>
        <v>xx</v>
      </c>
    </row>
    <row r="116" spans="1:9" s="56" customFormat="1" ht="31.5" customHeight="1">
      <c r="A116" s="6">
        <v>107</v>
      </c>
      <c r="B116" s="205">
        <v>111170109</v>
      </c>
      <c r="C116" s="37" t="s">
        <v>281</v>
      </c>
      <c r="D116" s="37" t="s">
        <v>241</v>
      </c>
      <c r="E116" s="37" t="s">
        <v>20</v>
      </c>
      <c r="F116" s="37" t="s">
        <v>282</v>
      </c>
      <c r="G116" s="38" t="s">
        <v>278</v>
      </c>
      <c r="H116" s="84"/>
      <c r="I116" s="103" t="str">
        <f>VLOOKUP(B116,'DAU NAM 3'!$B$7:$I$423,8,0)</f>
        <v>xx</v>
      </c>
    </row>
    <row r="117" spans="1:9" s="56" customFormat="1" ht="31.5" customHeight="1">
      <c r="A117" s="6">
        <v>108</v>
      </c>
      <c r="B117" s="205">
        <v>111170157</v>
      </c>
      <c r="C117" s="37" t="s">
        <v>283</v>
      </c>
      <c r="D117" s="37" t="s">
        <v>284</v>
      </c>
      <c r="E117" s="37" t="s">
        <v>25</v>
      </c>
      <c r="F117" s="37" t="s">
        <v>285</v>
      </c>
      <c r="G117" s="38" t="s">
        <v>278</v>
      </c>
      <c r="H117" s="84"/>
      <c r="I117" s="103" t="str">
        <f>VLOOKUP(B117,'DAU NAM 3'!$B$7:$I$423,8,0)</f>
        <v>xx</v>
      </c>
    </row>
    <row r="118" spans="1:9" s="56" customFormat="1" ht="31.5" customHeight="1">
      <c r="A118" s="6">
        <v>109</v>
      </c>
      <c r="B118" s="205">
        <v>111170205</v>
      </c>
      <c r="C118" s="37" t="s">
        <v>286</v>
      </c>
      <c r="D118" s="37" t="s">
        <v>25</v>
      </c>
      <c r="E118" s="37" t="s">
        <v>25</v>
      </c>
      <c r="F118" s="37" t="s">
        <v>287</v>
      </c>
      <c r="G118" s="38" t="s">
        <v>278</v>
      </c>
      <c r="H118" s="84"/>
      <c r="I118" s="103" t="str">
        <f>VLOOKUP(B118,'DAU NAM 3'!$B$7:$I$423,8,0)</f>
        <v>xx</v>
      </c>
    </row>
    <row r="119" spans="1:9" s="56" customFormat="1" ht="31.5" customHeight="1">
      <c r="A119" s="6">
        <v>110</v>
      </c>
      <c r="B119" s="205">
        <v>111170253</v>
      </c>
      <c r="C119" s="37" t="s">
        <v>288</v>
      </c>
      <c r="D119" s="37" t="s">
        <v>267</v>
      </c>
      <c r="E119" s="37" t="s">
        <v>25</v>
      </c>
      <c r="F119" s="37" t="s">
        <v>289</v>
      </c>
      <c r="G119" s="38" t="s">
        <v>278</v>
      </c>
      <c r="H119" s="84"/>
      <c r="I119" s="103" t="str">
        <f>VLOOKUP(B119,'DAU NAM 3'!$B$7:$I$423,8,0)</f>
        <v>xx</v>
      </c>
    </row>
    <row r="120" spans="1:9" s="56" customFormat="1" ht="31.5" customHeight="1">
      <c r="A120" s="6">
        <v>111</v>
      </c>
      <c r="B120" s="205">
        <v>111170301</v>
      </c>
      <c r="C120" s="37" t="s">
        <v>290</v>
      </c>
      <c r="D120" s="37" t="s">
        <v>224</v>
      </c>
      <c r="E120" s="37" t="s">
        <v>20</v>
      </c>
      <c r="F120" s="37" t="s">
        <v>291</v>
      </c>
      <c r="G120" s="38" t="s">
        <v>278</v>
      </c>
      <c r="H120" s="84"/>
      <c r="I120" s="103" t="str">
        <f>VLOOKUP(B120,'DAU NAM 3'!$B$7:$I$423,8,0)</f>
        <v>xx</v>
      </c>
    </row>
    <row r="121" spans="1:9" s="56" customFormat="1" ht="31.5" customHeight="1">
      <c r="A121" s="6">
        <v>112</v>
      </c>
      <c r="B121" s="205">
        <v>111170404</v>
      </c>
      <c r="C121" s="37" t="s">
        <v>292</v>
      </c>
      <c r="D121" s="37" t="s">
        <v>275</v>
      </c>
      <c r="E121" s="37" t="s">
        <v>20</v>
      </c>
      <c r="F121" s="37" t="s">
        <v>293</v>
      </c>
      <c r="G121" s="103">
        <v>13</v>
      </c>
      <c r="H121" s="84"/>
      <c r="I121" s="103" t="str">
        <f>VLOOKUP(B121,'DAU NAM 3'!$B$7:$I$423,8,0)</f>
        <v>xx</v>
      </c>
    </row>
    <row r="122" spans="1:9" s="56" customFormat="1" ht="31.5" customHeight="1">
      <c r="A122" s="6">
        <v>113</v>
      </c>
      <c r="B122" s="205">
        <v>111170014</v>
      </c>
      <c r="C122" s="37" t="s">
        <v>294</v>
      </c>
      <c r="D122" s="37" t="s">
        <v>95</v>
      </c>
      <c r="E122" s="37" t="s">
        <v>20</v>
      </c>
      <c r="F122" s="37" t="s">
        <v>295</v>
      </c>
      <c r="G122" s="38" t="s">
        <v>296</v>
      </c>
      <c r="H122" s="84"/>
      <c r="I122" s="103" t="str">
        <f>VLOOKUP(B122,'DAU NAM 3'!$B$7:$I$423,8,0)</f>
        <v>xx</v>
      </c>
    </row>
    <row r="123" spans="1:9" s="56" customFormat="1" ht="31.5" customHeight="1">
      <c r="A123" s="6">
        <v>114</v>
      </c>
      <c r="B123" s="205">
        <v>111170062</v>
      </c>
      <c r="C123" s="37" t="s">
        <v>297</v>
      </c>
      <c r="D123" s="37" t="s">
        <v>238</v>
      </c>
      <c r="E123" s="37" t="s">
        <v>25</v>
      </c>
      <c r="F123" s="37" t="s">
        <v>26</v>
      </c>
      <c r="G123" s="38" t="s">
        <v>296</v>
      </c>
      <c r="H123" s="84"/>
      <c r="I123" s="103" t="str">
        <f>VLOOKUP(B123,'DAU NAM 3'!$B$7:$I$423,8,0)</f>
        <v>xx</v>
      </c>
    </row>
    <row r="124" spans="1:9" s="56" customFormat="1" ht="31.5" customHeight="1">
      <c r="A124" s="6">
        <v>115</v>
      </c>
      <c r="B124" s="205">
        <v>111170110</v>
      </c>
      <c r="C124" s="37" t="s">
        <v>298</v>
      </c>
      <c r="D124" s="37" t="s">
        <v>241</v>
      </c>
      <c r="E124" s="37" t="s">
        <v>25</v>
      </c>
      <c r="F124" s="37" t="s">
        <v>121</v>
      </c>
      <c r="G124" s="38" t="s">
        <v>296</v>
      </c>
      <c r="H124" s="84"/>
      <c r="I124" s="103" t="str">
        <f>VLOOKUP(B124,'DAU NAM 3'!$B$7:$I$423,8,0)</f>
        <v>xx</v>
      </c>
    </row>
    <row r="125" spans="1:9" s="56" customFormat="1" ht="31.5" customHeight="1">
      <c r="A125" s="6">
        <v>116</v>
      </c>
      <c r="B125" s="205">
        <v>111170158</v>
      </c>
      <c r="C125" s="37" t="s">
        <v>299</v>
      </c>
      <c r="D125" s="37" t="s">
        <v>284</v>
      </c>
      <c r="E125" s="37" t="s">
        <v>25</v>
      </c>
      <c r="F125" s="37" t="s">
        <v>300</v>
      </c>
      <c r="G125" s="38" t="s">
        <v>296</v>
      </c>
      <c r="H125" s="84"/>
      <c r="I125" s="103" t="str">
        <f>VLOOKUP(B125,'DAU NAM 3'!$B$7:$I$423,8,0)</f>
        <v>xx</v>
      </c>
    </row>
    <row r="126" spans="1:9" s="56" customFormat="1" ht="31.5" customHeight="1">
      <c r="A126" s="6">
        <v>117</v>
      </c>
      <c r="B126" s="205">
        <v>111170206</v>
      </c>
      <c r="C126" s="37" t="s">
        <v>301</v>
      </c>
      <c r="D126" s="37" t="s">
        <v>302</v>
      </c>
      <c r="E126" s="37" t="s">
        <v>20</v>
      </c>
      <c r="F126" s="37" t="s">
        <v>303</v>
      </c>
      <c r="G126" s="38" t="s">
        <v>296</v>
      </c>
      <c r="H126" s="84"/>
      <c r="I126" s="103" t="str">
        <f>VLOOKUP(B126,'DAU NAM 3'!$B$7:$I$423,8,0)</f>
        <v>xx</v>
      </c>
    </row>
    <row r="127" spans="1:9" s="56" customFormat="1" ht="31.5" customHeight="1">
      <c r="A127" s="6">
        <v>118</v>
      </c>
      <c r="B127" s="205">
        <v>111170254</v>
      </c>
      <c r="C127" s="37" t="s">
        <v>304</v>
      </c>
      <c r="D127" s="37" t="s">
        <v>267</v>
      </c>
      <c r="E127" s="37" t="s">
        <v>25</v>
      </c>
      <c r="F127" s="37" t="s">
        <v>295</v>
      </c>
      <c r="G127" s="38" t="s">
        <v>296</v>
      </c>
      <c r="H127" s="84"/>
      <c r="I127" s="103" t="str">
        <f>VLOOKUP(B127,'DAU NAM 3'!$B$7:$I$423,8,0)</f>
        <v>xx</v>
      </c>
    </row>
    <row r="128" spans="1:9" s="56" customFormat="1" ht="31.5" customHeight="1">
      <c r="A128" s="6">
        <v>119</v>
      </c>
      <c r="B128" s="205">
        <v>111170302</v>
      </c>
      <c r="C128" s="37" t="s">
        <v>290</v>
      </c>
      <c r="D128" s="37" t="s">
        <v>224</v>
      </c>
      <c r="E128" s="37" t="s">
        <v>20</v>
      </c>
      <c r="F128" s="37" t="s">
        <v>305</v>
      </c>
      <c r="G128" s="38" t="s">
        <v>296</v>
      </c>
      <c r="H128" s="84"/>
      <c r="I128" s="103" t="str">
        <f>VLOOKUP(B128,'DAU NAM 3'!$B$7:$I$423,8,0)</f>
        <v>xx</v>
      </c>
    </row>
    <row r="129" spans="1:9" s="56" customFormat="1" ht="31.5" customHeight="1">
      <c r="A129" s="6">
        <v>120</v>
      </c>
      <c r="B129" s="205">
        <v>111170350</v>
      </c>
      <c r="C129" s="37" t="s">
        <v>118</v>
      </c>
      <c r="D129" s="37" t="s">
        <v>43</v>
      </c>
      <c r="E129" s="37" t="s">
        <v>25</v>
      </c>
      <c r="F129" s="37" t="s">
        <v>306</v>
      </c>
      <c r="G129" s="38" t="s">
        <v>296</v>
      </c>
      <c r="H129" s="84"/>
      <c r="I129" s="103" t="str">
        <f>VLOOKUP(B129,'DAU NAM 3'!$B$7:$I$423,8,0)</f>
        <v>xx</v>
      </c>
    </row>
    <row r="130" spans="1:9" s="56" customFormat="1" ht="31.5" customHeight="1">
      <c r="A130" s="6">
        <v>121</v>
      </c>
      <c r="B130" s="205">
        <v>111170398</v>
      </c>
      <c r="C130" s="37" t="s">
        <v>307</v>
      </c>
      <c r="D130" s="37" t="s">
        <v>173</v>
      </c>
      <c r="E130" s="37" t="s">
        <v>25</v>
      </c>
      <c r="F130" s="37" t="s">
        <v>308</v>
      </c>
      <c r="G130" s="38" t="s">
        <v>296</v>
      </c>
      <c r="H130" s="84"/>
      <c r="I130" s="103" t="str">
        <f>VLOOKUP(B130,'DAU NAM 3'!$B$7:$I$423,8,0)</f>
        <v>xx</v>
      </c>
    </row>
    <row r="131" spans="1:9" s="56" customFormat="1" ht="31.5" customHeight="1">
      <c r="A131" s="6">
        <v>122</v>
      </c>
      <c r="B131" s="205">
        <v>111170015</v>
      </c>
      <c r="C131" s="37" t="s">
        <v>309</v>
      </c>
      <c r="D131" s="37" t="s">
        <v>95</v>
      </c>
      <c r="E131" s="37" t="s">
        <v>20</v>
      </c>
      <c r="F131" s="37" t="s">
        <v>310</v>
      </c>
      <c r="G131" s="38" t="s">
        <v>311</v>
      </c>
      <c r="H131" s="84"/>
      <c r="I131" s="103" t="str">
        <f>VLOOKUP(B131,'DAU NAM 3'!$B$7:$I$423,8,0)</f>
        <v>xx</v>
      </c>
    </row>
    <row r="132" spans="1:9" s="56" customFormat="1" ht="31.5" customHeight="1">
      <c r="A132" s="6">
        <v>123</v>
      </c>
      <c r="B132" s="205">
        <v>111170063</v>
      </c>
      <c r="C132" s="37" t="s">
        <v>312</v>
      </c>
      <c r="D132" s="37" t="s">
        <v>238</v>
      </c>
      <c r="E132" s="37" t="s">
        <v>25</v>
      </c>
      <c r="F132" s="37" t="s">
        <v>285</v>
      </c>
      <c r="G132" s="38" t="s">
        <v>311</v>
      </c>
      <c r="H132" s="84"/>
      <c r="I132" s="103" t="str">
        <f>VLOOKUP(B132,'DAU NAM 3'!$B$7:$I$423,8,0)</f>
        <v>xx</v>
      </c>
    </row>
    <row r="133" spans="1:9" s="56" customFormat="1" ht="31.5" customHeight="1">
      <c r="A133" s="6">
        <v>124</v>
      </c>
      <c r="B133" s="205">
        <v>111170111</v>
      </c>
      <c r="C133" s="37" t="s">
        <v>313</v>
      </c>
      <c r="D133" s="37" t="s">
        <v>241</v>
      </c>
      <c r="E133" s="37" t="s">
        <v>25</v>
      </c>
      <c r="F133" s="37" t="s">
        <v>314</v>
      </c>
      <c r="G133" s="38" t="s">
        <v>311</v>
      </c>
      <c r="H133" s="84"/>
      <c r="I133" s="103" t="str">
        <f>VLOOKUP(B133,'DAU NAM 3'!$B$7:$I$423,8,0)</f>
        <v>xx</v>
      </c>
    </row>
    <row r="134" spans="1:9" s="56" customFormat="1" ht="31.5" customHeight="1">
      <c r="A134" s="6">
        <v>125</v>
      </c>
      <c r="B134" s="205">
        <v>111170159</v>
      </c>
      <c r="C134" s="37" t="s">
        <v>315</v>
      </c>
      <c r="D134" s="37" t="s">
        <v>316</v>
      </c>
      <c r="E134" s="37" t="s">
        <v>20</v>
      </c>
      <c r="F134" s="37" t="s">
        <v>317</v>
      </c>
      <c r="G134" s="38" t="s">
        <v>311</v>
      </c>
      <c r="H134" s="84"/>
      <c r="I134" s="103" t="str">
        <f>VLOOKUP(B134,'DAU NAM 3'!$B$7:$I$423,8,0)</f>
        <v>xx</v>
      </c>
    </row>
    <row r="135" spans="1:9" s="56" customFormat="1" ht="31.5" customHeight="1">
      <c r="A135" s="6">
        <v>126</v>
      </c>
      <c r="B135" s="205">
        <v>111170207</v>
      </c>
      <c r="C135" s="37" t="s">
        <v>318</v>
      </c>
      <c r="D135" s="37" t="s">
        <v>302</v>
      </c>
      <c r="E135" s="37" t="s">
        <v>20</v>
      </c>
      <c r="F135" s="37" t="s">
        <v>137</v>
      </c>
      <c r="G135" s="38" t="s">
        <v>311</v>
      </c>
      <c r="H135" s="84"/>
      <c r="I135" s="103" t="str">
        <f>VLOOKUP(B135,'DAU NAM 3'!$B$7:$I$423,8,0)</f>
        <v>xx</v>
      </c>
    </row>
    <row r="136" spans="1:9" s="56" customFormat="1" ht="31.5" customHeight="1">
      <c r="A136" s="6">
        <v>127</v>
      </c>
      <c r="B136" s="205">
        <v>111170255</v>
      </c>
      <c r="C136" s="206" t="s">
        <v>319</v>
      </c>
      <c r="D136" s="206" t="s">
        <v>267</v>
      </c>
      <c r="E136" s="206" t="s">
        <v>25</v>
      </c>
      <c r="F136" s="206" t="s">
        <v>320</v>
      </c>
      <c r="G136" s="38" t="s">
        <v>311</v>
      </c>
      <c r="H136" s="84"/>
      <c r="I136" s="103" t="str">
        <f>VLOOKUP(B136,'DAU NAM 3'!$B$7:$I$423,8,0)</f>
        <v>xx</v>
      </c>
    </row>
    <row r="137" spans="1:9" s="56" customFormat="1" ht="31.5" customHeight="1">
      <c r="A137" s="6">
        <v>128</v>
      </c>
      <c r="B137" s="205">
        <v>111170303</v>
      </c>
      <c r="C137" s="37" t="s">
        <v>321</v>
      </c>
      <c r="D137" s="37" t="s">
        <v>227</v>
      </c>
      <c r="E137" s="37" t="s">
        <v>25</v>
      </c>
      <c r="F137" s="37" t="s">
        <v>322</v>
      </c>
      <c r="G137" s="38" t="s">
        <v>311</v>
      </c>
      <c r="H137" s="84"/>
      <c r="I137" s="103" t="str">
        <f>VLOOKUP(B137,'DAU NAM 3'!$B$7:$I$423,8,0)</f>
        <v>xx</v>
      </c>
    </row>
    <row r="138" spans="1:9" s="56" customFormat="1" ht="31.5" customHeight="1">
      <c r="A138" s="6">
        <v>129</v>
      </c>
      <c r="B138" s="205">
        <v>111170351</v>
      </c>
      <c r="C138" s="37" t="s">
        <v>323</v>
      </c>
      <c r="D138" s="37" t="s">
        <v>324</v>
      </c>
      <c r="E138" s="37" t="s">
        <v>25</v>
      </c>
      <c r="F138" s="37" t="s">
        <v>325</v>
      </c>
      <c r="G138" s="38" t="s">
        <v>311</v>
      </c>
      <c r="H138" s="84"/>
      <c r="I138" s="103" t="str">
        <f>VLOOKUP(B138,'DAU NAM 3'!$B$7:$I$423,8,0)</f>
        <v>xx</v>
      </c>
    </row>
    <row r="139" spans="1:9" s="56" customFormat="1" ht="31.5" customHeight="1">
      <c r="A139" s="6">
        <v>130</v>
      </c>
      <c r="B139" s="205">
        <v>111170399</v>
      </c>
      <c r="C139" s="37" t="s">
        <v>326</v>
      </c>
      <c r="D139" s="37" t="s">
        <v>327</v>
      </c>
      <c r="E139" s="37" t="s">
        <v>25</v>
      </c>
      <c r="F139" s="37" t="s">
        <v>328</v>
      </c>
      <c r="G139" s="38" t="s">
        <v>311</v>
      </c>
      <c r="H139" s="84"/>
      <c r="I139" s="103" t="str">
        <f>VLOOKUP(B139,'DAU NAM 3'!$B$7:$I$423,8,0)</f>
        <v>xx</v>
      </c>
    </row>
    <row r="140" spans="1:9" s="56" customFormat="1" ht="31.5" customHeight="1">
      <c r="A140" s="6">
        <v>131</v>
      </c>
      <c r="B140" s="205">
        <v>111170016</v>
      </c>
      <c r="C140" s="37" t="s">
        <v>167</v>
      </c>
      <c r="D140" s="37" t="s">
        <v>95</v>
      </c>
      <c r="E140" s="37" t="s">
        <v>20</v>
      </c>
      <c r="F140" s="37" t="s">
        <v>47</v>
      </c>
      <c r="G140" s="38" t="s">
        <v>329</v>
      </c>
      <c r="H140" s="84"/>
      <c r="I140" s="103" t="str">
        <f>VLOOKUP(B140,'DAU NAM 3'!$B$7:$I$423,8,0)</f>
        <v>xx</v>
      </c>
    </row>
    <row r="141" spans="1:9" s="56" customFormat="1" ht="31.5" customHeight="1">
      <c r="A141" s="6">
        <v>132</v>
      </c>
      <c r="B141" s="205">
        <v>111170064</v>
      </c>
      <c r="C141" s="37" t="s">
        <v>330</v>
      </c>
      <c r="D141" s="37" t="s">
        <v>238</v>
      </c>
      <c r="E141" s="37" t="s">
        <v>25</v>
      </c>
      <c r="F141" s="37" t="s">
        <v>331</v>
      </c>
      <c r="G141" s="38" t="s">
        <v>329</v>
      </c>
      <c r="H141" s="84"/>
      <c r="I141" s="103" t="str">
        <f>VLOOKUP(B141,'DAU NAM 3'!$B$7:$I$423,8,0)</f>
        <v>xx</v>
      </c>
    </row>
    <row r="142" spans="1:9" s="56" customFormat="1" ht="31.5" customHeight="1">
      <c r="A142" s="6">
        <v>133</v>
      </c>
      <c r="B142" s="205">
        <v>111170112</v>
      </c>
      <c r="C142" s="37" t="s">
        <v>332</v>
      </c>
      <c r="D142" s="37" t="s">
        <v>241</v>
      </c>
      <c r="E142" s="37" t="s">
        <v>25</v>
      </c>
      <c r="F142" s="37" t="s">
        <v>333</v>
      </c>
      <c r="G142" s="38" t="s">
        <v>329</v>
      </c>
      <c r="H142" s="257" t="s">
        <v>63</v>
      </c>
      <c r="I142" s="103" t="e">
        <f>VLOOKUP(B142,'DAU NAM 3'!$B$7:$I$423,8,0)</f>
        <v>#N/A</v>
      </c>
    </row>
    <row r="143" spans="1:9" s="56" customFormat="1" ht="31.5" customHeight="1">
      <c r="A143" s="6">
        <v>134</v>
      </c>
      <c r="B143" s="205">
        <v>111170160</v>
      </c>
      <c r="C143" s="37" t="s">
        <v>334</v>
      </c>
      <c r="D143" s="37" t="s">
        <v>335</v>
      </c>
      <c r="E143" s="37" t="s">
        <v>20</v>
      </c>
      <c r="F143" s="37" t="s">
        <v>336</v>
      </c>
      <c r="G143" s="38" t="s">
        <v>329</v>
      </c>
      <c r="H143" s="84"/>
      <c r="I143" s="103" t="str">
        <f>VLOOKUP(B143,'DAU NAM 3'!$B$7:$I$423,8,0)</f>
        <v>xx</v>
      </c>
    </row>
    <row r="144" spans="1:9" s="56" customFormat="1" ht="31.5" customHeight="1">
      <c r="A144" s="6">
        <v>135</v>
      </c>
      <c r="B144" s="205">
        <v>111170208</v>
      </c>
      <c r="C144" s="37" t="s">
        <v>337</v>
      </c>
      <c r="D144" s="37" t="s">
        <v>249</v>
      </c>
      <c r="E144" s="37" t="s">
        <v>20</v>
      </c>
      <c r="F144" s="37" t="s">
        <v>338</v>
      </c>
      <c r="G144" s="38" t="s">
        <v>329</v>
      </c>
      <c r="H144" s="84"/>
      <c r="I144" s="103" t="str">
        <f>VLOOKUP(B144,'DAU NAM 3'!$B$7:$I$423,8,0)</f>
        <v>xx</v>
      </c>
    </row>
    <row r="145" spans="1:9" s="56" customFormat="1" ht="31.5" customHeight="1">
      <c r="A145" s="6">
        <v>136</v>
      </c>
      <c r="B145" s="205">
        <v>111170256</v>
      </c>
      <c r="C145" s="37" t="s">
        <v>339</v>
      </c>
      <c r="D145" s="37" t="s">
        <v>340</v>
      </c>
      <c r="E145" s="37" t="s">
        <v>25</v>
      </c>
      <c r="F145" s="37" t="s">
        <v>135</v>
      </c>
      <c r="G145" s="38" t="s">
        <v>329</v>
      </c>
      <c r="H145" s="84"/>
      <c r="I145" s="103" t="str">
        <f>VLOOKUP(B145,'DAU NAM 3'!$B$7:$I$423,8,0)</f>
        <v>xx</v>
      </c>
    </row>
    <row r="146" spans="1:9" s="56" customFormat="1" ht="31.5" customHeight="1">
      <c r="A146" s="6">
        <v>137</v>
      </c>
      <c r="B146" s="205">
        <v>111170352</v>
      </c>
      <c r="C146" s="37" t="s">
        <v>341</v>
      </c>
      <c r="D146" s="37" t="s">
        <v>342</v>
      </c>
      <c r="E146" s="37" t="s">
        <v>25</v>
      </c>
      <c r="F146" s="37" t="s">
        <v>343</v>
      </c>
      <c r="G146" s="38" t="s">
        <v>329</v>
      </c>
      <c r="H146" s="84"/>
      <c r="I146" s="103" t="str">
        <f>VLOOKUP(B146,'DAU NAM 3'!$B$7:$I$423,8,0)</f>
        <v>xx</v>
      </c>
    </row>
    <row r="147" spans="1:9" s="56" customFormat="1" ht="31.5" customHeight="1">
      <c r="A147" s="6">
        <v>138</v>
      </c>
      <c r="B147" s="205">
        <v>111170393</v>
      </c>
      <c r="C147" s="37" t="s">
        <v>344</v>
      </c>
      <c r="D147" s="37" t="s">
        <v>345</v>
      </c>
      <c r="E147" s="37" t="s">
        <v>25</v>
      </c>
      <c r="F147" s="37" t="s">
        <v>346</v>
      </c>
      <c r="G147" s="38" t="s">
        <v>329</v>
      </c>
      <c r="H147" s="84"/>
      <c r="I147" s="103" t="str">
        <f>VLOOKUP(B147,'DAU NAM 3'!$B$7:$I$423,8,0)</f>
        <v>xx</v>
      </c>
    </row>
    <row r="148" spans="1:9" s="56" customFormat="1" ht="31.5" customHeight="1">
      <c r="A148" s="6">
        <v>139</v>
      </c>
      <c r="B148" s="205">
        <v>111170400</v>
      </c>
      <c r="C148" s="37" t="s">
        <v>105</v>
      </c>
      <c r="D148" s="37" t="s">
        <v>327</v>
      </c>
      <c r="E148" s="37" t="s">
        <v>25</v>
      </c>
      <c r="F148" s="37" t="s">
        <v>174</v>
      </c>
      <c r="G148" s="38" t="s">
        <v>329</v>
      </c>
      <c r="H148" s="84"/>
      <c r="I148" s="103" t="str">
        <f>VLOOKUP(B148,'DAU NAM 3'!$B$7:$I$423,8,0)</f>
        <v>xx</v>
      </c>
    </row>
    <row r="149" spans="1:9" s="56" customFormat="1" ht="31.5" customHeight="1">
      <c r="A149" s="6">
        <v>140</v>
      </c>
      <c r="B149" s="205">
        <v>111170017</v>
      </c>
      <c r="C149" s="37" t="s">
        <v>347</v>
      </c>
      <c r="D149" s="37" t="s">
        <v>348</v>
      </c>
      <c r="E149" s="37" t="s">
        <v>20</v>
      </c>
      <c r="F149" s="37" t="s">
        <v>135</v>
      </c>
      <c r="G149" s="38" t="s">
        <v>349</v>
      </c>
      <c r="H149" s="84"/>
      <c r="I149" s="103" t="str">
        <f>VLOOKUP(B149,'DAU NAM 3'!$B$7:$I$423,8,0)</f>
        <v>xx</v>
      </c>
    </row>
    <row r="150" spans="1:9" s="56" customFormat="1" ht="31.5" customHeight="1">
      <c r="A150" s="6">
        <v>141</v>
      </c>
      <c r="B150" s="205">
        <v>111170065</v>
      </c>
      <c r="C150" s="37" t="s">
        <v>350</v>
      </c>
      <c r="D150" s="37" t="s">
        <v>238</v>
      </c>
      <c r="E150" s="37" t="s">
        <v>25</v>
      </c>
      <c r="F150" s="37" t="s">
        <v>351</v>
      </c>
      <c r="G150" s="38" t="s">
        <v>349</v>
      </c>
      <c r="H150" s="84"/>
      <c r="I150" s="103" t="str">
        <f>VLOOKUP(B150,'DAU NAM 3'!$B$7:$I$423,8,0)</f>
        <v>xx</v>
      </c>
    </row>
    <row r="151" spans="1:9" s="56" customFormat="1" ht="31.5" customHeight="1">
      <c r="A151" s="6">
        <v>142</v>
      </c>
      <c r="B151" s="205">
        <v>111170113</v>
      </c>
      <c r="C151" s="37" t="s">
        <v>352</v>
      </c>
      <c r="D151" s="37" t="s">
        <v>353</v>
      </c>
      <c r="E151" s="37" t="s">
        <v>25</v>
      </c>
      <c r="F151" s="37" t="s">
        <v>354</v>
      </c>
      <c r="G151" s="38" t="s">
        <v>349</v>
      </c>
      <c r="H151" s="84"/>
      <c r="I151" s="103" t="str">
        <f>VLOOKUP(B151,'DAU NAM 3'!$B$7:$I$423,8,0)</f>
        <v>xx</v>
      </c>
    </row>
    <row r="152" spans="1:9" s="56" customFormat="1" ht="31.5" customHeight="1">
      <c r="A152" s="6">
        <v>143</v>
      </c>
      <c r="B152" s="205">
        <v>111170161</v>
      </c>
      <c r="C152" s="37" t="s">
        <v>355</v>
      </c>
      <c r="D152" s="37" t="s">
        <v>356</v>
      </c>
      <c r="E152" s="37" t="s">
        <v>20</v>
      </c>
      <c r="F152" s="37" t="s">
        <v>357</v>
      </c>
      <c r="G152" s="38" t="s">
        <v>349</v>
      </c>
      <c r="H152" s="84"/>
      <c r="I152" s="103" t="str">
        <f>VLOOKUP(B152,'DAU NAM 3'!$B$7:$I$423,8,0)</f>
        <v>xx</v>
      </c>
    </row>
    <row r="153" spans="1:9" s="56" customFormat="1" ht="31.5" customHeight="1">
      <c r="A153" s="6">
        <v>144</v>
      </c>
      <c r="B153" s="205">
        <v>111170209</v>
      </c>
      <c r="C153" s="37" t="s">
        <v>358</v>
      </c>
      <c r="D153" s="37" t="s">
        <v>249</v>
      </c>
      <c r="E153" s="37" t="s">
        <v>20</v>
      </c>
      <c r="F153" s="37" t="s">
        <v>359</v>
      </c>
      <c r="G153" s="38" t="s">
        <v>349</v>
      </c>
      <c r="H153" s="84"/>
      <c r="I153" s="103" t="str">
        <f>VLOOKUP(B153,'DAU NAM 3'!$B$7:$I$423,8,0)</f>
        <v>xx</v>
      </c>
    </row>
    <row r="154" spans="1:9" s="56" customFormat="1" ht="31.5" customHeight="1">
      <c r="A154" s="6">
        <v>145</v>
      </c>
      <c r="B154" s="205">
        <v>111170257</v>
      </c>
      <c r="C154" s="37" t="s">
        <v>360</v>
      </c>
      <c r="D154" s="37" t="s">
        <v>340</v>
      </c>
      <c r="E154" s="37" t="s">
        <v>25</v>
      </c>
      <c r="F154" s="37" t="s">
        <v>361</v>
      </c>
      <c r="G154" s="38" t="s">
        <v>349</v>
      </c>
      <c r="H154" s="84"/>
      <c r="I154" s="103" t="str">
        <f>VLOOKUP(B154,'DAU NAM 3'!$B$7:$I$423,8,0)</f>
        <v>xx</v>
      </c>
    </row>
    <row r="155" spans="1:9" s="56" customFormat="1" ht="31.5" customHeight="1">
      <c r="A155" s="6">
        <v>146</v>
      </c>
      <c r="B155" s="205">
        <v>111170305</v>
      </c>
      <c r="C155" s="37" t="s">
        <v>362</v>
      </c>
      <c r="D155" s="37" t="s">
        <v>363</v>
      </c>
      <c r="E155" s="37" t="s">
        <v>25</v>
      </c>
      <c r="F155" s="37" t="s">
        <v>258</v>
      </c>
      <c r="G155" s="38" t="s">
        <v>349</v>
      </c>
      <c r="H155" s="84"/>
      <c r="I155" s="103" t="str">
        <f>VLOOKUP(B155,'DAU NAM 3'!$B$7:$I$423,8,0)</f>
        <v>xx</v>
      </c>
    </row>
    <row r="156" spans="1:9" s="56" customFormat="1" ht="31.5" customHeight="1">
      <c r="A156" s="6">
        <v>147</v>
      </c>
      <c r="B156" s="205">
        <v>111170353</v>
      </c>
      <c r="C156" s="37" t="s">
        <v>364</v>
      </c>
      <c r="D156" s="37" t="s">
        <v>365</v>
      </c>
      <c r="E156" s="37" t="s">
        <v>25</v>
      </c>
      <c r="F156" s="37" t="s">
        <v>366</v>
      </c>
      <c r="G156" s="38" t="s">
        <v>349</v>
      </c>
      <c r="H156" s="84"/>
      <c r="I156" s="103" t="str">
        <f>VLOOKUP(B156,'DAU NAM 3'!$B$7:$I$423,8,0)</f>
        <v>xx</v>
      </c>
    </row>
    <row r="157" spans="1:9" s="56" customFormat="1" ht="31.5" customHeight="1">
      <c r="A157" s="6">
        <v>148</v>
      </c>
      <c r="B157" s="205">
        <v>111170401</v>
      </c>
      <c r="C157" s="37" t="s">
        <v>367</v>
      </c>
      <c r="D157" s="37" t="s">
        <v>368</v>
      </c>
      <c r="E157" s="37" t="s">
        <v>25</v>
      </c>
      <c r="F157" s="37" t="s">
        <v>369</v>
      </c>
      <c r="G157" s="38" t="s">
        <v>349</v>
      </c>
      <c r="H157" s="84"/>
      <c r="I157" s="103" t="str">
        <f>VLOOKUP(B157,'DAU NAM 3'!$B$7:$I$423,8,0)</f>
        <v>xx</v>
      </c>
    </row>
    <row r="158" spans="1:9" s="56" customFormat="1" ht="31.5" customHeight="1">
      <c r="A158" s="6">
        <v>149</v>
      </c>
      <c r="B158" s="205">
        <v>111170018</v>
      </c>
      <c r="C158" s="37" t="s">
        <v>370</v>
      </c>
      <c r="D158" s="37" t="s">
        <v>371</v>
      </c>
      <c r="E158" s="37" t="s">
        <v>25</v>
      </c>
      <c r="F158" s="37" t="s">
        <v>372</v>
      </c>
      <c r="G158" s="38" t="s">
        <v>373</v>
      </c>
      <c r="H158" s="84"/>
      <c r="I158" s="103" t="str">
        <f>VLOOKUP(B158,'DAU NAM 3'!$B$7:$I$423,8,0)</f>
        <v>xx</v>
      </c>
    </row>
    <row r="159" spans="1:9" s="56" customFormat="1" ht="31.5" customHeight="1">
      <c r="A159" s="6">
        <v>150</v>
      </c>
      <c r="B159" s="205">
        <v>111170066</v>
      </c>
      <c r="C159" s="37" t="s">
        <v>374</v>
      </c>
      <c r="D159" s="37" t="s">
        <v>238</v>
      </c>
      <c r="E159" s="37" t="s">
        <v>25</v>
      </c>
      <c r="F159" s="37" t="s">
        <v>164</v>
      </c>
      <c r="G159" s="38" t="s">
        <v>373</v>
      </c>
      <c r="H159" s="84"/>
      <c r="I159" s="103" t="str">
        <f>VLOOKUP(B159,'DAU NAM 3'!$B$7:$I$423,8,0)</f>
        <v>xx</v>
      </c>
    </row>
    <row r="160" spans="1:9" s="56" customFormat="1" ht="31.5" customHeight="1">
      <c r="A160" s="6">
        <v>151</v>
      </c>
      <c r="B160" s="205">
        <v>111170114</v>
      </c>
      <c r="C160" s="37" t="s">
        <v>375</v>
      </c>
      <c r="D160" s="37" t="s">
        <v>376</v>
      </c>
      <c r="E160" s="37" t="s">
        <v>20</v>
      </c>
      <c r="F160" s="37" t="s">
        <v>266</v>
      </c>
      <c r="G160" s="38" t="s">
        <v>373</v>
      </c>
      <c r="H160" s="84"/>
      <c r="I160" s="103" t="str">
        <f>VLOOKUP(B160,'DAU NAM 3'!$B$7:$I$423,8,0)</f>
        <v>xx</v>
      </c>
    </row>
    <row r="161" spans="1:9" s="56" customFormat="1" ht="31.5" customHeight="1">
      <c r="A161" s="6">
        <v>152</v>
      </c>
      <c r="B161" s="205">
        <v>111170162</v>
      </c>
      <c r="C161" s="37" t="s">
        <v>118</v>
      </c>
      <c r="D161" s="37" t="s">
        <v>377</v>
      </c>
      <c r="E161" s="37" t="s">
        <v>25</v>
      </c>
      <c r="F161" s="37" t="s">
        <v>154</v>
      </c>
      <c r="G161" s="38" t="s">
        <v>373</v>
      </c>
      <c r="H161" s="84"/>
      <c r="I161" s="103" t="str">
        <f>VLOOKUP(B161,'DAU NAM 3'!$B$7:$I$423,8,0)</f>
        <v>xx</v>
      </c>
    </row>
    <row r="162" spans="1:9" s="56" customFormat="1" ht="31.5" customHeight="1">
      <c r="A162" s="6">
        <v>153</v>
      </c>
      <c r="B162" s="205">
        <v>111170210</v>
      </c>
      <c r="C162" s="37" t="s">
        <v>378</v>
      </c>
      <c r="D162" s="37" t="s">
        <v>249</v>
      </c>
      <c r="E162" s="37" t="s">
        <v>20</v>
      </c>
      <c r="F162" s="37" t="s">
        <v>379</v>
      </c>
      <c r="G162" s="38" t="s">
        <v>373</v>
      </c>
      <c r="H162" s="84"/>
      <c r="I162" s="103" t="str">
        <f>VLOOKUP(B162,'DAU NAM 3'!$B$7:$I$423,8,0)</f>
        <v>xx</v>
      </c>
    </row>
    <row r="163" spans="1:9" s="56" customFormat="1" ht="31.5" customHeight="1">
      <c r="A163" s="6">
        <v>154</v>
      </c>
      <c r="B163" s="205">
        <v>111170258</v>
      </c>
      <c r="C163" s="37" t="s">
        <v>380</v>
      </c>
      <c r="D163" s="37" t="s">
        <v>340</v>
      </c>
      <c r="E163" s="37" t="s">
        <v>25</v>
      </c>
      <c r="F163" s="37" t="s">
        <v>381</v>
      </c>
      <c r="G163" s="38" t="s">
        <v>373</v>
      </c>
      <c r="H163" s="84"/>
      <c r="I163" s="103" t="str">
        <f>VLOOKUP(B163,'DAU NAM 3'!$B$7:$I$423,8,0)</f>
        <v>xx</v>
      </c>
    </row>
    <row r="164" spans="1:9" s="56" customFormat="1" ht="31.5" customHeight="1">
      <c r="A164" s="6">
        <v>155</v>
      </c>
      <c r="B164" s="205">
        <v>111170306</v>
      </c>
      <c r="C164" s="37" t="s">
        <v>382</v>
      </c>
      <c r="D164" s="37" t="s">
        <v>383</v>
      </c>
      <c r="E164" s="37" t="s">
        <v>25</v>
      </c>
      <c r="F164" s="37" t="s">
        <v>384</v>
      </c>
      <c r="G164" s="38" t="s">
        <v>373</v>
      </c>
      <c r="H164" s="84"/>
      <c r="I164" s="103" t="str">
        <f>VLOOKUP(B164,'DAU NAM 3'!$B$7:$I$423,8,0)</f>
        <v>xx</v>
      </c>
    </row>
    <row r="165" spans="1:9" s="56" customFormat="1" ht="31.5" customHeight="1">
      <c r="A165" s="6">
        <v>156</v>
      </c>
      <c r="B165" s="205">
        <v>111170354</v>
      </c>
      <c r="C165" s="37" t="s">
        <v>385</v>
      </c>
      <c r="D165" s="37" t="s">
        <v>365</v>
      </c>
      <c r="E165" s="37" t="s">
        <v>25</v>
      </c>
      <c r="F165" s="37" t="s">
        <v>386</v>
      </c>
      <c r="G165" s="38" t="s">
        <v>373</v>
      </c>
      <c r="H165" s="84"/>
      <c r="I165" s="103" t="str">
        <f>VLOOKUP(B165,'DAU NAM 3'!$B$7:$I$423,8,0)</f>
        <v>xx</v>
      </c>
    </row>
    <row r="166" spans="1:9" s="255" customFormat="1" ht="31.5" customHeight="1">
      <c r="A166" s="259">
        <v>157</v>
      </c>
      <c r="B166" s="260">
        <v>111170402</v>
      </c>
      <c r="C166" s="261" t="s">
        <v>387</v>
      </c>
      <c r="D166" s="261" t="s">
        <v>275</v>
      </c>
      <c r="E166" s="261" t="s">
        <v>20</v>
      </c>
      <c r="F166" s="261" t="s">
        <v>116</v>
      </c>
      <c r="G166" s="262" t="s">
        <v>373</v>
      </c>
      <c r="H166" s="263" t="s">
        <v>388</v>
      </c>
      <c r="I166" s="103" t="e">
        <f>VLOOKUP(B166,'DAU NAM 3'!$B$7:$I$423,8,0)</f>
        <v>#N/A</v>
      </c>
    </row>
    <row r="167" spans="1:9" s="56" customFormat="1" ht="31.5" customHeight="1">
      <c r="A167" s="6">
        <v>158</v>
      </c>
      <c r="B167" s="205">
        <v>111170019</v>
      </c>
      <c r="C167" s="37" t="s">
        <v>389</v>
      </c>
      <c r="D167" s="37" t="s">
        <v>371</v>
      </c>
      <c r="E167" s="37" t="s">
        <v>25</v>
      </c>
      <c r="F167" s="37" t="s">
        <v>390</v>
      </c>
      <c r="G167" s="38" t="s">
        <v>391</v>
      </c>
      <c r="H167" s="84"/>
      <c r="I167" s="103" t="str">
        <f>VLOOKUP(B167,'DAU NAM 3'!$B$7:$I$423,8,0)</f>
        <v>xx</v>
      </c>
    </row>
    <row r="168" spans="1:9" s="56" customFormat="1" ht="31.5" customHeight="1">
      <c r="A168" s="6">
        <v>159</v>
      </c>
      <c r="B168" s="205">
        <v>111170067</v>
      </c>
      <c r="C168" s="37" t="s">
        <v>392</v>
      </c>
      <c r="D168" s="37" t="s">
        <v>393</v>
      </c>
      <c r="E168" s="37" t="s">
        <v>20</v>
      </c>
      <c r="F168" s="37" t="s">
        <v>99</v>
      </c>
      <c r="G168" s="38" t="s">
        <v>391</v>
      </c>
      <c r="H168" s="84"/>
      <c r="I168" s="103" t="str">
        <f>VLOOKUP(B168,'DAU NAM 3'!$B$7:$I$423,8,0)</f>
        <v>xx</v>
      </c>
    </row>
    <row r="169" spans="1:9" s="56" customFormat="1" ht="31.5" customHeight="1">
      <c r="A169" s="6">
        <v>160</v>
      </c>
      <c r="B169" s="205">
        <v>111170115</v>
      </c>
      <c r="C169" s="37" t="s">
        <v>394</v>
      </c>
      <c r="D169" s="37" t="s">
        <v>395</v>
      </c>
      <c r="E169" s="37" t="s">
        <v>20</v>
      </c>
      <c r="F169" s="37" t="s">
        <v>396</v>
      </c>
      <c r="G169" s="38" t="s">
        <v>391</v>
      </c>
      <c r="H169" s="84"/>
      <c r="I169" s="103" t="str">
        <f>VLOOKUP(B169,'DAU NAM 3'!$B$7:$I$423,8,0)</f>
        <v>xx</v>
      </c>
    </row>
    <row r="170" spans="1:9" s="56" customFormat="1" ht="31.5" customHeight="1">
      <c r="A170" s="6">
        <v>161</v>
      </c>
      <c r="B170" s="205">
        <v>111170141</v>
      </c>
      <c r="C170" s="37" t="s">
        <v>397</v>
      </c>
      <c r="D170" s="37" t="s">
        <v>398</v>
      </c>
      <c r="E170" s="37" t="s">
        <v>25</v>
      </c>
      <c r="F170" s="37" t="s">
        <v>399</v>
      </c>
      <c r="G170" s="38" t="s">
        <v>391</v>
      </c>
      <c r="H170" s="84"/>
      <c r="I170" s="103" t="str">
        <f>VLOOKUP(B170,'DAU NAM 3'!$B$7:$I$423,8,0)</f>
        <v>xx</v>
      </c>
    </row>
    <row r="171" spans="1:9" s="56" customFormat="1" ht="31.5" customHeight="1">
      <c r="A171" s="6">
        <v>162</v>
      </c>
      <c r="B171" s="205">
        <v>111170163</v>
      </c>
      <c r="C171" s="37" t="s">
        <v>400</v>
      </c>
      <c r="D171" s="37" t="s">
        <v>401</v>
      </c>
      <c r="E171" s="37" t="s">
        <v>20</v>
      </c>
      <c r="F171" s="37" t="s">
        <v>331</v>
      </c>
      <c r="G171" s="38" t="s">
        <v>391</v>
      </c>
      <c r="H171" s="84"/>
      <c r="I171" s="103" t="str">
        <f>VLOOKUP(B171,'DAU NAM 3'!$B$7:$I$423,8,0)</f>
        <v>xx</v>
      </c>
    </row>
    <row r="172" spans="1:9" s="56" customFormat="1" ht="31.5" customHeight="1">
      <c r="A172" s="6">
        <v>163</v>
      </c>
      <c r="B172" s="205">
        <v>111170259</v>
      </c>
      <c r="C172" s="37" t="s">
        <v>42</v>
      </c>
      <c r="D172" s="37" t="s">
        <v>402</v>
      </c>
      <c r="E172" s="37" t="s">
        <v>25</v>
      </c>
      <c r="F172" s="37" t="s">
        <v>403</v>
      </c>
      <c r="G172" s="38" t="s">
        <v>391</v>
      </c>
      <c r="H172" s="84"/>
      <c r="I172" s="103" t="str">
        <f>VLOOKUP(B172,'DAU NAM 3'!$B$7:$I$423,8,0)</f>
        <v>xx</v>
      </c>
    </row>
    <row r="173" spans="1:9" s="56" customFormat="1" ht="31.5" customHeight="1">
      <c r="A173" s="6">
        <v>164</v>
      </c>
      <c r="B173" s="205">
        <v>111170289</v>
      </c>
      <c r="C173" s="37" t="s">
        <v>404</v>
      </c>
      <c r="D173" s="37" t="s">
        <v>65</v>
      </c>
      <c r="E173" s="37" t="s">
        <v>25</v>
      </c>
      <c r="F173" s="37" t="s">
        <v>405</v>
      </c>
      <c r="G173" s="38" t="s">
        <v>391</v>
      </c>
      <c r="H173" s="84"/>
      <c r="I173" s="103" t="str">
        <f>VLOOKUP(B173,'DAU NAM 3'!$B$7:$I$423,8,0)</f>
        <v>xx</v>
      </c>
    </row>
    <row r="174" spans="1:9" s="56" customFormat="1" ht="31.5" customHeight="1">
      <c r="A174" s="6">
        <v>165</v>
      </c>
      <c r="B174" s="205">
        <v>111170307</v>
      </c>
      <c r="C174" s="37" t="s">
        <v>347</v>
      </c>
      <c r="D174" s="37" t="s">
        <v>406</v>
      </c>
      <c r="E174" s="37" t="s">
        <v>25</v>
      </c>
      <c r="F174" s="37" t="s">
        <v>77</v>
      </c>
      <c r="G174" s="38" t="s">
        <v>391</v>
      </c>
      <c r="H174" s="84"/>
      <c r="I174" s="103" t="str">
        <f>VLOOKUP(B174,'DAU NAM 3'!$B$7:$I$423,8,0)</f>
        <v>xx</v>
      </c>
    </row>
    <row r="175" spans="1:9" s="56" customFormat="1" ht="31.5" customHeight="1">
      <c r="A175" s="6">
        <v>166</v>
      </c>
      <c r="B175" s="205">
        <v>111170355</v>
      </c>
      <c r="C175" s="37" t="s">
        <v>407</v>
      </c>
      <c r="D175" s="37" t="s">
        <v>408</v>
      </c>
      <c r="E175" s="37" t="s">
        <v>25</v>
      </c>
      <c r="F175" s="37" t="s">
        <v>191</v>
      </c>
      <c r="G175" s="38" t="s">
        <v>391</v>
      </c>
      <c r="H175" s="84"/>
      <c r="I175" s="103" t="str">
        <f>VLOOKUP(B175,'DAU NAM 3'!$B$7:$I$423,8,0)</f>
        <v>xx</v>
      </c>
    </row>
    <row r="176" spans="1:9" s="56" customFormat="1" ht="31.5" customHeight="1">
      <c r="A176" s="6">
        <v>167</v>
      </c>
      <c r="B176" s="205">
        <v>111170020</v>
      </c>
      <c r="C176" s="37" t="s">
        <v>409</v>
      </c>
      <c r="D176" s="37" t="s">
        <v>410</v>
      </c>
      <c r="E176" s="37" t="s">
        <v>20</v>
      </c>
      <c r="F176" s="37" t="s">
        <v>411</v>
      </c>
      <c r="G176" s="38" t="s">
        <v>412</v>
      </c>
      <c r="H176" s="84"/>
      <c r="I176" s="103" t="str">
        <f>VLOOKUP(B176,'DAU NAM 3'!$B$7:$I$423,8,0)</f>
        <v>xx</v>
      </c>
    </row>
    <row r="177" spans="1:9" s="56" customFormat="1" ht="31.5" customHeight="1">
      <c r="A177" s="6">
        <v>168</v>
      </c>
      <c r="B177" s="205">
        <v>111170068</v>
      </c>
      <c r="C177" s="37" t="s">
        <v>413</v>
      </c>
      <c r="D177" s="37" t="s">
        <v>393</v>
      </c>
      <c r="E177" s="37" t="s">
        <v>20</v>
      </c>
      <c r="F177" s="37" t="s">
        <v>414</v>
      </c>
      <c r="G177" s="38" t="s">
        <v>412</v>
      </c>
      <c r="H177" s="84"/>
      <c r="I177" s="103" t="str">
        <f>VLOOKUP(B177,'DAU NAM 3'!$B$7:$I$423,8,0)</f>
        <v>xx</v>
      </c>
    </row>
    <row r="178" spans="1:9" s="56" customFormat="1" ht="31.5" customHeight="1">
      <c r="A178" s="6">
        <v>169</v>
      </c>
      <c r="B178" s="205">
        <v>111170116</v>
      </c>
      <c r="C178" s="37" t="s">
        <v>415</v>
      </c>
      <c r="D178" s="37" t="s">
        <v>416</v>
      </c>
      <c r="E178" s="37" t="s">
        <v>25</v>
      </c>
      <c r="F178" s="37" t="s">
        <v>417</v>
      </c>
      <c r="G178" s="38" t="s">
        <v>412</v>
      </c>
      <c r="H178" s="84"/>
      <c r="I178" s="103" t="str">
        <f>VLOOKUP(B178,'DAU NAM 3'!$B$7:$I$423,8,0)</f>
        <v>xx</v>
      </c>
    </row>
    <row r="179" spans="1:9" s="56" customFormat="1" ht="31.5" customHeight="1">
      <c r="A179" s="6">
        <v>170</v>
      </c>
      <c r="B179" s="205">
        <v>111170164</v>
      </c>
      <c r="C179" s="37" t="s">
        <v>418</v>
      </c>
      <c r="D179" s="37" t="s">
        <v>419</v>
      </c>
      <c r="E179" s="37" t="s">
        <v>25</v>
      </c>
      <c r="F179" s="37" t="s">
        <v>420</v>
      </c>
      <c r="G179" s="38" t="s">
        <v>412</v>
      </c>
      <c r="H179" s="84"/>
      <c r="I179" s="103" t="str">
        <f>VLOOKUP(B179,'DAU NAM 3'!$B$7:$I$423,8,0)</f>
        <v>xx</v>
      </c>
    </row>
    <row r="180" spans="1:9" s="56" customFormat="1" ht="31.5" customHeight="1">
      <c r="A180" s="6">
        <v>171</v>
      </c>
      <c r="B180" s="205">
        <v>111170212</v>
      </c>
      <c r="C180" s="37" t="s">
        <v>421</v>
      </c>
      <c r="D180" s="37" t="s">
        <v>422</v>
      </c>
      <c r="E180" s="37" t="s">
        <v>25</v>
      </c>
      <c r="F180" s="37" t="s">
        <v>35</v>
      </c>
      <c r="G180" s="38" t="s">
        <v>412</v>
      </c>
      <c r="H180" s="84"/>
      <c r="I180" s="103" t="str">
        <f>VLOOKUP(B180,'DAU NAM 3'!$B$7:$I$423,8,0)</f>
        <v>xx</v>
      </c>
    </row>
    <row r="181" spans="1:9" s="56" customFormat="1" ht="31.5" customHeight="1">
      <c r="A181" s="6">
        <v>172</v>
      </c>
      <c r="B181" s="205">
        <v>111170260</v>
      </c>
      <c r="C181" s="37" t="s">
        <v>423</v>
      </c>
      <c r="D181" s="37" t="s">
        <v>402</v>
      </c>
      <c r="E181" s="37" t="s">
        <v>25</v>
      </c>
      <c r="F181" s="37" t="s">
        <v>424</v>
      </c>
      <c r="G181" s="38" t="s">
        <v>412</v>
      </c>
      <c r="H181" s="84"/>
      <c r="I181" s="103" t="str">
        <f>VLOOKUP(B181,'DAU NAM 3'!$B$7:$I$423,8,0)</f>
        <v>xx</v>
      </c>
    </row>
    <row r="182" spans="1:9" s="56" customFormat="1" ht="31.5" customHeight="1">
      <c r="A182" s="6">
        <v>173</v>
      </c>
      <c r="B182" s="205">
        <v>111170308</v>
      </c>
      <c r="C182" s="37" t="s">
        <v>425</v>
      </c>
      <c r="D182" s="37" t="s">
        <v>406</v>
      </c>
      <c r="E182" s="37" t="s">
        <v>25</v>
      </c>
      <c r="F182" s="37" t="s">
        <v>90</v>
      </c>
      <c r="G182" s="38" t="s">
        <v>412</v>
      </c>
      <c r="H182" s="84"/>
      <c r="I182" s="103" t="str">
        <f>VLOOKUP(B182,'DAU NAM 3'!$B$7:$I$423,8,0)</f>
        <v>xx</v>
      </c>
    </row>
    <row r="183" spans="1:9" s="56" customFormat="1" ht="31.5" customHeight="1">
      <c r="A183" s="6">
        <v>174</v>
      </c>
      <c r="B183" s="205">
        <v>111170356</v>
      </c>
      <c r="C183" s="37" t="s">
        <v>426</v>
      </c>
      <c r="D183" s="37" t="s">
        <v>427</v>
      </c>
      <c r="E183" s="37" t="s">
        <v>20</v>
      </c>
      <c r="F183" s="37" t="s">
        <v>130</v>
      </c>
      <c r="G183" s="38" t="s">
        <v>412</v>
      </c>
      <c r="H183" s="84"/>
      <c r="I183" s="103" t="str">
        <f>VLOOKUP(B183,'DAU NAM 3'!$B$7:$I$423,8,0)</f>
        <v>xx</v>
      </c>
    </row>
    <row r="184" spans="1:9" s="56" customFormat="1" ht="31.5" customHeight="1">
      <c r="A184" s="6">
        <v>175</v>
      </c>
      <c r="B184" s="205">
        <v>111170021</v>
      </c>
      <c r="C184" s="37" t="s">
        <v>428</v>
      </c>
      <c r="D184" s="37" t="s">
        <v>410</v>
      </c>
      <c r="E184" s="37" t="s">
        <v>20</v>
      </c>
      <c r="F184" s="37" t="s">
        <v>429</v>
      </c>
      <c r="G184" s="38" t="s">
        <v>430</v>
      </c>
      <c r="H184" s="84"/>
      <c r="I184" s="103" t="str">
        <f>VLOOKUP(B184,'DAU NAM 3'!$B$7:$I$423,8,0)</f>
        <v>xx</v>
      </c>
    </row>
    <row r="185" spans="1:9" s="56" customFormat="1" ht="31.5" customHeight="1">
      <c r="A185" s="6">
        <v>176</v>
      </c>
      <c r="B185" s="205">
        <v>111170069</v>
      </c>
      <c r="C185" s="37" t="s">
        <v>431</v>
      </c>
      <c r="D185" s="37" t="s">
        <v>393</v>
      </c>
      <c r="E185" s="37" t="s">
        <v>20</v>
      </c>
      <c r="F185" s="37" t="s">
        <v>432</v>
      </c>
      <c r="G185" s="38" t="s">
        <v>430</v>
      </c>
      <c r="H185" s="84"/>
      <c r="I185" s="103" t="str">
        <f>VLOOKUP(B185,'DAU NAM 3'!$B$7:$I$423,8,0)</f>
        <v>xx</v>
      </c>
    </row>
    <row r="186" spans="1:9" s="56" customFormat="1" ht="31.5" customHeight="1">
      <c r="A186" s="6">
        <v>177</v>
      </c>
      <c r="B186" s="205">
        <v>111170117</v>
      </c>
      <c r="C186" s="37" t="s">
        <v>433</v>
      </c>
      <c r="D186" s="37" t="s">
        <v>416</v>
      </c>
      <c r="E186" s="37" t="s">
        <v>25</v>
      </c>
      <c r="F186" s="37" t="s">
        <v>96</v>
      </c>
      <c r="G186" s="38" t="s">
        <v>430</v>
      </c>
      <c r="H186" s="84"/>
      <c r="I186" s="103" t="str">
        <f>VLOOKUP(B186,'DAU NAM 3'!$B$7:$I$423,8,0)</f>
        <v>xx</v>
      </c>
    </row>
    <row r="187" spans="1:9" s="56" customFormat="1" ht="31.5" customHeight="1">
      <c r="A187" s="6">
        <v>178</v>
      </c>
      <c r="B187" s="205">
        <v>111170213</v>
      </c>
      <c r="C187" s="37" t="s">
        <v>434</v>
      </c>
      <c r="D187" s="37" t="s">
        <v>422</v>
      </c>
      <c r="E187" s="37" t="s">
        <v>25</v>
      </c>
      <c r="F187" s="37" t="s">
        <v>435</v>
      </c>
      <c r="G187" s="38" t="s">
        <v>430</v>
      </c>
      <c r="H187" s="84"/>
      <c r="I187" s="103" t="str">
        <f>VLOOKUP(B187,'DAU NAM 3'!$B$7:$I$423,8,0)</f>
        <v>xx</v>
      </c>
    </row>
    <row r="188" spans="1:9" s="56" customFormat="1" ht="31.5" customHeight="1">
      <c r="A188" s="6">
        <v>179</v>
      </c>
      <c r="B188" s="205">
        <v>111170216</v>
      </c>
      <c r="C188" s="37" t="s">
        <v>436</v>
      </c>
      <c r="D188" s="37" t="s">
        <v>437</v>
      </c>
      <c r="E188" s="37" t="s">
        <v>20</v>
      </c>
      <c r="F188" s="37" t="s">
        <v>438</v>
      </c>
      <c r="G188" s="38" t="s">
        <v>430</v>
      </c>
      <c r="H188" s="84"/>
      <c r="I188" s="103" t="str">
        <f>VLOOKUP(B188,'DAU NAM 3'!$B$7:$I$423,8,0)</f>
        <v>xx</v>
      </c>
    </row>
    <row r="189" spans="1:9" s="56" customFormat="1" ht="31.5" customHeight="1">
      <c r="A189" s="6">
        <v>180</v>
      </c>
      <c r="B189" s="205">
        <v>111170291</v>
      </c>
      <c r="C189" s="37" t="s">
        <v>439</v>
      </c>
      <c r="D189" s="37" t="s">
        <v>65</v>
      </c>
      <c r="E189" s="37" t="s">
        <v>25</v>
      </c>
      <c r="F189" s="37" t="s">
        <v>180</v>
      </c>
      <c r="G189" s="38" t="s">
        <v>430</v>
      </c>
      <c r="H189" s="84"/>
      <c r="I189" s="103" t="str">
        <f>VLOOKUP(B189,'DAU NAM 3'!$B$7:$I$423,8,0)</f>
        <v>xx</v>
      </c>
    </row>
    <row r="190" spans="1:9" s="56" customFormat="1" ht="31.5" customHeight="1">
      <c r="A190" s="6">
        <v>181</v>
      </c>
      <c r="B190" s="205">
        <v>111170309</v>
      </c>
      <c r="C190" s="37" t="s">
        <v>440</v>
      </c>
      <c r="D190" s="37" t="s">
        <v>406</v>
      </c>
      <c r="E190" s="37" t="s">
        <v>25</v>
      </c>
      <c r="F190" s="37" t="s">
        <v>56</v>
      </c>
      <c r="G190" s="38" t="s">
        <v>430</v>
      </c>
      <c r="H190" s="84"/>
      <c r="I190" s="103" t="str">
        <f>VLOOKUP(B190,'DAU NAM 3'!$B$7:$I$423,8,0)</f>
        <v>xx</v>
      </c>
    </row>
    <row r="191" spans="1:9" s="56" customFormat="1" ht="31.5" customHeight="1">
      <c r="A191" s="6">
        <v>182</v>
      </c>
      <c r="B191" s="205">
        <v>111170339</v>
      </c>
      <c r="C191" s="37" t="s">
        <v>196</v>
      </c>
      <c r="D191" s="37" t="s">
        <v>68</v>
      </c>
      <c r="E191" s="37" t="s">
        <v>25</v>
      </c>
      <c r="F191" s="37" t="s">
        <v>441</v>
      </c>
      <c r="G191" s="38" t="s">
        <v>430</v>
      </c>
      <c r="H191" s="84"/>
      <c r="I191" s="103" t="str">
        <f>VLOOKUP(B191,'DAU NAM 3'!$B$7:$I$423,8,0)</f>
        <v>xx</v>
      </c>
    </row>
    <row r="192" spans="1:9" s="56" customFormat="1" ht="31.5" customHeight="1">
      <c r="A192" s="6">
        <v>183</v>
      </c>
      <c r="B192" s="205">
        <v>111170022</v>
      </c>
      <c r="C192" s="37" t="s">
        <v>442</v>
      </c>
      <c r="D192" s="37" t="s">
        <v>443</v>
      </c>
      <c r="E192" s="37" t="s">
        <v>20</v>
      </c>
      <c r="F192" s="37" t="s">
        <v>314</v>
      </c>
      <c r="G192" s="38" t="s">
        <v>444</v>
      </c>
      <c r="H192" s="84"/>
      <c r="I192" s="103" t="str">
        <f>VLOOKUP(B192,'DAU NAM 3'!$B$7:$I$423,8,0)</f>
        <v>xx</v>
      </c>
    </row>
    <row r="193" spans="1:9" s="56" customFormat="1" ht="31.5" customHeight="1">
      <c r="A193" s="6">
        <v>184</v>
      </c>
      <c r="B193" s="205">
        <v>111170070</v>
      </c>
      <c r="C193" s="37" t="s">
        <v>445</v>
      </c>
      <c r="D193" s="37" t="s">
        <v>393</v>
      </c>
      <c r="E193" s="37" t="s">
        <v>20</v>
      </c>
      <c r="F193" s="37" t="s">
        <v>184</v>
      </c>
      <c r="G193" s="38" t="s">
        <v>444</v>
      </c>
      <c r="H193" s="84"/>
      <c r="I193" s="103" t="str">
        <f>VLOOKUP(B193,'DAU NAM 3'!$B$7:$I$423,8,0)</f>
        <v>xx</v>
      </c>
    </row>
    <row r="194" spans="1:9" s="56" customFormat="1" ht="31.5" customHeight="1">
      <c r="A194" s="6">
        <v>185</v>
      </c>
      <c r="B194" s="205">
        <v>111170118</v>
      </c>
      <c r="C194" s="37" t="s">
        <v>446</v>
      </c>
      <c r="D194" s="37" t="s">
        <v>447</v>
      </c>
      <c r="E194" s="37" t="s">
        <v>25</v>
      </c>
      <c r="F194" s="37" t="s">
        <v>250</v>
      </c>
      <c r="G194" s="38" t="s">
        <v>444</v>
      </c>
      <c r="H194" s="84"/>
      <c r="I194" s="103" t="str">
        <f>VLOOKUP(B194,'DAU NAM 3'!$B$7:$I$423,8,0)</f>
        <v>xx</v>
      </c>
    </row>
    <row r="195" spans="1:9" s="56" customFormat="1" ht="31.5" customHeight="1">
      <c r="A195" s="6">
        <v>186</v>
      </c>
      <c r="B195" s="205">
        <v>111170166</v>
      </c>
      <c r="C195" s="37" t="s">
        <v>448</v>
      </c>
      <c r="D195" s="37" t="s">
        <v>419</v>
      </c>
      <c r="E195" s="37" t="s">
        <v>25</v>
      </c>
      <c r="F195" s="37" t="s">
        <v>449</v>
      </c>
      <c r="G195" s="38" t="s">
        <v>444</v>
      </c>
      <c r="H195" s="84"/>
      <c r="I195" s="103" t="str">
        <f>VLOOKUP(B195,'DAU NAM 3'!$B$7:$I$423,8,0)</f>
        <v>xx</v>
      </c>
    </row>
    <row r="196" spans="1:9" s="56" customFormat="1" ht="31.5" customHeight="1">
      <c r="A196" s="6">
        <v>187</v>
      </c>
      <c r="B196" s="205">
        <v>111170214</v>
      </c>
      <c r="C196" s="37" t="s">
        <v>450</v>
      </c>
      <c r="D196" s="37" t="s">
        <v>451</v>
      </c>
      <c r="E196" s="37" t="s">
        <v>25</v>
      </c>
      <c r="F196" s="37" t="s">
        <v>452</v>
      </c>
      <c r="G196" s="38" t="s">
        <v>444</v>
      </c>
      <c r="H196" s="84"/>
      <c r="I196" s="103" t="e">
        <f>VLOOKUP(B196,'DAU NAM 3'!$B$7:$I$423,8,0)</f>
        <v>#N/A</v>
      </c>
    </row>
    <row r="197" spans="1:9" s="56" customFormat="1" ht="31.5" customHeight="1">
      <c r="A197" s="6">
        <v>188</v>
      </c>
      <c r="B197" s="205">
        <v>111170262</v>
      </c>
      <c r="C197" s="37" t="s">
        <v>453</v>
      </c>
      <c r="D197" s="37" t="s">
        <v>454</v>
      </c>
      <c r="E197" s="37" t="s">
        <v>25</v>
      </c>
      <c r="F197" s="37" t="s">
        <v>58</v>
      </c>
      <c r="G197" s="38" t="s">
        <v>444</v>
      </c>
      <c r="H197" s="84"/>
      <c r="I197" s="103" t="str">
        <f>VLOOKUP(B197,'DAU NAM 3'!$B$7:$I$423,8,0)</f>
        <v>xx</v>
      </c>
    </row>
    <row r="198" spans="1:9" s="56" customFormat="1" ht="31.5" customHeight="1">
      <c r="A198" s="6">
        <v>189</v>
      </c>
      <c r="B198" s="205">
        <v>111170263</v>
      </c>
      <c r="C198" s="37" t="s">
        <v>219</v>
      </c>
      <c r="D198" s="37" t="s">
        <v>454</v>
      </c>
      <c r="E198" s="37" t="s">
        <v>25</v>
      </c>
      <c r="F198" s="37" t="s">
        <v>174</v>
      </c>
      <c r="G198" s="38" t="s">
        <v>444</v>
      </c>
      <c r="H198" s="84"/>
      <c r="I198" s="103" t="str">
        <f>VLOOKUP(B198,'DAU NAM 3'!$B$7:$I$423,8,0)</f>
        <v>xx</v>
      </c>
    </row>
    <row r="199" spans="1:9" s="56" customFormat="1" ht="31.5" customHeight="1">
      <c r="A199" s="6">
        <v>190</v>
      </c>
      <c r="B199" s="205">
        <v>111170406</v>
      </c>
      <c r="C199" s="37" t="s">
        <v>455</v>
      </c>
      <c r="D199" s="37" t="s">
        <v>456</v>
      </c>
      <c r="E199" s="37" t="s">
        <v>25</v>
      </c>
      <c r="F199" s="37" t="s">
        <v>361</v>
      </c>
      <c r="G199" s="38" t="s">
        <v>444</v>
      </c>
      <c r="H199" s="84"/>
      <c r="I199" s="103" t="str">
        <f>VLOOKUP(B199,'DAU NAM 3'!$B$7:$I$423,8,0)</f>
        <v>xx</v>
      </c>
    </row>
    <row r="200" spans="1:9" s="56" customFormat="1" ht="31.5" customHeight="1">
      <c r="A200" s="6">
        <v>191</v>
      </c>
      <c r="B200" s="205">
        <v>111170408</v>
      </c>
      <c r="C200" s="37" t="s">
        <v>457</v>
      </c>
      <c r="D200" s="37" t="s">
        <v>458</v>
      </c>
      <c r="E200" s="37" t="s">
        <v>20</v>
      </c>
      <c r="F200" s="37" t="s">
        <v>459</v>
      </c>
      <c r="G200" s="103">
        <v>22</v>
      </c>
      <c r="H200" s="84"/>
      <c r="I200" s="103" t="str">
        <f>VLOOKUP(B200,'DAU NAM 3'!$B$7:$I$423,8,0)</f>
        <v>xx</v>
      </c>
    </row>
    <row r="201" spans="1:9" s="56" customFormat="1" ht="31.5" customHeight="1">
      <c r="A201" s="6">
        <v>192</v>
      </c>
      <c r="B201" s="205">
        <v>111170023</v>
      </c>
      <c r="C201" s="37" t="s">
        <v>460</v>
      </c>
      <c r="D201" s="37" t="s">
        <v>461</v>
      </c>
      <c r="E201" s="37" t="s">
        <v>25</v>
      </c>
      <c r="F201" s="37" t="s">
        <v>462</v>
      </c>
      <c r="G201" s="38" t="s">
        <v>463</v>
      </c>
      <c r="H201" s="84"/>
      <c r="I201" s="103" t="str">
        <f>VLOOKUP(B201,'DAU NAM 3'!$B$7:$I$423,8,0)</f>
        <v>xx</v>
      </c>
    </row>
    <row r="202" spans="1:9" s="56" customFormat="1" ht="31.5" customHeight="1">
      <c r="A202" s="6">
        <v>193</v>
      </c>
      <c r="B202" s="205">
        <v>111170119</v>
      </c>
      <c r="C202" s="37" t="s">
        <v>464</v>
      </c>
      <c r="D202" s="37" t="s">
        <v>447</v>
      </c>
      <c r="E202" s="37" t="s">
        <v>25</v>
      </c>
      <c r="F202" s="37" t="s">
        <v>465</v>
      </c>
      <c r="G202" s="38" t="s">
        <v>463</v>
      </c>
      <c r="H202" s="84"/>
      <c r="I202" s="103" t="str">
        <f>VLOOKUP(B202,'DAU NAM 3'!$B$7:$I$423,8,0)</f>
        <v>xx</v>
      </c>
    </row>
    <row r="203" spans="1:9" s="56" customFormat="1" ht="31.5" customHeight="1">
      <c r="A203" s="6">
        <v>194</v>
      </c>
      <c r="B203" s="205">
        <v>111170167</v>
      </c>
      <c r="C203" s="206" t="s">
        <v>466</v>
      </c>
      <c r="D203" s="206" t="s">
        <v>419</v>
      </c>
      <c r="E203" s="206" t="s">
        <v>20</v>
      </c>
      <c r="F203" s="206" t="s">
        <v>467</v>
      </c>
      <c r="G203" s="38" t="s">
        <v>463</v>
      </c>
      <c r="H203" s="84"/>
      <c r="I203" s="103" t="str">
        <f>VLOOKUP(B203,'DAU NAM 3'!$B$7:$I$423,8,0)</f>
        <v>xx</v>
      </c>
    </row>
    <row r="204" spans="1:9" s="56" customFormat="1" ht="31.5" customHeight="1">
      <c r="A204" s="6">
        <v>195</v>
      </c>
      <c r="B204" s="205">
        <v>111170215</v>
      </c>
      <c r="C204" s="37" t="s">
        <v>468</v>
      </c>
      <c r="D204" s="37" t="s">
        <v>437</v>
      </c>
      <c r="E204" s="37" t="s">
        <v>25</v>
      </c>
      <c r="F204" s="37" t="s">
        <v>199</v>
      </c>
      <c r="G204" s="38" t="s">
        <v>463</v>
      </c>
      <c r="H204" s="84"/>
      <c r="I204" s="103" t="str">
        <f>VLOOKUP(B204,'DAU NAM 3'!$B$7:$I$423,8,0)</f>
        <v>xx</v>
      </c>
    </row>
    <row r="205" spans="1:9" s="56" customFormat="1" ht="31.5" customHeight="1">
      <c r="A205" s="6">
        <v>196</v>
      </c>
      <c r="B205" s="205">
        <v>111170310</v>
      </c>
      <c r="C205" s="37" t="s">
        <v>469</v>
      </c>
      <c r="D205" s="37" t="s">
        <v>406</v>
      </c>
      <c r="E205" s="37" t="s">
        <v>25</v>
      </c>
      <c r="F205" s="37" t="s">
        <v>130</v>
      </c>
      <c r="G205" s="38" t="s">
        <v>463</v>
      </c>
      <c r="H205" s="84"/>
      <c r="I205" s="103" t="str">
        <f>VLOOKUP(B205,'DAU NAM 3'!$B$7:$I$423,8,0)</f>
        <v>xx</v>
      </c>
    </row>
    <row r="206" spans="1:9" s="56" customFormat="1" ht="31.5" customHeight="1">
      <c r="A206" s="6">
        <v>197</v>
      </c>
      <c r="B206" s="205">
        <v>111170311</v>
      </c>
      <c r="C206" s="37" t="s">
        <v>30</v>
      </c>
      <c r="D206" s="37" t="s">
        <v>406</v>
      </c>
      <c r="E206" s="37" t="s">
        <v>25</v>
      </c>
      <c r="F206" s="37" t="s">
        <v>470</v>
      </c>
      <c r="G206" s="38" t="s">
        <v>463</v>
      </c>
      <c r="H206" s="84"/>
      <c r="I206" s="103" t="str">
        <f>VLOOKUP(B206,'DAU NAM 3'!$B$7:$I$423,8,0)</f>
        <v>xx</v>
      </c>
    </row>
    <row r="207" spans="1:9" s="56" customFormat="1" ht="31.5" customHeight="1">
      <c r="A207" s="6">
        <v>198</v>
      </c>
      <c r="B207" s="205">
        <v>111170378</v>
      </c>
      <c r="C207" s="37" t="s">
        <v>439</v>
      </c>
      <c r="D207" s="37" t="s">
        <v>232</v>
      </c>
      <c r="E207" s="37" t="s">
        <v>25</v>
      </c>
      <c r="F207" s="37" t="s">
        <v>471</v>
      </c>
      <c r="G207" s="38" t="s">
        <v>463</v>
      </c>
      <c r="H207" s="84"/>
      <c r="I207" s="103" t="str">
        <f>VLOOKUP(B207,'DAU NAM 3'!$B$7:$I$423,8,0)</f>
        <v>xx</v>
      </c>
    </row>
    <row r="208" spans="1:9" s="56" customFormat="1" ht="31.5" customHeight="1">
      <c r="A208" s="6">
        <v>199</v>
      </c>
      <c r="B208" s="205">
        <v>111170407</v>
      </c>
      <c r="C208" s="37" t="s">
        <v>472</v>
      </c>
      <c r="D208" s="37" t="s">
        <v>458</v>
      </c>
      <c r="E208" s="37" t="s">
        <v>20</v>
      </c>
      <c r="F208" s="37" t="s">
        <v>473</v>
      </c>
      <c r="G208" s="38" t="s">
        <v>463</v>
      </c>
      <c r="H208" s="84"/>
      <c r="I208" s="103" t="str">
        <f>VLOOKUP(B208,'DAU NAM 3'!$B$7:$I$423,8,0)</f>
        <v>xx</v>
      </c>
    </row>
    <row r="209" spans="1:9" s="56" customFormat="1" ht="31.5" customHeight="1">
      <c r="A209" s="6">
        <v>200</v>
      </c>
      <c r="B209" s="205">
        <v>111170409</v>
      </c>
      <c r="C209" s="206" t="s">
        <v>474</v>
      </c>
      <c r="D209" s="206" t="s">
        <v>475</v>
      </c>
      <c r="E209" s="206" t="s">
        <v>20</v>
      </c>
      <c r="F209" s="206" t="s">
        <v>476</v>
      </c>
      <c r="G209" s="103">
        <v>23</v>
      </c>
      <c r="H209" s="84"/>
      <c r="I209" s="103" t="str">
        <f>VLOOKUP(B209,'DAU NAM 3'!$B$7:$I$423,8,0)</f>
        <v>xx</v>
      </c>
    </row>
    <row r="210" spans="1:9" s="56" customFormat="1" ht="31.5" customHeight="1">
      <c r="A210" s="6">
        <v>201</v>
      </c>
      <c r="B210" s="205">
        <v>111170024</v>
      </c>
      <c r="C210" s="37" t="s">
        <v>477</v>
      </c>
      <c r="D210" s="37" t="s">
        <v>478</v>
      </c>
      <c r="E210" s="37" t="s">
        <v>25</v>
      </c>
      <c r="F210" s="37" t="s">
        <v>479</v>
      </c>
      <c r="G210" s="38" t="s">
        <v>480</v>
      </c>
      <c r="H210" s="84"/>
      <c r="I210" s="103" t="str">
        <f>VLOOKUP(B210,'DAU NAM 3'!$B$7:$I$423,8,0)</f>
        <v>xx</v>
      </c>
    </row>
    <row r="211" spans="1:9" s="56" customFormat="1" ht="31.5" customHeight="1">
      <c r="A211" s="6">
        <v>202</v>
      </c>
      <c r="B211" s="205">
        <v>111170072</v>
      </c>
      <c r="C211" s="37" t="s">
        <v>481</v>
      </c>
      <c r="D211" s="37" t="s">
        <v>482</v>
      </c>
      <c r="E211" s="37" t="s">
        <v>20</v>
      </c>
      <c r="F211" s="37" t="s">
        <v>476</v>
      </c>
      <c r="G211" s="38" t="s">
        <v>480</v>
      </c>
      <c r="H211" s="84"/>
      <c r="I211" s="103" t="str">
        <f>VLOOKUP(B211,'DAU NAM 3'!$B$7:$I$423,8,0)</f>
        <v>xx</v>
      </c>
    </row>
    <row r="212" spans="1:9" s="56" customFormat="1" ht="31.5" customHeight="1">
      <c r="A212" s="6">
        <v>203</v>
      </c>
      <c r="B212" s="205">
        <v>111170120</v>
      </c>
      <c r="C212" s="37" t="s">
        <v>483</v>
      </c>
      <c r="D212" s="37" t="s">
        <v>447</v>
      </c>
      <c r="E212" s="37" t="s">
        <v>25</v>
      </c>
      <c r="F212" s="37" t="s">
        <v>366</v>
      </c>
      <c r="G212" s="38" t="s">
        <v>480</v>
      </c>
      <c r="H212" s="84"/>
      <c r="I212" s="103" t="str">
        <f>VLOOKUP(B212,'DAU NAM 3'!$B$7:$I$423,8,0)</f>
        <v>xx</v>
      </c>
    </row>
    <row r="213" spans="1:9" s="56" customFormat="1" ht="31.5" customHeight="1">
      <c r="A213" s="6">
        <v>204</v>
      </c>
      <c r="B213" s="205">
        <v>111170126</v>
      </c>
      <c r="C213" s="37" t="s">
        <v>484</v>
      </c>
      <c r="D213" s="37" t="s">
        <v>485</v>
      </c>
      <c r="E213" s="37" t="s">
        <v>25</v>
      </c>
      <c r="F213" s="37" t="s">
        <v>486</v>
      </c>
      <c r="G213" s="38" t="s">
        <v>480</v>
      </c>
      <c r="H213" s="84"/>
      <c r="I213" s="103" t="str">
        <f>VLOOKUP(B213,'DAU NAM 3'!$B$7:$I$423,8,0)</f>
        <v>xx</v>
      </c>
    </row>
    <row r="214" spans="1:9" s="56" customFormat="1" ht="31.5" customHeight="1">
      <c r="A214" s="6">
        <v>205</v>
      </c>
      <c r="B214" s="205">
        <v>111170165</v>
      </c>
      <c r="C214" s="37" t="s">
        <v>487</v>
      </c>
      <c r="D214" s="37" t="s">
        <v>419</v>
      </c>
      <c r="E214" s="37" t="s">
        <v>20</v>
      </c>
      <c r="F214" s="37" t="s">
        <v>488</v>
      </c>
      <c r="G214" s="38" t="s">
        <v>480</v>
      </c>
      <c r="H214" s="84"/>
      <c r="I214" s="103" t="str">
        <f>VLOOKUP(B214,'DAU NAM 3'!$B$7:$I$423,8,0)</f>
        <v>xx</v>
      </c>
    </row>
    <row r="215" spans="1:9" s="56" customFormat="1" ht="31.5" customHeight="1">
      <c r="A215" s="6">
        <v>206</v>
      </c>
      <c r="B215" s="205">
        <v>111170168</v>
      </c>
      <c r="C215" s="37" t="s">
        <v>489</v>
      </c>
      <c r="D215" s="37" t="s">
        <v>419</v>
      </c>
      <c r="E215" s="37" t="s">
        <v>25</v>
      </c>
      <c r="F215" s="37" t="s">
        <v>79</v>
      </c>
      <c r="G215" s="38" t="s">
        <v>480</v>
      </c>
      <c r="H215" s="84"/>
      <c r="I215" s="103" t="str">
        <f>VLOOKUP(B215,'DAU NAM 3'!$B$7:$I$423,8,0)</f>
        <v>xx</v>
      </c>
    </row>
    <row r="216" spans="1:9" s="56" customFormat="1" ht="31.5" customHeight="1">
      <c r="A216" s="6">
        <v>207</v>
      </c>
      <c r="B216" s="205">
        <v>111170312</v>
      </c>
      <c r="C216" s="37" t="s">
        <v>490</v>
      </c>
      <c r="D216" s="37" t="s">
        <v>491</v>
      </c>
      <c r="E216" s="37" t="s">
        <v>20</v>
      </c>
      <c r="F216" s="37" t="s">
        <v>470</v>
      </c>
      <c r="G216" s="38" t="s">
        <v>480</v>
      </c>
      <c r="H216" s="84"/>
      <c r="I216" s="103" t="str">
        <f>VLOOKUP(B216,'DAU NAM 3'!$B$7:$I$423,8,0)</f>
        <v>xx</v>
      </c>
    </row>
    <row r="217" spans="1:9" s="56" customFormat="1" ht="31.5" customHeight="1">
      <c r="A217" s="6">
        <v>208</v>
      </c>
      <c r="B217" s="205">
        <v>111170358</v>
      </c>
      <c r="C217" s="37" t="s">
        <v>492</v>
      </c>
      <c r="D217" s="37" t="s">
        <v>493</v>
      </c>
      <c r="E217" s="37" t="s">
        <v>25</v>
      </c>
      <c r="F217" s="37" t="s">
        <v>494</v>
      </c>
      <c r="G217" s="38" t="s">
        <v>480</v>
      </c>
      <c r="H217" s="84"/>
      <c r="I217" s="103" t="str">
        <f>VLOOKUP(B217,'DAU NAM 3'!$B$7:$I$423,8,0)</f>
        <v>xx</v>
      </c>
    </row>
    <row r="218" spans="1:9" s="56" customFormat="1" ht="31.5" customHeight="1">
      <c r="A218" s="6">
        <v>209</v>
      </c>
      <c r="B218" s="205">
        <v>111170360</v>
      </c>
      <c r="C218" s="37" t="s">
        <v>495</v>
      </c>
      <c r="D218" s="37" t="s">
        <v>496</v>
      </c>
      <c r="E218" s="37" t="s">
        <v>25</v>
      </c>
      <c r="F218" s="37" t="s">
        <v>497</v>
      </c>
      <c r="G218" s="38" t="s">
        <v>480</v>
      </c>
      <c r="H218" s="84"/>
      <c r="I218" s="103" t="str">
        <f>VLOOKUP(B218,'DAU NAM 3'!$B$7:$I$423,8,0)</f>
        <v>xx</v>
      </c>
    </row>
    <row r="219" spans="1:9" s="56" customFormat="1" ht="31.5" customHeight="1">
      <c r="A219" s="6">
        <v>210</v>
      </c>
      <c r="B219" s="205">
        <v>111170025</v>
      </c>
      <c r="C219" s="37" t="s">
        <v>498</v>
      </c>
      <c r="D219" s="37" t="s">
        <v>499</v>
      </c>
      <c r="E219" s="37" t="s">
        <v>25</v>
      </c>
      <c r="F219" s="37" t="s">
        <v>500</v>
      </c>
      <c r="G219" s="38" t="s">
        <v>501</v>
      </c>
      <c r="H219" s="84"/>
      <c r="I219" s="103" t="str">
        <f>VLOOKUP(B219,'DAU NAM 3'!$B$7:$I$423,8,0)</f>
        <v>xx</v>
      </c>
    </row>
    <row r="220" spans="1:9" s="56" customFormat="1" ht="31.5" customHeight="1">
      <c r="A220" s="6">
        <v>211</v>
      </c>
      <c r="B220" s="205">
        <v>111170073</v>
      </c>
      <c r="C220" s="37" t="s">
        <v>502</v>
      </c>
      <c r="D220" s="37" t="s">
        <v>503</v>
      </c>
      <c r="E220" s="37" t="s">
        <v>20</v>
      </c>
      <c r="F220" s="37" t="s">
        <v>171</v>
      </c>
      <c r="G220" s="38" t="s">
        <v>501</v>
      </c>
      <c r="H220" s="84"/>
      <c r="I220" s="103" t="str">
        <f>VLOOKUP(B220,'DAU NAM 3'!$B$7:$I$423,8,0)</f>
        <v>xx</v>
      </c>
    </row>
    <row r="221" spans="1:9" s="56" customFormat="1" ht="31.5" customHeight="1">
      <c r="A221" s="6">
        <v>212</v>
      </c>
      <c r="B221" s="205">
        <v>111170169</v>
      </c>
      <c r="C221" s="37" t="s">
        <v>504</v>
      </c>
      <c r="D221" s="37" t="s">
        <v>419</v>
      </c>
      <c r="E221" s="37" t="s">
        <v>20</v>
      </c>
      <c r="F221" s="37" t="s">
        <v>361</v>
      </c>
      <c r="G221" s="38" t="s">
        <v>501</v>
      </c>
      <c r="H221" s="84"/>
      <c r="I221" s="103" t="str">
        <f>VLOOKUP(B221,'DAU NAM 3'!$B$7:$I$423,8,0)</f>
        <v>xx</v>
      </c>
    </row>
    <row r="222" spans="1:9" s="56" customFormat="1" ht="31.5" customHeight="1">
      <c r="A222" s="6">
        <v>213</v>
      </c>
      <c r="B222" s="205">
        <v>111170217</v>
      </c>
      <c r="C222" s="37" t="s">
        <v>334</v>
      </c>
      <c r="D222" s="37" t="s">
        <v>437</v>
      </c>
      <c r="E222" s="37" t="s">
        <v>20</v>
      </c>
      <c r="F222" s="37" t="s">
        <v>505</v>
      </c>
      <c r="G222" s="38" t="s">
        <v>501</v>
      </c>
      <c r="H222" s="84" t="s">
        <v>506</v>
      </c>
      <c r="I222" s="103" t="e">
        <f>VLOOKUP(B222,'DAU NAM 3'!$B$7:$I$423,8,0)</f>
        <v>#N/A</v>
      </c>
    </row>
    <row r="223" spans="1:9" s="56" customFormat="1" ht="31.5" customHeight="1">
      <c r="A223" s="6">
        <v>214</v>
      </c>
      <c r="B223" s="205">
        <v>111170297</v>
      </c>
      <c r="C223" s="37" t="s">
        <v>439</v>
      </c>
      <c r="D223" s="37" t="s">
        <v>188</v>
      </c>
      <c r="E223" s="37" t="s">
        <v>25</v>
      </c>
      <c r="F223" s="37" t="s">
        <v>507</v>
      </c>
      <c r="G223" s="38" t="s">
        <v>501</v>
      </c>
      <c r="H223" s="84"/>
      <c r="I223" s="103" t="str">
        <f>VLOOKUP(B223,'DAU NAM 3'!$B$7:$I$423,8,0)</f>
        <v>xx</v>
      </c>
    </row>
    <row r="224" spans="1:9" s="56" customFormat="1" ht="31.5" customHeight="1">
      <c r="A224" s="6">
        <v>215</v>
      </c>
      <c r="B224" s="205">
        <v>111170313</v>
      </c>
      <c r="C224" s="37" t="s">
        <v>508</v>
      </c>
      <c r="D224" s="37" t="s">
        <v>509</v>
      </c>
      <c r="E224" s="37" t="s">
        <v>25</v>
      </c>
      <c r="F224" s="37" t="s">
        <v>93</v>
      </c>
      <c r="G224" s="38" t="s">
        <v>501</v>
      </c>
      <c r="H224" s="84"/>
      <c r="I224" s="103" t="str">
        <f>VLOOKUP(B224,'DAU NAM 3'!$B$7:$I$423,8,0)</f>
        <v>xx</v>
      </c>
    </row>
    <row r="225" spans="1:9" s="56" customFormat="1" ht="31.5" customHeight="1">
      <c r="A225" s="6">
        <v>216</v>
      </c>
      <c r="B225" s="205">
        <v>111170320</v>
      </c>
      <c r="C225" s="37" t="s">
        <v>78</v>
      </c>
      <c r="D225" s="37" t="s">
        <v>510</v>
      </c>
      <c r="E225" s="37" t="s">
        <v>25</v>
      </c>
      <c r="F225" s="37" t="s">
        <v>26</v>
      </c>
      <c r="G225" s="38" t="s">
        <v>501</v>
      </c>
      <c r="H225" s="84"/>
      <c r="I225" s="103" t="str">
        <f>VLOOKUP(B225,'DAU NAM 3'!$B$7:$I$423,8,0)</f>
        <v>xx</v>
      </c>
    </row>
    <row r="226" spans="1:9" s="56" customFormat="1" ht="31.5" customHeight="1">
      <c r="A226" s="6">
        <v>217</v>
      </c>
      <c r="B226" s="205">
        <v>111170361</v>
      </c>
      <c r="C226" s="37" t="s">
        <v>511</v>
      </c>
      <c r="D226" s="37" t="s">
        <v>512</v>
      </c>
      <c r="E226" s="37" t="s">
        <v>25</v>
      </c>
      <c r="F226" s="37" t="s">
        <v>513</v>
      </c>
      <c r="G226" s="38" t="s">
        <v>501</v>
      </c>
      <c r="H226" s="84"/>
      <c r="I226" s="103" t="str">
        <f>VLOOKUP(B226,'DAU NAM 3'!$B$7:$I$423,8,0)</f>
        <v>xx</v>
      </c>
    </row>
    <row r="227" spans="1:9" s="56" customFormat="1" ht="31.5" customHeight="1">
      <c r="A227" s="6">
        <v>218</v>
      </c>
      <c r="B227" s="205">
        <v>111170026</v>
      </c>
      <c r="C227" s="37" t="s">
        <v>514</v>
      </c>
      <c r="D227" s="37" t="s">
        <v>515</v>
      </c>
      <c r="E227" s="37" t="s">
        <v>25</v>
      </c>
      <c r="F227" s="37" t="s">
        <v>60</v>
      </c>
      <c r="G227" s="38" t="s">
        <v>516</v>
      </c>
      <c r="H227" s="84"/>
      <c r="I227" s="103" t="str">
        <f>VLOOKUP(B227,'DAU NAM 3'!$B$7:$I$423,8,0)</f>
        <v>xx</v>
      </c>
    </row>
    <row r="228" spans="1:9" s="56" customFormat="1" ht="31.5" customHeight="1">
      <c r="A228" s="6">
        <v>219</v>
      </c>
      <c r="B228" s="205">
        <v>111170074</v>
      </c>
      <c r="C228" s="37" t="s">
        <v>517</v>
      </c>
      <c r="D228" s="37" t="s">
        <v>503</v>
      </c>
      <c r="E228" s="37" t="s">
        <v>20</v>
      </c>
      <c r="F228" s="37" t="s">
        <v>209</v>
      </c>
      <c r="G228" s="38" t="s">
        <v>516</v>
      </c>
      <c r="H228" s="84"/>
      <c r="I228" s="103" t="str">
        <f>VLOOKUP(B228,'DAU NAM 3'!$B$7:$I$423,8,0)</f>
        <v>xx</v>
      </c>
    </row>
    <row r="229" spans="1:9" s="56" customFormat="1" ht="31.5" customHeight="1">
      <c r="A229" s="6">
        <v>220</v>
      </c>
      <c r="B229" s="205">
        <v>111170122</v>
      </c>
      <c r="C229" s="37" t="s">
        <v>518</v>
      </c>
      <c r="D229" s="37" t="s">
        <v>447</v>
      </c>
      <c r="E229" s="37" t="s">
        <v>25</v>
      </c>
      <c r="F229" s="37" t="s">
        <v>280</v>
      </c>
      <c r="G229" s="38" t="s">
        <v>516</v>
      </c>
      <c r="H229" s="84"/>
      <c r="I229" s="103" t="str">
        <f>VLOOKUP(B229,'DAU NAM 3'!$B$7:$I$423,8,0)</f>
        <v>xx</v>
      </c>
    </row>
    <row r="230" spans="1:9" s="56" customFormat="1" ht="31.5" customHeight="1">
      <c r="A230" s="6">
        <v>221</v>
      </c>
      <c r="B230" s="205">
        <v>111170170</v>
      </c>
      <c r="C230" s="37" t="s">
        <v>519</v>
      </c>
      <c r="D230" s="37" t="s">
        <v>419</v>
      </c>
      <c r="E230" s="37" t="s">
        <v>20</v>
      </c>
      <c r="F230" s="37" t="s">
        <v>520</v>
      </c>
      <c r="G230" s="38" t="s">
        <v>516</v>
      </c>
      <c r="H230" s="84"/>
      <c r="I230" s="103" t="str">
        <f>VLOOKUP(B230,'DAU NAM 3'!$B$7:$I$423,8,0)</f>
        <v>xx</v>
      </c>
    </row>
    <row r="231" spans="1:9" s="56" customFormat="1" ht="31.5" customHeight="1">
      <c r="A231" s="6">
        <v>222</v>
      </c>
      <c r="B231" s="205">
        <v>111170218</v>
      </c>
      <c r="C231" s="37" t="s">
        <v>521</v>
      </c>
      <c r="D231" s="37" t="s">
        <v>437</v>
      </c>
      <c r="E231" s="37" t="s">
        <v>20</v>
      </c>
      <c r="F231" s="37" t="s">
        <v>522</v>
      </c>
      <c r="G231" s="38" t="s">
        <v>516</v>
      </c>
      <c r="H231" s="84"/>
      <c r="I231" s="103" t="str">
        <f>VLOOKUP(B231,'DAU NAM 3'!$B$7:$I$423,8,0)</f>
        <v>xx</v>
      </c>
    </row>
    <row r="232" spans="1:9" s="56" customFormat="1" ht="31.5" customHeight="1">
      <c r="A232" s="6">
        <v>223</v>
      </c>
      <c r="B232" s="205">
        <v>111170266</v>
      </c>
      <c r="C232" s="37" t="s">
        <v>523</v>
      </c>
      <c r="D232" s="37" t="s">
        <v>454</v>
      </c>
      <c r="E232" s="37" t="s">
        <v>20</v>
      </c>
      <c r="F232" s="37" t="s">
        <v>524</v>
      </c>
      <c r="G232" s="38" t="s">
        <v>516</v>
      </c>
      <c r="H232" s="84"/>
      <c r="I232" s="103" t="str">
        <f>VLOOKUP(B232,'DAU NAM 3'!$B$7:$I$423,8,0)</f>
        <v>xx</v>
      </c>
    </row>
    <row r="233" spans="1:9" s="56" customFormat="1" ht="31.5" customHeight="1">
      <c r="A233" s="6">
        <v>224</v>
      </c>
      <c r="B233" s="205">
        <v>111170314</v>
      </c>
      <c r="C233" s="37" t="s">
        <v>525</v>
      </c>
      <c r="D233" s="37" t="s">
        <v>509</v>
      </c>
      <c r="E233" s="37" t="s">
        <v>25</v>
      </c>
      <c r="F233" s="37" t="s">
        <v>101</v>
      </c>
      <c r="G233" s="38" t="s">
        <v>516</v>
      </c>
      <c r="H233" s="84"/>
      <c r="I233" s="103" t="str">
        <f>VLOOKUP(B233,'DAU NAM 3'!$B$7:$I$423,8,0)</f>
        <v>xx</v>
      </c>
    </row>
    <row r="234" spans="1:9" s="56" customFormat="1" ht="31.5" customHeight="1">
      <c r="A234" s="6">
        <v>225</v>
      </c>
      <c r="B234" s="205">
        <v>111170362</v>
      </c>
      <c r="C234" s="37" t="s">
        <v>526</v>
      </c>
      <c r="D234" s="37" t="s">
        <v>512</v>
      </c>
      <c r="E234" s="37" t="s">
        <v>25</v>
      </c>
      <c r="F234" s="37" t="s">
        <v>527</v>
      </c>
      <c r="G234" s="38" t="s">
        <v>516</v>
      </c>
      <c r="H234" s="84"/>
      <c r="I234" s="103" t="str">
        <f>VLOOKUP(B234,'DAU NAM 3'!$B$7:$I$423,8,0)</f>
        <v>xx</v>
      </c>
    </row>
    <row r="235" spans="1:9" s="56" customFormat="1" ht="31.5" customHeight="1">
      <c r="A235" s="6">
        <v>226</v>
      </c>
      <c r="B235" s="205">
        <v>111170410</v>
      </c>
      <c r="C235" s="37" t="s">
        <v>528</v>
      </c>
      <c r="D235" s="37" t="s">
        <v>475</v>
      </c>
      <c r="E235" s="37" t="s">
        <v>25</v>
      </c>
      <c r="F235" s="37" t="s">
        <v>529</v>
      </c>
      <c r="G235" s="38" t="s">
        <v>516</v>
      </c>
      <c r="H235" s="84"/>
      <c r="I235" s="103" t="str">
        <f>VLOOKUP(B235,'DAU NAM 3'!$B$7:$I$423,8,0)</f>
        <v>xx</v>
      </c>
    </row>
    <row r="236" spans="1:9" s="56" customFormat="1" ht="31.5" customHeight="1">
      <c r="A236" s="6">
        <v>227</v>
      </c>
      <c r="B236" s="205">
        <v>111170027</v>
      </c>
      <c r="C236" s="37" t="s">
        <v>530</v>
      </c>
      <c r="D236" s="37" t="s">
        <v>515</v>
      </c>
      <c r="E236" s="37" t="s">
        <v>25</v>
      </c>
      <c r="F236" s="37" t="s">
        <v>114</v>
      </c>
      <c r="G236" s="38" t="s">
        <v>531</v>
      </c>
      <c r="H236" s="84"/>
      <c r="I236" s="103" t="str">
        <f>VLOOKUP(B236,'DAU NAM 3'!$B$7:$I$423,8,0)</f>
        <v>xx</v>
      </c>
    </row>
    <row r="237" spans="1:9" s="56" customFormat="1" ht="31.5" customHeight="1">
      <c r="A237" s="6">
        <v>228</v>
      </c>
      <c r="B237" s="205">
        <v>111170075</v>
      </c>
      <c r="C237" s="37" t="s">
        <v>519</v>
      </c>
      <c r="D237" s="37" t="s">
        <v>503</v>
      </c>
      <c r="E237" s="37" t="s">
        <v>25</v>
      </c>
      <c r="F237" s="37" t="s">
        <v>532</v>
      </c>
      <c r="G237" s="38" t="s">
        <v>531</v>
      </c>
      <c r="H237" s="84"/>
      <c r="I237" s="103" t="str">
        <f>VLOOKUP(B237,'DAU NAM 3'!$B$7:$I$423,8,0)</f>
        <v>xx</v>
      </c>
    </row>
    <row r="238" spans="1:9" s="56" customFormat="1" ht="31.5" customHeight="1">
      <c r="A238" s="6">
        <v>229</v>
      </c>
      <c r="B238" s="205">
        <v>111170123</v>
      </c>
      <c r="C238" s="206" t="s">
        <v>159</v>
      </c>
      <c r="D238" s="206" t="s">
        <v>533</v>
      </c>
      <c r="E238" s="206" t="s">
        <v>20</v>
      </c>
      <c r="F238" s="206" t="s">
        <v>486</v>
      </c>
      <c r="G238" s="38" t="s">
        <v>531</v>
      </c>
      <c r="H238" s="84"/>
      <c r="I238" s="103" t="str">
        <f>VLOOKUP(B238,'DAU NAM 3'!$B$7:$I$423,8,0)</f>
        <v>xx</v>
      </c>
    </row>
    <row r="239" spans="1:9" s="56" customFormat="1" ht="31.5" customHeight="1">
      <c r="A239" s="6">
        <v>230</v>
      </c>
      <c r="B239" s="205">
        <v>111170171</v>
      </c>
      <c r="C239" s="37" t="s">
        <v>534</v>
      </c>
      <c r="D239" s="37" t="s">
        <v>419</v>
      </c>
      <c r="E239" s="37" t="s">
        <v>20</v>
      </c>
      <c r="F239" s="37" t="s">
        <v>535</v>
      </c>
      <c r="G239" s="38" t="s">
        <v>531</v>
      </c>
      <c r="H239" s="84"/>
      <c r="I239" s="103" t="str">
        <f>VLOOKUP(B239,'DAU NAM 3'!$B$7:$I$423,8,0)</f>
        <v>xx</v>
      </c>
    </row>
    <row r="240" spans="1:9" s="56" customFormat="1" ht="31.5" customHeight="1">
      <c r="A240" s="6">
        <v>231</v>
      </c>
      <c r="B240" s="205">
        <v>111170219</v>
      </c>
      <c r="C240" s="37" t="s">
        <v>536</v>
      </c>
      <c r="D240" s="37" t="s">
        <v>437</v>
      </c>
      <c r="E240" s="37" t="s">
        <v>20</v>
      </c>
      <c r="F240" s="37" t="s">
        <v>56</v>
      </c>
      <c r="G240" s="38" t="s">
        <v>531</v>
      </c>
      <c r="H240" s="84"/>
      <c r="I240" s="103" t="str">
        <f>VLOOKUP(B240,'DAU NAM 3'!$B$7:$I$423,8,0)</f>
        <v>xx</v>
      </c>
    </row>
    <row r="241" spans="1:9" s="56" customFormat="1" ht="31.5" customHeight="1">
      <c r="A241" s="6">
        <v>232</v>
      </c>
      <c r="B241" s="205">
        <v>111170267</v>
      </c>
      <c r="C241" s="37" t="s">
        <v>537</v>
      </c>
      <c r="D241" s="37" t="s">
        <v>538</v>
      </c>
      <c r="E241" s="37" t="s">
        <v>25</v>
      </c>
      <c r="F241" s="37" t="s">
        <v>184</v>
      </c>
      <c r="G241" s="38" t="s">
        <v>531</v>
      </c>
      <c r="H241" s="84"/>
      <c r="I241" s="103" t="str">
        <f>VLOOKUP(B241,'DAU NAM 3'!$B$7:$I$423,8,0)</f>
        <v>xx</v>
      </c>
    </row>
    <row r="242" spans="1:9" s="56" customFormat="1" ht="31.5" customHeight="1">
      <c r="A242" s="6">
        <v>233</v>
      </c>
      <c r="B242" s="205">
        <v>111170315</v>
      </c>
      <c r="C242" s="37" t="s">
        <v>539</v>
      </c>
      <c r="D242" s="37" t="s">
        <v>509</v>
      </c>
      <c r="E242" s="37" t="s">
        <v>25</v>
      </c>
      <c r="F242" s="37" t="s">
        <v>540</v>
      </c>
      <c r="G242" s="38" t="s">
        <v>531</v>
      </c>
      <c r="H242" s="84"/>
      <c r="I242" s="103" t="str">
        <f>VLOOKUP(B242,'DAU NAM 3'!$B$7:$I$423,8,0)</f>
        <v>xx</v>
      </c>
    </row>
    <row r="243" spans="1:9" s="56" customFormat="1" ht="31.5" customHeight="1">
      <c r="A243" s="6">
        <v>234</v>
      </c>
      <c r="B243" s="205">
        <v>111170363</v>
      </c>
      <c r="C243" s="37" t="s">
        <v>541</v>
      </c>
      <c r="D243" s="37" t="s">
        <v>512</v>
      </c>
      <c r="E243" s="37" t="s">
        <v>25</v>
      </c>
      <c r="F243" s="37" t="s">
        <v>542</v>
      </c>
      <c r="G243" s="38" t="s">
        <v>531</v>
      </c>
      <c r="H243" s="84"/>
      <c r="I243" s="103" t="str">
        <f>VLOOKUP(B243,'DAU NAM 3'!$B$7:$I$423,8,0)</f>
        <v>xx</v>
      </c>
    </row>
    <row r="244" spans="1:9" s="56" customFormat="1" ht="31.5" customHeight="1">
      <c r="A244" s="6">
        <v>235</v>
      </c>
      <c r="B244" s="205">
        <v>111170411</v>
      </c>
      <c r="C244" s="37" t="s">
        <v>543</v>
      </c>
      <c r="D244" s="37" t="s">
        <v>544</v>
      </c>
      <c r="E244" s="37" t="s">
        <v>20</v>
      </c>
      <c r="F244" s="37" t="s">
        <v>60</v>
      </c>
      <c r="G244" s="38" t="s">
        <v>531</v>
      </c>
      <c r="H244" s="84"/>
      <c r="I244" s="103" t="str">
        <f>VLOOKUP(B244,'DAU NAM 3'!$B$7:$I$423,8,0)</f>
        <v>xx</v>
      </c>
    </row>
    <row r="245" spans="1:9" s="56" customFormat="1" ht="31.5" customHeight="1">
      <c r="A245" s="6">
        <v>236</v>
      </c>
      <c r="B245" s="205">
        <v>111170028</v>
      </c>
      <c r="C245" s="37" t="s">
        <v>545</v>
      </c>
      <c r="D245" s="37" t="s">
        <v>515</v>
      </c>
      <c r="E245" s="37" t="s">
        <v>25</v>
      </c>
      <c r="F245" s="37" t="s">
        <v>546</v>
      </c>
      <c r="G245" s="38" t="s">
        <v>547</v>
      </c>
      <c r="H245" s="84"/>
      <c r="I245" s="103" t="str">
        <f>VLOOKUP(B245,'DAU NAM 3'!$B$7:$I$423,8,0)</f>
        <v>xx</v>
      </c>
    </row>
    <row r="246" spans="1:9" s="56" customFormat="1" ht="31.5" customHeight="1">
      <c r="A246" s="6">
        <v>237</v>
      </c>
      <c r="B246" s="205">
        <v>111170076</v>
      </c>
      <c r="C246" s="37" t="s">
        <v>548</v>
      </c>
      <c r="D246" s="37" t="s">
        <v>549</v>
      </c>
      <c r="E246" s="37" t="s">
        <v>20</v>
      </c>
      <c r="F246" s="37" t="s">
        <v>107</v>
      </c>
      <c r="G246" s="38" t="s">
        <v>547</v>
      </c>
      <c r="H246" s="84"/>
      <c r="I246" s="103" t="str">
        <f>VLOOKUP(B246,'DAU NAM 3'!$B$7:$I$423,8,0)</f>
        <v>xx</v>
      </c>
    </row>
    <row r="247" spans="1:9" s="56" customFormat="1" ht="31.5" customHeight="1">
      <c r="A247" s="6">
        <v>238</v>
      </c>
      <c r="B247" s="205">
        <v>111170124</v>
      </c>
      <c r="C247" s="37" t="s">
        <v>550</v>
      </c>
      <c r="D247" s="37" t="s">
        <v>485</v>
      </c>
      <c r="E247" s="37" t="s">
        <v>25</v>
      </c>
      <c r="F247" s="37" t="s">
        <v>551</v>
      </c>
      <c r="G247" s="38" t="s">
        <v>547</v>
      </c>
      <c r="H247" s="84"/>
      <c r="I247" s="103" t="str">
        <f>VLOOKUP(B247,'DAU NAM 3'!$B$7:$I$423,8,0)</f>
        <v>xx</v>
      </c>
    </row>
    <row r="248" spans="1:9" s="56" customFormat="1" ht="31.5" customHeight="1">
      <c r="A248" s="6">
        <v>239</v>
      </c>
      <c r="B248" s="205">
        <v>111170172</v>
      </c>
      <c r="C248" s="37" t="s">
        <v>552</v>
      </c>
      <c r="D248" s="37" t="s">
        <v>419</v>
      </c>
      <c r="E248" s="37" t="s">
        <v>20</v>
      </c>
      <c r="F248" s="37" t="s">
        <v>390</v>
      </c>
      <c r="G248" s="38" t="s">
        <v>547</v>
      </c>
      <c r="H248" s="84"/>
      <c r="I248" s="103" t="str">
        <f>VLOOKUP(B248,'DAU NAM 3'!$B$7:$I$423,8,0)</f>
        <v>xx</v>
      </c>
    </row>
    <row r="249" spans="1:9" s="56" customFormat="1" ht="31.5" customHeight="1">
      <c r="A249" s="6">
        <v>240</v>
      </c>
      <c r="B249" s="205">
        <v>111170220</v>
      </c>
      <c r="C249" s="37" t="s">
        <v>553</v>
      </c>
      <c r="D249" s="37" t="s">
        <v>554</v>
      </c>
      <c r="E249" s="37" t="s">
        <v>25</v>
      </c>
      <c r="F249" s="37" t="s">
        <v>473</v>
      </c>
      <c r="G249" s="38" t="s">
        <v>547</v>
      </c>
      <c r="H249" s="84"/>
      <c r="I249" s="103" t="str">
        <f>VLOOKUP(B249,'DAU NAM 3'!$B$7:$I$423,8,0)</f>
        <v>xx</v>
      </c>
    </row>
    <row r="250" spans="1:9" s="56" customFormat="1" ht="31.5" customHeight="1">
      <c r="A250" s="6">
        <v>241</v>
      </c>
      <c r="B250" s="205">
        <v>111170268</v>
      </c>
      <c r="C250" s="37" t="s">
        <v>555</v>
      </c>
      <c r="D250" s="37" t="s">
        <v>556</v>
      </c>
      <c r="E250" s="37" t="s">
        <v>25</v>
      </c>
      <c r="F250" s="37" t="s">
        <v>557</v>
      </c>
      <c r="G250" s="38" t="s">
        <v>547</v>
      </c>
      <c r="H250" s="84"/>
      <c r="I250" s="103" t="str">
        <f>VLOOKUP(B250,'DAU NAM 3'!$B$7:$I$423,8,0)</f>
        <v>xx</v>
      </c>
    </row>
    <row r="251" spans="1:9" s="56" customFormat="1" ht="31.5" customHeight="1">
      <c r="A251" s="6">
        <v>242</v>
      </c>
      <c r="B251" s="205">
        <v>111170316</v>
      </c>
      <c r="C251" s="37" t="s">
        <v>33</v>
      </c>
      <c r="D251" s="37" t="s">
        <v>509</v>
      </c>
      <c r="E251" s="37" t="s">
        <v>25</v>
      </c>
      <c r="F251" s="37" t="s">
        <v>558</v>
      </c>
      <c r="G251" s="38" t="s">
        <v>547</v>
      </c>
      <c r="H251" s="84"/>
      <c r="I251" s="103" t="str">
        <f>VLOOKUP(B251,'DAU NAM 3'!$B$7:$I$423,8,0)</f>
        <v>xx</v>
      </c>
    </row>
    <row r="252" spans="1:9" s="56" customFormat="1" ht="31.5" customHeight="1">
      <c r="A252" s="6">
        <v>243</v>
      </c>
      <c r="B252" s="205">
        <v>111170364</v>
      </c>
      <c r="C252" s="37" t="s">
        <v>559</v>
      </c>
      <c r="D252" s="37" t="s">
        <v>560</v>
      </c>
      <c r="E252" s="37" t="s">
        <v>25</v>
      </c>
      <c r="F252" s="37" t="s">
        <v>561</v>
      </c>
      <c r="G252" s="38" t="s">
        <v>547</v>
      </c>
      <c r="H252" s="84" t="s">
        <v>506</v>
      </c>
      <c r="I252" s="103" t="e">
        <f>VLOOKUP(B252,'DAU NAM 3'!$B$7:$I$423,8,0)</f>
        <v>#N/A</v>
      </c>
    </row>
    <row r="253" spans="1:9" s="56" customFormat="1" ht="31.5" customHeight="1">
      <c r="A253" s="6">
        <v>244</v>
      </c>
      <c r="B253" s="205">
        <v>111170412</v>
      </c>
      <c r="C253" s="37" t="s">
        <v>562</v>
      </c>
      <c r="D253" s="37" t="s">
        <v>544</v>
      </c>
      <c r="E253" s="37" t="s">
        <v>20</v>
      </c>
      <c r="F253" s="37" t="s">
        <v>546</v>
      </c>
      <c r="G253" s="38" t="s">
        <v>547</v>
      </c>
      <c r="H253" s="84"/>
      <c r="I253" s="103" t="str">
        <f>VLOOKUP(B253,'DAU NAM 3'!$B$7:$I$423,8,0)</f>
        <v>xx</v>
      </c>
    </row>
    <row r="254" spans="1:9" s="56" customFormat="1" ht="31.5" customHeight="1">
      <c r="A254" s="6">
        <v>245</v>
      </c>
      <c r="B254" s="205">
        <v>111170029</v>
      </c>
      <c r="C254" s="37" t="s">
        <v>563</v>
      </c>
      <c r="D254" s="37" t="s">
        <v>564</v>
      </c>
      <c r="E254" s="37" t="s">
        <v>20</v>
      </c>
      <c r="F254" s="37" t="s">
        <v>565</v>
      </c>
      <c r="G254" s="38" t="s">
        <v>566</v>
      </c>
      <c r="H254" s="84"/>
      <c r="I254" s="103" t="str">
        <f>VLOOKUP(B254,'DAU NAM 3'!$B$7:$I$423,8,0)</f>
        <v>xx</v>
      </c>
    </row>
    <row r="255" spans="1:9" s="56" customFormat="1" ht="31.5" customHeight="1">
      <c r="A255" s="6">
        <v>246</v>
      </c>
      <c r="B255" s="205">
        <v>111170077</v>
      </c>
      <c r="C255" s="37" t="s">
        <v>567</v>
      </c>
      <c r="D255" s="37" t="s">
        <v>549</v>
      </c>
      <c r="E255" s="37" t="s">
        <v>20</v>
      </c>
      <c r="F255" s="37" t="s">
        <v>568</v>
      </c>
      <c r="G255" s="38" t="s">
        <v>566</v>
      </c>
      <c r="H255" s="84"/>
      <c r="I255" s="103" t="str">
        <f>VLOOKUP(B255,'DAU NAM 3'!$B$7:$I$423,8,0)</f>
        <v>xx</v>
      </c>
    </row>
    <row r="256" spans="1:9" s="56" customFormat="1" ht="31.5" customHeight="1">
      <c r="A256" s="6">
        <v>247</v>
      </c>
      <c r="B256" s="205">
        <v>111170125</v>
      </c>
      <c r="C256" s="37" t="s">
        <v>569</v>
      </c>
      <c r="D256" s="37" t="s">
        <v>485</v>
      </c>
      <c r="E256" s="37" t="s">
        <v>25</v>
      </c>
      <c r="F256" s="37" t="s">
        <v>570</v>
      </c>
      <c r="G256" s="38" t="s">
        <v>566</v>
      </c>
      <c r="H256" s="84"/>
      <c r="I256" s="103" t="str">
        <f>VLOOKUP(B256,'DAU NAM 3'!$B$7:$I$423,8,0)</f>
        <v>xx</v>
      </c>
    </row>
    <row r="257" spans="1:9" s="56" customFormat="1" ht="31.5" customHeight="1">
      <c r="A257" s="6">
        <v>248</v>
      </c>
      <c r="B257" s="205">
        <v>119170413</v>
      </c>
      <c r="C257" s="111" t="s">
        <v>571</v>
      </c>
      <c r="D257" s="111" t="s">
        <v>572</v>
      </c>
      <c r="E257" s="111" t="s">
        <v>20</v>
      </c>
      <c r="F257" s="212" t="s">
        <v>573</v>
      </c>
      <c r="G257" s="38" t="s">
        <v>566</v>
      </c>
      <c r="H257" s="84"/>
      <c r="I257" s="103" t="str">
        <f>VLOOKUP(B257,'DAU NAM 3'!$B$7:$I$423,8,0)</f>
        <v>xx</v>
      </c>
    </row>
    <row r="258" spans="1:9" s="56" customFormat="1" ht="31.5" customHeight="1">
      <c r="A258" s="6">
        <v>249</v>
      </c>
      <c r="B258" s="205">
        <v>111170173</v>
      </c>
      <c r="C258" s="37" t="s">
        <v>574</v>
      </c>
      <c r="D258" s="37" t="s">
        <v>419</v>
      </c>
      <c r="E258" s="37" t="s">
        <v>20</v>
      </c>
      <c r="F258" s="37" t="s">
        <v>575</v>
      </c>
      <c r="G258" s="38" t="s">
        <v>566</v>
      </c>
      <c r="H258" s="84"/>
      <c r="I258" s="103" t="str">
        <f>VLOOKUP(B258,'DAU NAM 3'!$B$7:$I$423,8,0)</f>
        <v>xx</v>
      </c>
    </row>
    <row r="259" spans="1:9" s="56" customFormat="1" ht="31.5" customHeight="1">
      <c r="A259" s="6">
        <v>250</v>
      </c>
      <c r="B259" s="205">
        <v>111170221</v>
      </c>
      <c r="C259" s="37" t="s">
        <v>453</v>
      </c>
      <c r="D259" s="37" t="s">
        <v>554</v>
      </c>
      <c r="E259" s="37" t="s">
        <v>25</v>
      </c>
      <c r="F259" s="37" t="s">
        <v>291</v>
      </c>
      <c r="G259" s="38" t="s">
        <v>566</v>
      </c>
      <c r="H259" s="84"/>
      <c r="I259" s="103" t="str">
        <f>VLOOKUP(B259,'DAU NAM 3'!$B$7:$I$423,8,0)</f>
        <v>xx</v>
      </c>
    </row>
    <row r="260" spans="1:9" s="56" customFormat="1" ht="31.5" customHeight="1">
      <c r="A260" s="6">
        <v>251</v>
      </c>
      <c r="B260" s="205">
        <v>111170269</v>
      </c>
      <c r="C260" s="37" t="s">
        <v>42</v>
      </c>
      <c r="D260" s="37" t="s">
        <v>556</v>
      </c>
      <c r="E260" s="37" t="s">
        <v>25</v>
      </c>
      <c r="F260" s="37" t="s">
        <v>576</v>
      </c>
      <c r="G260" s="38" t="s">
        <v>566</v>
      </c>
      <c r="H260" s="84"/>
      <c r="I260" s="103" t="str">
        <f>VLOOKUP(B260,'DAU NAM 3'!$B$7:$I$423,8,0)</f>
        <v>xx</v>
      </c>
    </row>
    <row r="261" spans="1:9" s="56" customFormat="1" ht="31.5" customHeight="1">
      <c r="A261" s="6">
        <v>252</v>
      </c>
      <c r="B261" s="205">
        <v>111170317</v>
      </c>
      <c r="C261" s="37" t="s">
        <v>577</v>
      </c>
      <c r="D261" s="37" t="s">
        <v>509</v>
      </c>
      <c r="E261" s="37" t="s">
        <v>25</v>
      </c>
      <c r="F261" s="37" t="s">
        <v>578</v>
      </c>
      <c r="G261" s="38" t="s">
        <v>566</v>
      </c>
      <c r="H261" s="84"/>
      <c r="I261" s="103" t="str">
        <f>VLOOKUP(B261,'DAU NAM 3'!$B$7:$I$423,8,0)</f>
        <v>xx</v>
      </c>
    </row>
    <row r="262" spans="1:9" s="56" customFormat="1" ht="31.5" customHeight="1">
      <c r="A262" s="6">
        <v>253</v>
      </c>
      <c r="B262" s="205">
        <v>111170394</v>
      </c>
      <c r="C262" s="37" t="s">
        <v>337</v>
      </c>
      <c r="D262" s="37" t="s">
        <v>579</v>
      </c>
      <c r="E262" s="37" t="s">
        <v>25</v>
      </c>
      <c r="F262" s="37" t="s">
        <v>580</v>
      </c>
      <c r="G262" s="38" t="s">
        <v>566</v>
      </c>
      <c r="H262" s="84"/>
      <c r="I262" s="103" t="str">
        <f>VLOOKUP(B262,'DAU NAM 3'!$B$7:$I$423,8,0)</f>
        <v>xx</v>
      </c>
    </row>
    <row r="263" spans="1:9" s="56" customFormat="1" ht="31.5" customHeight="1">
      <c r="A263" s="6">
        <v>254</v>
      </c>
      <c r="B263" s="205">
        <v>111170030</v>
      </c>
      <c r="C263" s="37" t="s">
        <v>581</v>
      </c>
      <c r="D263" s="37" t="s">
        <v>564</v>
      </c>
      <c r="E263" s="37" t="s">
        <v>20</v>
      </c>
      <c r="F263" s="37" t="s">
        <v>322</v>
      </c>
      <c r="G263" s="38" t="s">
        <v>582</v>
      </c>
      <c r="H263" s="84"/>
      <c r="I263" s="103" t="str">
        <f>VLOOKUP(B263,'DAU NAM 3'!$B$7:$I$423,8,0)</f>
        <v>xx</v>
      </c>
    </row>
    <row r="264" spans="1:9" s="56" customFormat="1" ht="31.5" customHeight="1">
      <c r="A264" s="6">
        <v>255</v>
      </c>
      <c r="B264" s="205">
        <v>111170078</v>
      </c>
      <c r="C264" s="37" t="s">
        <v>583</v>
      </c>
      <c r="D264" s="37" t="s">
        <v>549</v>
      </c>
      <c r="E264" s="37" t="s">
        <v>20</v>
      </c>
      <c r="F264" s="37" t="s">
        <v>494</v>
      </c>
      <c r="G264" s="38" t="s">
        <v>582</v>
      </c>
      <c r="H264" s="84"/>
      <c r="I264" s="103" t="str">
        <f>VLOOKUP(B264,'DAU NAM 3'!$B$7:$I$423,8,0)</f>
        <v>xx</v>
      </c>
    </row>
    <row r="265" spans="1:9" s="56" customFormat="1" ht="31.5" customHeight="1">
      <c r="A265" s="6">
        <v>256</v>
      </c>
      <c r="B265" s="205">
        <v>119170414</v>
      </c>
      <c r="C265" s="111" t="s">
        <v>584</v>
      </c>
      <c r="D265" s="111" t="s">
        <v>585</v>
      </c>
      <c r="E265" s="111" t="s">
        <v>25</v>
      </c>
      <c r="F265" s="212" t="s">
        <v>586</v>
      </c>
      <c r="G265" s="38" t="s">
        <v>582</v>
      </c>
      <c r="H265" s="84"/>
      <c r="I265" s="103" t="str">
        <f>VLOOKUP(B265,'DAU NAM 3'!$B$7:$I$423,8,0)</f>
        <v>xx</v>
      </c>
    </row>
    <row r="266" spans="1:9" s="56" customFormat="1" ht="31.5" customHeight="1">
      <c r="A266" s="6">
        <v>257</v>
      </c>
      <c r="B266" s="205">
        <v>111170174</v>
      </c>
      <c r="C266" s="37" t="s">
        <v>587</v>
      </c>
      <c r="D266" s="37" t="s">
        <v>419</v>
      </c>
      <c r="E266" s="37" t="s">
        <v>20</v>
      </c>
      <c r="F266" s="37" t="s">
        <v>588</v>
      </c>
      <c r="G266" s="38" t="s">
        <v>582</v>
      </c>
      <c r="H266" s="84"/>
      <c r="I266" s="103" t="str">
        <f>VLOOKUP(B266,'DAU NAM 3'!$B$7:$I$423,8,0)</f>
        <v>xx</v>
      </c>
    </row>
    <row r="267" spans="1:9" s="56" customFormat="1" ht="31.5" customHeight="1">
      <c r="A267" s="6">
        <v>258</v>
      </c>
      <c r="B267" s="205">
        <v>111170222</v>
      </c>
      <c r="C267" s="37" t="s">
        <v>450</v>
      </c>
      <c r="D267" s="37" t="s">
        <v>554</v>
      </c>
      <c r="E267" s="37" t="s">
        <v>25</v>
      </c>
      <c r="F267" s="37" t="s">
        <v>589</v>
      </c>
      <c r="G267" s="38" t="s">
        <v>582</v>
      </c>
      <c r="H267" s="84"/>
      <c r="I267" s="103" t="str">
        <f>VLOOKUP(B267,'DAU NAM 3'!$B$7:$I$423,8,0)</f>
        <v>xx</v>
      </c>
    </row>
    <row r="268" spans="1:9" s="56" customFormat="1" ht="31.5" customHeight="1">
      <c r="A268" s="6">
        <v>259</v>
      </c>
      <c r="B268" s="205">
        <v>111170264</v>
      </c>
      <c r="C268" s="37" t="s">
        <v>590</v>
      </c>
      <c r="D268" s="37" t="s">
        <v>454</v>
      </c>
      <c r="E268" s="37" t="s">
        <v>25</v>
      </c>
      <c r="F268" s="37" t="s">
        <v>303</v>
      </c>
      <c r="G268" s="38" t="s">
        <v>582</v>
      </c>
      <c r="H268" s="84"/>
      <c r="I268" s="103" t="str">
        <f>VLOOKUP(B268,'DAU NAM 3'!$B$7:$I$423,8,0)</f>
        <v>xx</v>
      </c>
    </row>
    <row r="269" spans="1:9" s="56" customFormat="1" ht="31.5" customHeight="1">
      <c r="A269" s="6">
        <v>260</v>
      </c>
      <c r="B269" s="205">
        <v>111170270</v>
      </c>
      <c r="C269" s="37" t="s">
        <v>591</v>
      </c>
      <c r="D269" s="37" t="s">
        <v>592</v>
      </c>
      <c r="E269" s="37" t="s">
        <v>25</v>
      </c>
      <c r="F269" s="37" t="s">
        <v>593</v>
      </c>
      <c r="G269" s="38" t="s">
        <v>582</v>
      </c>
      <c r="H269" s="84"/>
      <c r="I269" s="103" t="str">
        <f>VLOOKUP(B269,'DAU NAM 3'!$B$7:$I$423,8,0)</f>
        <v>xx</v>
      </c>
    </row>
    <row r="270" spans="1:9" s="56" customFormat="1" ht="31.5" customHeight="1">
      <c r="A270" s="6">
        <v>261</v>
      </c>
      <c r="B270" s="205">
        <v>111170318</v>
      </c>
      <c r="C270" s="37" t="s">
        <v>594</v>
      </c>
      <c r="D270" s="37" t="s">
        <v>595</v>
      </c>
      <c r="E270" s="37" t="s">
        <v>20</v>
      </c>
      <c r="F270" s="37" t="s">
        <v>596</v>
      </c>
      <c r="G270" s="38" t="s">
        <v>582</v>
      </c>
      <c r="H270" s="84"/>
      <c r="I270" s="103" t="str">
        <f>VLOOKUP(B270,'DAU NAM 3'!$B$7:$I$423,8,0)</f>
        <v>xx</v>
      </c>
    </row>
    <row r="271" spans="1:9" s="56" customFormat="1" ht="31.5" customHeight="1">
      <c r="A271" s="6">
        <v>262</v>
      </c>
      <c r="B271" s="205">
        <v>111170366</v>
      </c>
      <c r="C271" s="37" t="s">
        <v>597</v>
      </c>
      <c r="D271" s="37" t="s">
        <v>598</v>
      </c>
      <c r="E271" s="37" t="s">
        <v>25</v>
      </c>
      <c r="F271" s="37" t="s">
        <v>354</v>
      </c>
      <c r="G271" s="38" t="s">
        <v>582</v>
      </c>
      <c r="H271" s="84"/>
      <c r="I271" s="103" t="str">
        <f>VLOOKUP(B271,'DAU NAM 3'!$B$7:$I$423,8,0)</f>
        <v>xx</v>
      </c>
    </row>
    <row r="272" spans="1:9" s="56" customFormat="1" ht="31.5" customHeight="1">
      <c r="A272" s="6">
        <v>263</v>
      </c>
      <c r="B272" s="205">
        <v>113170415</v>
      </c>
      <c r="C272" s="215" t="s">
        <v>599</v>
      </c>
      <c r="D272" s="215" t="s">
        <v>49</v>
      </c>
      <c r="E272" s="111" t="s">
        <v>25</v>
      </c>
      <c r="F272" s="110" t="s">
        <v>600</v>
      </c>
      <c r="G272" s="38" t="s">
        <v>601</v>
      </c>
      <c r="H272" s="84"/>
      <c r="I272" s="103" t="str">
        <f>VLOOKUP(B272,'DAU NAM 3'!$B$7:$I$423,8,0)</f>
        <v>xx</v>
      </c>
    </row>
    <row r="273" spans="1:9" s="56" customFormat="1" ht="31.5" customHeight="1">
      <c r="A273" s="6">
        <v>264</v>
      </c>
      <c r="B273" s="205">
        <v>111170031</v>
      </c>
      <c r="C273" s="37" t="s">
        <v>602</v>
      </c>
      <c r="D273" s="37" t="s">
        <v>564</v>
      </c>
      <c r="E273" s="37" t="s">
        <v>20</v>
      </c>
      <c r="F273" s="37" t="s">
        <v>603</v>
      </c>
      <c r="G273" s="38" t="s">
        <v>601</v>
      </c>
      <c r="H273" s="84"/>
      <c r="I273" s="103" t="str">
        <f>VLOOKUP(B273,'DAU NAM 3'!$B$7:$I$423,8,0)</f>
        <v>xx</v>
      </c>
    </row>
    <row r="274" spans="1:9" s="56" customFormat="1" ht="31.5" customHeight="1">
      <c r="A274" s="6">
        <v>265</v>
      </c>
      <c r="B274" s="205">
        <v>111170079</v>
      </c>
      <c r="C274" s="206" t="s">
        <v>604</v>
      </c>
      <c r="D274" s="206" t="s">
        <v>549</v>
      </c>
      <c r="E274" s="206" t="s">
        <v>20</v>
      </c>
      <c r="F274" s="206" t="s">
        <v>47</v>
      </c>
      <c r="G274" s="38" t="s">
        <v>601</v>
      </c>
      <c r="H274" s="84"/>
      <c r="I274" s="103" t="str">
        <f>VLOOKUP(B274,'DAU NAM 3'!$B$7:$I$423,8,0)</f>
        <v>xx</v>
      </c>
    </row>
    <row r="275" spans="1:9" s="56" customFormat="1" ht="31.5" customHeight="1">
      <c r="A275" s="6">
        <v>266</v>
      </c>
      <c r="B275" s="205">
        <v>111170127</v>
      </c>
      <c r="C275" s="37" t="s">
        <v>605</v>
      </c>
      <c r="D275" s="37" t="s">
        <v>485</v>
      </c>
      <c r="E275" s="37" t="s">
        <v>25</v>
      </c>
      <c r="F275" s="37" t="s">
        <v>606</v>
      </c>
      <c r="G275" s="38" t="s">
        <v>601</v>
      </c>
      <c r="H275" s="84"/>
      <c r="I275" s="103" t="str">
        <f>VLOOKUP(B275,'DAU NAM 3'!$B$7:$I$423,8,0)</f>
        <v>xx</v>
      </c>
    </row>
    <row r="276" spans="1:9" s="56" customFormat="1" ht="31.5" customHeight="1">
      <c r="A276" s="6">
        <v>267</v>
      </c>
      <c r="B276" s="205">
        <v>111170175</v>
      </c>
      <c r="C276" s="37" t="s">
        <v>607</v>
      </c>
      <c r="D276" s="37" t="s">
        <v>608</v>
      </c>
      <c r="E276" s="37" t="s">
        <v>20</v>
      </c>
      <c r="F276" s="37" t="s">
        <v>609</v>
      </c>
      <c r="G276" s="38" t="s">
        <v>601</v>
      </c>
      <c r="H276" s="84"/>
      <c r="I276" s="103" t="str">
        <f>VLOOKUP(B276,'DAU NAM 3'!$B$7:$I$423,8,0)</f>
        <v>xx</v>
      </c>
    </row>
    <row r="277" spans="1:9" s="56" customFormat="1" ht="31.5" customHeight="1">
      <c r="A277" s="6">
        <v>268</v>
      </c>
      <c r="B277" s="205">
        <v>111170223</v>
      </c>
      <c r="C277" s="37" t="s">
        <v>610</v>
      </c>
      <c r="D277" s="37" t="s">
        <v>554</v>
      </c>
      <c r="E277" s="37" t="s">
        <v>25</v>
      </c>
      <c r="F277" s="37" t="s">
        <v>611</v>
      </c>
      <c r="G277" s="38" t="s">
        <v>601</v>
      </c>
      <c r="H277" s="84"/>
      <c r="I277" s="103" t="str">
        <f>VLOOKUP(B277,'DAU NAM 3'!$B$7:$I$423,8,0)</f>
        <v>xx</v>
      </c>
    </row>
    <row r="278" spans="1:9" s="56" customFormat="1" ht="31.5" customHeight="1">
      <c r="A278" s="6">
        <v>269</v>
      </c>
      <c r="B278" s="205">
        <v>111170271</v>
      </c>
      <c r="C278" s="37" t="s">
        <v>612</v>
      </c>
      <c r="D278" s="37" t="s">
        <v>592</v>
      </c>
      <c r="E278" s="37" t="s">
        <v>25</v>
      </c>
      <c r="F278" s="37" t="s">
        <v>522</v>
      </c>
      <c r="G278" s="38" t="s">
        <v>601</v>
      </c>
      <c r="H278" s="84"/>
      <c r="I278" s="103" t="str">
        <f>VLOOKUP(B278,'DAU NAM 3'!$B$7:$I$423,8,0)</f>
        <v>xx</v>
      </c>
    </row>
    <row r="279" spans="1:9" s="56" customFormat="1" ht="31.5" customHeight="1">
      <c r="A279" s="6">
        <v>270</v>
      </c>
      <c r="B279" s="205">
        <v>111170319</v>
      </c>
      <c r="C279" s="37" t="s">
        <v>613</v>
      </c>
      <c r="D279" s="37" t="s">
        <v>510</v>
      </c>
      <c r="E279" s="37" t="s">
        <v>25</v>
      </c>
      <c r="F279" s="37" t="s">
        <v>557</v>
      </c>
      <c r="G279" s="38" t="s">
        <v>601</v>
      </c>
      <c r="H279" s="84"/>
      <c r="I279" s="103" t="str">
        <f>VLOOKUP(B279,'DAU NAM 3'!$B$7:$I$423,8,0)</f>
        <v>xx</v>
      </c>
    </row>
    <row r="280" spans="1:9" s="56" customFormat="1" ht="31.5" customHeight="1">
      <c r="A280" s="6">
        <v>271</v>
      </c>
      <c r="B280" s="205">
        <v>111170367</v>
      </c>
      <c r="C280" s="37" t="s">
        <v>614</v>
      </c>
      <c r="D280" s="37" t="s">
        <v>598</v>
      </c>
      <c r="E280" s="37" t="s">
        <v>25</v>
      </c>
      <c r="F280" s="37" t="s">
        <v>615</v>
      </c>
      <c r="G280" s="38" t="s">
        <v>601</v>
      </c>
      <c r="H280" s="84"/>
      <c r="I280" s="103" t="str">
        <f>VLOOKUP(B280,'DAU NAM 3'!$B$7:$I$423,8,0)</f>
        <v>xx</v>
      </c>
    </row>
    <row r="281" spans="1:9" s="56" customFormat="1" ht="31.5" customHeight="1">
      <c r="A281" s="6">
        <v>272</v>
      </c>
      <c r="B281" s="205">
        <v>111170032</v>
      </c>
      <c r="C281" s="37" t="s">
        <v>616</v>
      </c>
      <c r="D281" s="37" t="s">
        <v>617</v>
      </c>
      <c r="E281" s="37" t="s">
        <v>25</v>
      </c>
      <c r="F281" s="37" t="s">
        <v>618</v>
      </c>
      <c r="G281" s="38" t="s">
        <v>619</v>
      </c>
      <c r="H281" s="84"/>
      <c r="I281" s="103" t="str">
        <f>VLOOKUP(B281,'DAU NAM 3'!$B$7:$I$423,8,0)</f>
        <v>xx</v>
      </c>
    </row>
    <row r="282" spans="1:9" s="56" customFormat="1" ht="31.5" customHeight="1">
      <c r="A282" s="6">
        <v>273</v>
      </c>
      <c r="B282" s="205">
        <v>111170080</v>
      </c>
      <c r="C282" s="37" t="s">
        <v>620</v>
      </c>
      <c r="D282" s="37" t="s">
        <v>621</v>
      </c>
      <c r="E282" s="37" t="s">
        <v>20</v>
      </c>
      <c r="F282" s="37" t="s">
        <v>622</v>
      </c>
      <c r="G282" s="38" t="s">
        <v>619</v>
      </c>
      <c r="H282" s="84"/>
      <c r="I282" s="103" t="str">
        <f>VLOOKUP(B282,'DAU NAM 3'!$B$7:$I$423,8,0)</f>
        <v>xx</v>
      </c>
    </row>
    <row r="283" spans="1:9" s="56" customFormat="1" ht="31.5" customHeight="1">
      <c r="A283" s="6">
        <v>274</v>
      </c>
      <c r="B283" s="205">
        <v>113170416</v>
      </c>
      <c r="C283" s="215" t="s">
        <v>623</v>
      </c>
      <c r="D283" s="215" t="s">
        <v>624</v>
      </c>
      <c r="E283" s="111" t="s">
        <v>25</v>
      </c>
      <c r="F283" s="110" t="s">
        <v>625</v>
      </c>
      <c r="G283" s="38" t="s">
        <v>619</v>
      </c>
      <c r="H283" s="84"/>
      <c r="I283" s="103" t="str">
        <f>VLOOKUP(B283,'DAU NAM 3'!$B$7:$I$423,8,0)</f>
        <v>xx</v>
      </c>
    </row>
    <row r="284" spans="1:9" s="56" customFormat="1" ht="31.5" customHeight="1">
      <c r="A284" s="6">
        <v>275</v>
      </c>
      <c r="B284" s="205">
        <v>111170121</v>
      </c>
      <c r="C284" s="37" t="s">
        <v>626</v>
      </c>
      <c r="D284" s="37" t="s">
        <v>447</v>
      </c>
      <c r="E284" s="37" t="s">
        <v>25</v>
      </c>
      <c r="F284" s="37" t="s">
        <v>627</v>
      </c>
      <c r="G284" s="38" t="s">
        <v>619</v>
      </c>
      <c r="H284" s="84"/>
      <c r="I284" s="103" t="str">
        <f>VLOOKUP(B284,'DAU NAM 3'!$B$7:$I$423,8,0)</f>
        <v>xx</v>
      </c>
    </row>
    <row r="285" spans="1:9" s="56" customFormat="1" ht="31.5" customHeight="1">
      <c r="A285" s="6">
        <v>276</v>
      </c>
      <c r="B285" s="205">
        <v>111170128</v>
      </c>
      <c r="C285" s="37" t="s">
        <v>628</v>
      </c>
      <c r="D285" s="37" t="s">
        <v>485</v>
      </c>
      <c r="E285" s="37" t="s">
        <v>20</v>
      </c>
      <c r="F285" s="37" t="s">
        <v>199</v>
      </c>
      <c r="G285" s="38" t="s">
        <v>619</v>
      </c>
      <c r="H285" s="84"/>
      <c r="I285" s="103" t="str">
        <f>VLOOKUP(B285,'DAU NAM 3'!$B$7:$I$423,8,0)</f>
        <v>xx</v>
      </c>
    </row>
    <row r="286" spans="1:9" s="56" customFormat="1" ht="31.5" customHeight="1">
      <c r="A286" s="6">
        <v>277</v>
      </c>
      <c r="B286" s="205">
        <v>111170176</v>
      </c>
      <c r="C286" s="37" t="s">
        <v>629</v>
      </c>
      <c r="D286" s="37" t="s">
        <v>630</v>
      </c>
      <c r="E286" s="37" t="s">
        <v>25</v>
      </c>
      <c r="F286" s="37" t="s">
        <v>390</v>
      </c>
      <c r="G286" s="38" t="s">
        <v>619</v>
      </c>
      <c r="H286" s="84"/>
      <c r="I286" s="103" t="str">
        <f>VLOOKUP(B286,'DAU NAM 3'!$B$7:$I$423,8,0)</f>
        <v>xx</v>
      </c>
    </row>
    <row r="287" spans="1:9" s="56" customFormat="1" ht="31.5" customHeight="1">
      <c r="A287" s="6">
        <v>278</v>
      </c>
      <c r="B287" s="205">
        <v>111170224</v>
      </c>
      <c r="C287" s="37" t="s">
        <v>631</v>
      </c>
      <c r="D287" s="37" t="s">
        <v>554</v>
      </c>
      <c r="E287" s="37" t="s">
        <v>20</v>
      </c>
      <c r="F287" s="37" t="s">
        <v>66</v>
      </c>
      <c r="G287" s="38" t="s">
        <v>619</v>
      </c>
      <c r="H287" s="84"/>
      <c r="I287" s="103" t="str">
        <f>VLOOKUP(B287,'DAU NAM 3'!$B$7:$I$423,8,0)</f>
        <v>xx</v>
      </c>
    </row>
    <row r="288" spans="1:9" s="56" customFormat="1" ht="31.5" customHeight="1">
      <c r="A288" s="6">
        <v>279</v>
      </c>
      <c r="B288" s="205">
        <v>111170272</v>
      </c>
      <c r="C288" s="37" t="s">
        <v>105</v>
      </c>
      <c r="D288" s="37" t="s">
        <v>592</v>
      </c>
      <c r="E288" s="37" t="s">
        <v>25</v>
      </c>
      <c r="F288" s="37" t="s">
        <v>632</v>
      </c>
      <c r="G288" s="38" t="s">
        <v>619</v>
      </c>
      <c r="H288" s="84"/>
      <c r="I288" s="103" t="str">
        <f>VLOOKUP(B288,'DAU NAM 3'!$B$7:$I$423,8,0)</f>
        <v>xx</v>
      </c>
    </row>
    <row r="289" spans="1:9" s="56" customFormat="1" ht="31.5" customHeight="1">
      <c r="A289" s="6">
        <v>280</v>
      </c>
      <c r="B289" s="205">
        <v>111170368</v>
      </c>
      <c r="C289" s="37" t="s">
        <v>633</v>
      </c>
      <c r="D289" s="37" t="s">
        <v>598</v>
      </c>
      <c r="E289" s="37" t="s">
        <v>20</v>
      </c>
      <c r="F289" s="37" t="s">
        <v>35</v>
      </c>
      <c r="G289" s="38" t="s">
        <v>619</v>
      </c>
      <c r="H289" s="84"/>
      <c r="I289" s="103" t="str">
        <f>VLOOKUP(B289,'DAU NAM 3'!$B$7:$I$423,8,0)</f>
        <v>xx</v>
      </c>
    </row>
    <row r="290" spans="1:9" s="56" customFormat="1" ht="31.5" customHeight="1">
      <c r="A290" s="6">
        <v>281</v>
      </c>
      <c r="B290" s="205">
        <v>111170033</v>
      </c>
      <c r="C290" s="37" t="s">
        <v>219</v>
      </c>
      <c r="D290" s="37" t="s">
        <v>617</v>
      </c>
      <c r="E290" s="37" t="s">
        <v>25</v>
      </c>
      <c r="F290" s="37" t="s">
        <v>96</v>
      </c>
      <c r="G290" s="38" t="s">
        <v>634</v>
      </c>
      <c r="H290" s="84"/>
      <c r="I290" s="103" t="str">
        <f>VLOOKUP(B290,'DAU NAM 3'!$B$7:$I$423,8,0)</f>
        <v>xx</v>
      </c>
    </row>
    <row r="291" spans="1:9" s="56" customFormat="1" ht="31.5" customHeight="1">
      <c r="A291" s="6">
        <v>282</v>
      </c>
      <c r="B291" s="205">
        <v>111170081</v>
      </c>
      <c r="C291" s="37" t="s">
        <v>118</v>
      </c>
      <c r="D291" s="37" t="s">
        <v>635</v>
      </c>
      <c r="E291" s="37" t="s">
        <v>25</v>
      </c>
      <c r="F291" s="37" t="s">
        <v>500</v>
      </c>
      <c r="G291" s="38" t="s">
        <v>634</v>
      </c>
      <c r="H291" s="84"/>
      <c r="I291" s="103" t="str">
        <f>VLOOKUP(B291,'DAU NAM 3'!$B$7:$I$423,8,0)</f>
        <v>xx</v>
      </c>
    </row>
    <row r="292" spans="1:9" s="56" customFormat="1" ht="31.5" customHeight="1">
      <c r="A292" s="6">
        <v>283</v>
      </c>
      <c r="B292" s="205">
        <v>111170129</v>
      </c>
      <c r="C292" s="37" t="s">
        <v>326</v>
      </c>
      <c r="D292" s="37" t="s">
        <v>485</v>
      </c>
      <c r="E292" s="37" t="s">
        <v>25</v>
      </c>
      <c r="F292" s="37" t="s">
        <v>346</v>
      </c>
      <c r="G292" s="38" t="s">
        <v>634</v>
      </c>
      <c r="H292" s="84"/>
      <c r="I292" s="103" t="str">
        <f>VLOOKUP(B292,'DAU NAM 3'!$B$7:$I$423,8,0)</f>
        <v>xx</v>
      </c>
    </row>
    <row r="293" spans="1:9" s="56" customFormat="1" ht="31.5" customHeight="1">
      <c r="A293" s="6">
        <v>284</v>
      </c>
      <c r="B293" s="205">
        <v>111170177</v>
      </c>
      <c r="C293" s="37" t="s">
        <v>636</v>
      </c>
      <c r="D293" s="37" t="s">
        <v>630</v>
      </c>
      <c r="E293" s="37" t="s">
        <v>25</v>
      </c>
      <c r="F293" s="37" t="s">
        <v>637</v>
      </c>
      <c r="G293" s="38" t="s">
        <v>634</v>
      </c>
      <c r="H293" s="84"/>
      <c r="I293" s="103" t="str">
        <f>VLOOKUP(B293,'DAU NAM 3'!$B$7:$I$423,8,0)</f>
        <v>xx</v>
      </c>
    </row>
    <row r="294" spans="1:9" s="56" customFormat="1" ht="31.5" customHeight="1">
      <c r="A294" s="6">
        <v>285</v>
      </c>
      <c r="B294" s="205">
        <v>111170225</v>
      </c>
      <c r="C294" s="37" t="s">
        <v>638</v>
      </c>
      <c r="D294" s="37" t="s">
        <v>554</v>
      </c>
      <c r="E294" s="37" t="s">
        <v>25</v>
      </c>
      <c r="F294" s="37" t="s">
        <v>639</v>
      </c>
      <c r="G294" s="38" t="s">
        <v>634</v>
      </c>
      <c r="H294" s="84"/>
      <c r="I294" s="103" t="str">
        <f>VLOOKUP(B294,'DAU NAM 3'!$B$7:$I$423,8,0)</f>
        <v>xx</v>
      </c>
    </row>
    <row r="295" spans="1:9" s="56" customFormat="1" ht="31.5" customHeight="1">
      <c r="A295" s="6">
        <v>286</v>
      </c>
      <c r="B295" s="205">
        <v>111170261</v>
      </c>
      <c r="C295" s="37" t="s">
        <v>640</v>
      </c>
      <c r="D295" s="37" t="s">
        <v>454</v>
      </c>
      <c r="E295" s="37" t="s">
        <v>20</v>
      </c>
      <c r="F295" s="37" t="s">
        <v>308</v>
      </c>
      <c r="G295" s="38" t="s">
        <v>634</v>
      </c>
      <c r="H295" s="84"/>
      <c r="I295" s="103" t="str">
        <f>VLOOKUP(B295,'DAU NAM 3'!$B$7:$I$423,8,0)</f>
        <v>xx</v>
      </c>
    </row>
    <row r="296" spans="1:9" s="56" customFormat="1" ht="31.5" customHeight="1">
      <c r="A296" s="6">
        <v>287</v>
      </c>
      <c r="B296" s="205">
        <v>111170265</v>
      </c>
      <c r="C296" s="37" t="s">
        <v>641</v>
      </c>
      <c r="D296" s="37" t="s">
        <v>454</v>
      </c>
      <c r="E296" s="37" t="s">
        <v>20</v>
      </c>
      <c r="F296" s="37" t="s">
        <v>258</v>
      </c>
      <c r="G296" s="38" t="s">
        <v>634</v>
      </c>
      <c r="H296" s="84"/>
      <c r="I296" s="103" t="str">
        <f>VLOOKUP(B296,'DAU NAM 3'!$B$7:$I$423,8,0)</f>
        <v>xx</v>
      </c>
    </row>
    <row r="297" spans="1:9" s="56" customFormat="1" ht="31.5" customHeight="1">
      <c r="A297" s="6">
        <v>288</v>
      </c>
      <c r="B297" s="205">
        <v>111170419</v>
      </c>
      <c r="C297" s="215" t="s">
        <v>642</v>
      </c>
      <c r="D297" s="215" t="s">
        <v>224</v>
      </c>
      <c r="E297" s="111" t="s">
        <v>20</v>
      </c>
      <c r="F297" s="110" t="s">
        <v>643</v>
      </c>
      <c r="G297" s="38" t="s">
        <v>634</v>
      </c>
      <c r="H297" s="84"/>
      <c r="I297" s="103" t="str">
        <f>VLOOKUP(B297,'DAU NAM 3'!$B$7:$I$423,8,0)</f>
        <v>xx</v>
      </c>
    </row>
    <row r="298" spans="1:9" s="56" customFormat="1" ht="31.5" customHeight="1">
      <c r="A298" s="6">
        <v>289</v>
      </c>
      <c r="B298" s="205">
        <v>111170034</v>
      </c>
      <c r="C298" s="37" t="s">
        <v>644</v>
      </c>
      <c r="D298" s="37" t="s">
        <v>617</v>
      </c>
      <c r="E298" s="37" t="s">
        <v>25</v>
      </c>
      <c r="F298" s="37" t="s">
        <v>90</v>
      </c>
      <c r="G298" s="38" t="s">
        <v>645</v>
      </c>
      <c r="H298" s="84"/>
      <c r="I298" s="103" t="str">
        <f>VLOOKUP(B298,'DAU NAM 3'!$B$7:$I$423,8,0)</f>
        <v>xx</v>
      </c>
    </row>
    <row r="299" spans="1:9" s="56" customFormat="1" ht="31.5" customHeight="1">
      <c r="A299" s="6">
        <v>290</v>
      </c>
      <c r="B299" s="205">
        <v>111170082</v>
      </c>
      <c r="C299" s="37" t="s">
        <v>646</v>
      </c>
      <c r="D299" s="37" t="s">
        <v>647</v>
      </c>
      <c r="E299" s="37" t="s">
        <v>20</v>
      </c>
      <c r="F299" s="37" t="s">
        <v>546</v>
      </c>
      <c r="G299" s="38" t="s">
        <v>645</v>
      </c>
      <c r="H299" s="84"/>
      <c r="I299" s="103" t="str">
        <f>VLOOKUP(B299,'DAU NAM 3'!$B$7:$I$423,8,0)</f>
        <v>xx</v>
      </c>
    </row>
    <row r="300" spans="1:9" s="56" customFormat="1" ht="31.5" customHeight="1">
      <c r="A300" s="6">
        <v>291</v>
      </c>
      <c r="B300" s="205">
        <v>111170418</v>
      </c>
      <c r="C300" s="215" t="s">
        <v>648</v>
      </c>
      <c r="D300" s="215" t="s">
        <v>649</v>
      </c>
      <c r="E300" s="111" t="s">
        <v>25</v>
      </c>
      <c r="F300" s="110" t="s">
        <v>96</v>
      </c>
      <c r="G300" s="38" t="s">
        <v>645</v>
      </c>
      <c r="H300" s="84"/>
      <c r="I300" s="103" t="str">
        <f>VLOOKUP(B300,'DAU NAM 3'!$B$7:$I$423,8,0)</f>
        <v>xx</v>
      </c>
    </row>
    <row r="301" spans="1:9" s="255" customFormat="1" ht="31.5" customHeight="1">
      <c r="A301" s="259">
        <v>292</v>
      </c>
      <c r="B301" s="260">
        <v>111170130</v>
      </c>
      <c r="C301" s="261" t="s">
        <v>650</v>
      </c>
      <c r="D301" s="261" t="s">
        <v>485</v>
      </c>
      <c r="E301" s="261" t="s">
        <v>25</v>
      </c>
      <c r="F301" s="261" t="s">
        <v>651</v>
      </c>
      <c r="G301" s="262" t="s">
        <v>645</v>
      </c>
      <c r="H301" s="264" t="s">
        <v>388</v>
      </c>
      <c r="I301" s="103" t="e">
        <f>VLOOKUP(B301,'DAU NAM 3'!$B$7:$I$423,8,0)</f>
        <v>#N/A</v>
      </c>
    </row>
    <row r="302" spans="1:9" s="56" customFormat="1" ht="31.5" customHeight="1">
      <c r="A302" s="6">
        <v>293</v>
      </c>
      <c r="B302" s="205">
        <v>111170178</v>
      </c>
      <c r="C302" s="37" t="s">
        <v>315</v>
      </c>
      <c r="D302" s="37" t="s">
        <v>630</v>
      </c>
      <c r="E302" s="37" t="s">
        <v>20</v>
      </c>
      <c r="F302" s="37" t="s">
        <v>459</v>
      </c>
      <c r="G302" s="38" t="s">
        <v>645</v>
      </c>
      <c r="H302" s="84"/>
      <c r="I302" s="103" t="str">
        <f>VLOOKUP(B302,'DAU NAM 3'!$B$7:$I$423,8,0)</f>
        <v>xx</v>
      </c>
    </row>
    <row r="303" spans="1:9" s="56" customFormat="1" ht="31.5" customHeight="1">
      <c r="A303" s="6">
        <v>294</v>
      </c>
      <c r="B303" s="205">
        <v>111170226</v>
      </c>
      <c r="C303" s="37" t="s">
        <v>105</v>
      </c>
      <c r="D303" s="37" t="s">
        <v>652</v>
      </c>
      <c r="E303" s="37" t="s">
        <v>25</v>
      </c>
      <c r="F303" s="37" t="s">
        <v>653</v>
      </c>
      <c r="G303" s="38" t="s">
        <v>645</v>
      </c>
      <c r="H303" s="84"/>
      <c r="I303" s="103" t="str">
        <f>VLOOKUP(B303,'DAU NAM 3'!$B$7:$I$423,8,0)</f>
        <v>xx</v>
      </c>
    </row>
    <row r="304" spans="1:9" s="56" customFormat="1" ht="31.5" customHeight="1">
      <c r="A304" s="6">
        <v>295</v>
      </c>
      <c r="B304" s="205">
        <v>111170274</v>
      </c>
      <c r="C304" s="37" t="s">
        <v>654</v>
      </c>
      <c r="D304" s="37" t="s">
        <v>655</v>
      </c>
      <c r="E304" s="37" t="s">
        <v>25</v>
      </c>
      <c r="F304" s="37" t="s">
        <v>62</v>
      </c>
      <c r="G304" s="38" t="s">
        <v>645</v>
      </c>
      <c r="H304" s="84"/>
      <c r="I304" s="103" t="str">
        <f>VLOOKUP(B304,'DAU NAM 3'!$B$7:$I$423,8,0)</f>
        <v>xx</v>
      </c>
    </row>
    <row r="305" spans="1:9" s="56" customFormat="1" ht="31.5" customHeight="1">
      <c r="A305" s="6">
        <v>296</v>
      </c>
      <c r="B305" s="205">
        <v>111170322</v>
      </c>
      <c r="C305" s="37" t="s">
        <v>656</v>
      </c>
      <c r="D305" s="37" t="s">
        <v>657</v>
      </c>
      <c r="E305" s="37" t="s">
        <v>20</v>
      </c>
      <c r="F305" s="37" t="s">
        <v>66</v>
      </c>
      <c r="G305" s="38" t="s">
        <v>645</v>
      </c>
      <c r="H305" s="84"/>
      <c r="I305" s="103" t="str">
        <f>VLOOKUP(B305,'DAU NAM 3'!$B$7:$I$423,8,0)</f>
        <v>xx</v>
      </c>
    </row>
    <row r="306" spans="1:9" s="56" customFormat="1" ht="31.5" customHeight="1">
      <c r="A306" s="6">
        <v>297</v>
      </c>
      <c r="B306" s="205">
        <v>111170370</v>
      </c>
      <c r="C306" s="37" t="s">
        <v>658</v>
      </c>
      <c r="D306" s="37" t="s">
        <v>598</v>
      </c>
      <c r="E306" s="37" t="s">
        <v>25</v>
      </c>
      <c r="F306" s="37" t="s">
        <v>659</v>
      </c>
      <c r="G306" s="38" t="s">
        <v>645</v>
      </c>
      <c r="H306" s="84"/>
      <c r="I306" s="103" t="str">
        <f>VLOOKUP(B306,'DAU NAM 3'!$B$7:$I$423,8,0)</f>
        <v>xx</v>
      </c>
    </row>
    <row r="307" spans="1:9" s="56" customFormat="1" ht="31.5" customHeight="1">
      <c r="A307" s="6">
        <v>298</v>
      </c>
      <c r="B307" s="205">
        <v>111170035</v>
      </c>
      <c r="C307" s="206" t="s">
        <v>660</v>
      </c>
      <c r="D307" s="206" t="s">
        <v>617</v>
      </c>
      <c r="E307" s="206" t="s">
        <v>25</v>
      </c>
      <c r="F307" s="206" t="s">
        <v>357</v>
      </c>
      <c r="G307" s="38" t="s">
        <v>661</v>
      </c>
      <c r="H307" s="84"/>
      <c r="I307" s="103" t="str">
        <f>VLOOKUP(B307,'DAU NAM 3'!$B$7:$I$423,8,0)</f>
        <v>xx</v>
      </c>
    </row>
    <row r="308" spans="1:9" s="56" customFormat="1" ht="31.5" customHeight="1">
      <c r="A308" s="6">
        <v>299</v>
      </c>
      <c r="B308" s="205">
        <v>111170083</v>
      </c>
      <c r="C308" s="37" t="s">
        <v>662</v>
      </c>
      <c r="D308" s="37" t="s">
        <v>647</v>
      </c>
      <c r="E308" s="37" t="s">
        <v>20</v>
      </c>
      <c r="F308" s="37" t="s">
        <v>663</v>
      </c>
      <c r="G308" s="38" t="s">
        <v>661</v>
      </c>
      <c r="H308" s="84"/>
      <c r="I308" s="103" t="str">
        <f>VLOOKUP(B308,'DAU NAM 3'!$B$7:$I$423,8,0)</f>
        <v>xx</v>
      </c>
    </row>
    <row r="309" spans="1:9" s="56" customFormat="1" ht="31.5" customHeight="1">
      <c r="A309" s="6">
        <v>300</v>
      </c>
      <c r="B309" s="205">
        <v>111170131</v>
      </c>
      <c r="C309" s="37" t="s">
        <v>650</v>
      </c>
      <c r="D309" s="37" t="s">
        <v>485</v>
      </c>
      <c r="E309" s="37" t="s">
        <v>25</v>
      </c>
      <c r="F309" s="37" t="s">
        <v>242</v>
      </c>
      <c r="G309" s="38" t="s">
        <v>661</v>
      </c>
      <c r="H309" s="84"/>
      <c r="I309" s="103" t="str">
        <f>VLOOKUP(B309,'DAU NAM 3'!$B$7:$I$423,8,0)</f>
        <v>xx</v>
      </c>
    </row>
    <row r="310" spans="1:9" s="56" customFormat="1" ht="31.5" customHeight="1">
      <c r="A310" s="6">
        <v>301</v>
      </c>
      <c r="B310" s="205">
        <v>111170179</v>
      </c>
      <c r="C310" s="37" t="s">
        <v>664</v>
      </c>
      <c r="D310" s="37" t="s">
        <v>665</v>
      </c>
      <c r="E310" s="37" t="s">
        <v>25</v>
      </c>
      <c r="F310" s="37" t="s">
        <v>247</v>
      </c>
      <c r="G310" s="38" t="s">
        <v>661</v>
      </c>
      <c r="H310" s="84"/>
      <c r="I310" s="103" t="str">
        <f>VLOOKUP(B310,'DAU NAM 3'!$B$7:$I$423,8,0)</f>
        <v>xx</v>
      </c>
    </row>
    <row r="311" spans="1:9" s="56" customFormat="1" ht="31.5" customHeight="1">
      <c r="A311" s="6">
        <v>302</v>
      </c>
      <c r="B311" s="205">
        <v>111170227</v>
      </c>
      <c r="C311" s="37" t="s">
        <v>102</v>
      </c>
      <c r="D311" s="37" t="s">
        <v>666</v>
      </c>
      <c r="E311" s="37" t="s">
        <v>20</v>
      </c>
      <c r="F311" s="37" t="s">
        <v>667</v>
      </c>
      <c r="G311" s="38" t="s">
        <v>661</v>
      </c>
      <c r="H311" s="84"/>
      <c r="I311" s="103" t="str">
        <f>VLOOKUP(B311,'DAU NAM 3'!$B$7:$I$423,8,0)</f>
        <v>xx</v>
      </c>
    </row>
    <row r="312" spans="1:9" s="56" customFormat="1" ht="31.5" customHeight="1">
      <c r="A312" s="6">
        <v>303</v>
      </c>
      <c r="B312" s="205">
        <v>113170417</v>
      </c>
      <c r="C312" s="215" t="s">
        <v>668</v>
      </c>
      <c r="D312" s="215" t="s">
        <v>669</v>
      </c>
      <c r="E312" s="111" t="s">
        <v>25</v>
      </c>
      <c r="F312" s="110" t="s">
        <v>670</v>
      </c>
      <c r="G312" s="38" t="s">
        <v>661</v>
      </c>
      <c r="H312" s="84"/>
      <c r="I312" s="103" t="str">
        <f>VLOOKUP(B312,'DAU NAM 3'!$B$7:$I$423,8,0)</f>
        <v>xx</v>
      </c>
    </row>
    <row r="313" spans="1:9" s="56" customFormat="1" ht="31.5" customHeight="1">
      <c r="A313" s="6">
        <v>304</v>
      </c>
      <c r="B313" s="205">
        <v>111170275</v>
      </c>
      <c r="C313" s="37" t="s">
        <v>671</v>
      </c>
      <c r="D313" s="37" t="s">
        <v>672</v>
      </c>
      <c r="E313" s="37" t="s">
        <v>20</v>
      </c>
      <c r="F313" s="37" t="s">
        <v>247</v>
      </c>
      <c r="G313" s="38" t="s">
        <v>661</v>
      </c>
      <c r="H313" s="84"/>
      <c r="I313" s="103" t="str">
        <f>VLOOKUP(B313,'DAU NAM 3'!$B$7:$I$423,8,0)</f>
        <v>xx</v>
      </c>
    </row>
    <row r="314" spans="1:9" s="56" customFormat="1" ht="31.5" customHeight="1">
      <c r="A314" s="6">
        <v>305</v>
      </c>
      <c r="B314" s="205">
        <v>111170369</v>
      </c>
      <c r="C314" s="37" t="s">
        <v>673</v>
      </c>
      <c r="D314" s="37" t="s">
        <v>598</v>
      </c>
      <c r="E314" s="37" t="s">
        <v>25</v>
      </c>
      <c r="F314" s="37" t="s">
        <v>653</v>
      </c>
      <c r="G314" s="38" t="s">
        <v>661</v>
      </c>
      <c r="H314" s="84"/>
      <c r="I314" s="103" t="str">
        <f>VLOOKUP(B314,'DAU NAM 3'!$B$7:$I$423,8,0)</f>
        <v>xx</v>
      </c>
    </row>
    <row r="315" spans="1:9" s="56" customFormat="1" ht="31.5" customHeight="1">
      <c r="A315" s="6">
        <v>306</v>
      </c>
      <c r="B315" s="205">
        <v>111170036</v>
      </c>
      <c r="C315" s="37" t="s">
        <v>674</v>
      </c>
      <c r="D315" s="37" t="s">
        <v>617</v>
      </c>
      <c r="E315" s="37" t="s">
        <v>25</v>
      </c>
      <c r="F315" s="37" t="s">
        <v>593</v>
      </c>
      <c r="G315" s="38" t="s">
        <v>675</v>
      </c>
      <c r="H315" s="84"/>
      <c r="I315" s="103" t="str">
        <f>VLOOKUP(B315,'DAU NAM 3'!$B$7:$I$423,8,0)</f>
        <v>xx</v>
      </c>
    </row>
    <row r="316" spans="1:9" s="56" customFormat="1" ht="31.5" customHeight="1">
      <c r="A316" s="6">
        <v>307</v>
      </c>
      <c r="B316" s="205">
        <v>111170084</v>
      </c>
      <c r="C316" s="37" t="s">
        <v>676</v>
      </c>
      <c r="D316" s="37" t="s">
        <v>677</v>
      </c>
      <c r="E316" s="37" t="s">
        <v>20</v>
      </c>
      <c r="F316" s="37" t="s">
        <v>678</v>
      </c>
      <c r="G316" s="38" t="s">
        <v>675</v>
      </c>
      <c r="H316" s="84"/>
      <c r="I316" s="103" t="str">
        <f>VLOOKUP(B316,'DAU NAM 3'!$B$7:$I$423,8,0)</f>
        <v>xx</v>
      </c>
    </row>
    <row r="317" spans="1:9" s="56" customFormat="1" ht="31.5" customHeight="1">
      <c r="A317" s="6">
        <v>308</v>
      </c>
      <c r="B317" s="205">
        <v>111170132</v>
      </c>
      <c r="C317" s="37" t="s">
        <v>495</v>
      </c>
      <c r="D317" s="37" t="s">
        <v>485</v>
      </c>
      <c r="E317" s="37" t="s">
        <v>25</v>
      </c>
      <c r="F317" s="37" t="s">
        <v>233</v>
      </c>
      <c r="G317" s="38" t="s">
        <v>675</v>
      </c>
      <c r="H317" s="84"/>
      <c r="I317" s="103" t="str">
        <f>VLOOKUP(B317,'DAU NAM 3'!$B$7:$I$423,8,0)</f>
        <v>xx</v>
      </c>
    </row>
    <row r="318" spans="1:9" s="56" customFormat="1" ht="31.5" customHeight="1">
      <c r="A318" s="6">
        <v>309</v>
      </c>
      <c r="B318" s="205">
        <v>111170180</v>
      </c>
      <c r="C318" s="37" t="s">
        <v>679</v>
      </c>
      <c r="D318" s="37" t="s">
        <v>665</v>
      </c>
      <c r="E318" s="37" t="s">
        <v>25</v>
      </c>
      <c r="F318" s="37" t="s">
        <v>680</v>
      </c>
      <c r="G318" s="38" t="s">
        <v>675</v>
      </c>
      <c r="H318" s="84"/>
      <c r="I318" s="103" t="str">
        <f>VLOOKUP(B318,'DAU NAM 3'!$B$7:$I$423,8,0)</f>
        <v>xx</v>
      </c>
    </row>
    <row r="319" spans="1:9" s="56" customFormat="1" ht="31.5" customHeight="1">
      <c r="A319" s="6">
        <v>310</v>
      </c>
      <c r="B319" s="205">
        <v>111170228</v>
      </c>
      <c r="C319" s="37" t="s">
        <v>681</v>
      </c>
      <c r="D319" s="37" t="s">
        <v>682</v>
      </c>
      <c r="E319" s="37" t="s">
        <v>20</v>
      </c>
      <c r="F319" s="37" t="s">
        <v>683</v>
      </c>
      <c r="G319" s="38" t="s">
        <v>675</v>
      </c>
      <c r="H319" s="84"/>
      <c r="I319" s="103" t="str">
        <f>VLOOKUP(B319,'DAU NAM 3'!$B$7:$I$423,8,0)</f>
        <v>xx</v>
      </c>
    </row>
    <row r="320" spans="1:9" s="56" customFormat="1" ht="31.5" customHeight="1">
      <c r="A320" s="6">
        <v>311</v>
      </c>
      <c r="B320" s="205">
        <v>111170276</v>
      </c>
      <c r="C320" s="37" t="s">
        <v>684</v>
      </c>
      <c r="D320" s="37" t="s">
        <v>685</v>
      </c>
      <c r="E320" s="37" t="s">
        <v>20</v>
      </c>
      <c r="F320" s="37" t="s">
        <v>35</v>
      </c>
      <c r="G320" s="38" t="s">
        <v>675</v>
      </c>
      <c r="H320" s="84"/>
      <c r="I320" s="103" t="str">
        <f>VLOOKUP(B320,'DAU NAM 3'!$B$7:$I$423,8,0)</f>
        <v>xx</v>
      </c>
    </row>
    <row r="321" spans="1:9" s="56" customFormat="1" ht="31.5" customHeight="1">
      <c r="A321" s="6">
        <v>312</v>
      </c>
      <c r="B321" s="205">
        <v>111170321</v>
      </c>
      <c r="C321" s="206" t="s">
        <v>686</v>
      </c>
      <c r="D321" s="206" t="s">
        <v>510</v>
      </c>
      <c r="E321" s="206" t="s">
        <v>25</v>
      </c>
      <c r="F321" s="206" t="s">
        <v>687</v>
      </c>
      <c r="G321" s="38" t="s">
        <v>675</v>
      </c>
      <c r="H321" s="84"/>
      <c r="I321" s="103" t="str">
        <f>VLOOKUP(B321,'DAU NAM 3'!$B$7:$I$423,8,0)</f>
        <v>xx</v>
      </c>
    </row>
    <row r="322" spans="1:9" s="56" customFormat="1" ht="31.5" customHeight="1">
      <c r="A322" s="6">
        <v>313</v>
      </c>
      <c r="B322" s="205">
        <v>111170324</v>
      </c>
      <c r="C322" s="37" t="s">
        <v>688</v>
      </c>
      <c r="D322" s="37" t="s">
        <v>689</v>
      </c>
      <c r="E322" s="37" t="s">
        <v>20</v>
      </c>
      <c r="F322" s="37" t="s">
        <v>551</v>
      </c>
      <c r="G322" s="38" t="s">
        <v>675</v>
      </c>
      <c r="H322" s="84"/>
      <c r="I322" s="103" t="str">
        <f>VLOOKUP(B322,'DAU NAM 3'!$B$7:$I$423,8,0)</f>
        <v>xx</v>
      </c>
    </row>
    <row r="323" spans="1:9" s="56" customFormat="1" ht="31.5" customHeight="1">
      <c r="A323" s="6">
        <v>314</v>
      </c>
      <c r="B323" s="205">
        <v>111170372</v>
      </c>
      <c r="C323" s="37" t="s">
        <v>690</v>
      </c>
      <c r="D323" s="37" t="s">
        <v>598</v>
      </c>
      <c r="E323" s="37" t="s">
        <v>25</v>
      </c>
      <c r="F323" s="37" t="s">
        <v>691</v>
      </c>
      <c r="G323" s="38" t="s">
        <v>675</v>
      </c>
      <c r="H323" s="84"/>
      <c r="I323" s="103" t="str">
        <f>VLOOKUP(B323,'DAU NAM 3'!$B$7:$I$423,8,0)</f>
        <v>xx</v>
      </c>
    </row>
    <row r="324" spans="1:9" s="56" customFormat="1" ht="31.5" customHeight="1">
      <c r="A324" s="6">
        <v>315</v>
      </c>
      <c r="B324" s="205">
        <v>111170037</v>
      </c>
      <c r="C324" s="37" t="s">
        <v>692</v>
      </c>
      <c r="D324" s="37" t="s">
        <v>693</v>
      </c>
      <c r="E324" s="37" t="s">
        <v>25</v>
      </c>
      <c r="F324" s="37" t="s">
        <v>694</v>
      </c>
      <c r="G324" s="38" t="s">
        <v>695</v>
      </c>
      <c r="H324" s="84"/>
      <c r="I324" s="103" t="str">
        <f>VLOOKUP(B324,'DAU NAM 3'!$B$7:$I$423,8,0)</f>
        <v>xx</v>
      </c>
    </row>
    <row r="325" spans="1:9" s="56" customFormat="1" ht="31.5" customHeight="1">
      <c r="A325" s="6">
        <v>316</v>
      </c>
      <c r="B325" s="205">
        <v>111170085</v>
      </c>
      <c r="C325" s="37" t="s">
        <v>696</v>
      </c>
      <c r="D325" s="37" t="s">
        <v>677</v>
      </c>
      <c r="E325" s="37" t="s">
        <v>20</v>
      </c>
      <c r="F325" s="37" t="s">
        <v>346</v>
      </c>
      <c r="G325" s="38" t="s">
        <v>695</v>
      </c>
      <c r="H325" s="84"/>
      <c r="I325" s="103" t="str">
        <f>VLOOKUP(B325,'DAU NAM 3'!$B$7:$I$423,8,0)</f>
        <v>xx</v>
      </c>
    </row>
    <row r="326" spans="1:9" s="56" customFormat="1" ht="31.5" customHeight="1">
      <c r="A326" s="6">
        <v>317</v>
      </c>
      <c r="B326" s="205">
        <v>111170133</v>
      </c>
      <c r="C326" s="37" t="s">
        <v>697</v>
      </c>
      <c r="D326" s="37" t="s">
        <v>485</v>
      </c>
      <c r="E326" s="37" t="s">
        <v>25</v>
      </c>
      <c r="F326" s="37" t="s">
        <v>32</v>
      </c>
      <c r="G326" s="38" t="s">
        <v>695</v>
      </c>
      <c r="H326" s="84"/>
      <c r="I326" s="103" t="str">
        <f>VLOOKUP(B326,'DAU NAM 3'!$B$7:$I$423,8,0)</f>
        <v>xx</v>
      </c>
    </row>
    <row r="327" spans="1:9" s="56" customFormat="1" ht="31.5" customHeight="1">
      <c r="A327" s="6">
        <v>318</v>
      </c>
      <c r="B327" s="205">
        <v>111170181</v>
      </c>
      <c r="C327" s="37" t="s">
        <v>698</v>
      </c>
      <c r="D327" s="37" t="s">
        <v>665</v>
      </c>
      <c r="E327" s="37" t="s">
        <v>25</v>
      </c>
      <c r="F327" s="37" t="s">
        <v>699</v>
      </c>
      <c r="G327" s="38" t="s">
        <v>695</v>
      </c>
      <c r="H327" s="84"/>
      <c r="I327" s="103" t="str">
        <f>VLOOKUP(B327,'DAU NAM 3'!$B$7:$I$423,8,0)</f>
        <v>xx</v>
      </c>
    </row>
    <row r="328" spans="1:9" s="56" customFormat="1" ht="31.5" customHeight="1">
      <c r="A328" s="6">
        <v>319</v>
      </c>
      <c r="B328" s="205">
        <v>111170229</v>
      </c>
      <c r="C328" s="37" t="s">
        <v>700</v>
      </c>
      <c r="D328" s="37" t="s">
        <v>669</v>
      </c>
      <c r="E328" s="37" t="s">
        <v>25</v>
      </c>
      <c r="F328" s="37" t="s">
        <v>701</v>
      </c>
      <c r="G328" s="38" t="s">
        <v>695</v>
      </c>
      <c r="H328" s="84"/>
      <c r="I328" s="103" t="str">
        <f>VLOOKUP(B328,'DAU NAM 3'!$B$7:$I$423,8,0)</f>
        <v>xx</v>
      </c>
    </row>
    <row r="329" spans="1:9" s="56" customFormat="1" ht="31.5" customHeight="1">
      <c r="A329" s="6">
        <v>320</v>
      </c>
      <c r="B329" s="205">
        <v>111170277</v>
      </c>
      <c r="C329" s="206" t="s">
        <v>545</v>
      </c>
      <c r="D329" s="206" t="s">
        <v>702</v>
      </c>
      <c r="E329" s="206" t="s">
        <v>25</v>
      </c>
      <c r="F329" s="206" t="s">
        <v>703</v>
      </c>
      <c r="G329" s="38" t="s">
        <v>695</v>
      </c>
      <c r="H329" s="84"/>
      <c r="I329" s="103" t="str">
        <f>VLOOKUP(B329,'DAU NAM 3'!$B$7:$I$423,8,0)</f>
        <v>xx</v>
      </c>
    </row>
    <row r="330" spans="1:9" s="56" customFormat="1" ht="31.5" customHeight="1">
      <c r="A330" s="6">
        <v>321</v>
      </c>
      <c r="B330" s="205">
        <v>111170325</v>
      </c>
      <c r="C330" s="37" t="s">
        <v>704</v>
      </c>
      <c r="D330" s="37" t="s">
        <v>705</v>
      </c>
      <c r="E330" s="37" t="s">
        <v>20</v>
      </c>
      <c r="F330" s="37" t="s">
        <v>706</v>
      </c>
      <c r="G330" s="38" t="s">
        <v>695</v>
      </c>
      <c r="H330" s="84"/>
      <c r="I330" s="103" t="str">
        <f>VLOOKUP(B330,'DAU NAM 3'!$B$7:$I$423,8,0)</f>
        <v>xx</v>
      </c>
    </row>
    <row r="331" spans="1:9" s="56" customFormat="1" ht="31.5" customHeight="1">
      <c r="A331" s="6">
        <v>322</v>
      </c>
      <c r="B331" s="205">
        <v>111170373</v>
      </c>
      <c r="C331" s="37" t="s">
        <v>707</v>
      </c>
      <c r="D331" s="37" t="s">
        <v>598</v>
      </c>
      <c r="E331" s="37" t="s">
        <v>20</v>
      </c>
      <c r="F331" s="37" t="s">
        <v>708</v>
      </c>
      <c r="G331" s="38" t="s">
        <v>695</v>
      </c>
      <c r="H331" s="84"/>
      <c r="I331" s="103" t="str">
        <f>VLOOKUP(B331,'DAU NAM 3'!$B$7:$I$423,8,0)</f>
        <v>xx</v>
      </c>
    </row>
    <row r="332" spans="1:9" s="56" customFormat="1" ht="31.5" customHeight="1">
      <c r="A332" s="6">
        <v>323</v>
      </c>
      <c r="B332" s="205">
        <v>111170038</v>
      </c>
      <c r="C332" s="37" t="s">
        <v>709</v>
      </c>
      <c r="D332" s="37" t="s">
        <v>710</v>
      </c>
      <c r="E332" s="37" t="s">
        <v>25</v>
      </c>
      <c r="F332" s="37" t="s">
        <v>711</v>
      </c>
      <c r="G332" s="38" t="s">
        <v>712</v>
      </c>
      <c r="H332" s="84"/>
      <c r="I332" s="103" t="str">
        <f>VLOOKUP(B332,'DAU NAM 3'!$B$7:$I$423,8,0)</f>
        <v>xx</v>
      </c>
    </row>
    <row r="333" spans="1:9" s="56" customFormat="1" ht="31.5" customHeight="1">
      <c r="A333" s="6">
        <v>324</v>
      </c>
      <c r="B333" s="205">
        <v>111170086</v>
      </c>
      <c r="C333" s="37" t="s">
        <v>713</v>
      </c>
      <c r="D333" s="37" t="s">
        <v>677</v>
      </c>
      <c r="E333" s="37" t="s">
        <v>20</v>
      </c>
      <c r="F333" s="37" t="s">
        <v>714</v>
      </c>
      <c r="G333" s="38" t="s">
        <v>712</v>
      </c>
      <c r="H333" s="84"/>
      <c r="I333" s="103" t="str">
        <f>VLOOKUP(B333,'DAU NAM 3'!$B$7:$I$423,8,0)</f>
        <v>xx</v>
      </c>
    </row>
    <row r="334" spans="1:9" s="56" customFormat="1" ht="31.5" customHeight="1">
      <c r="A334" s="6">
        <v>325</v>
      </c>
      <c r="B334" s="205">
        <v>111170134</v>
      </c>
      <c r="C334" s="37" t="s">
        <v>439</v>
      </c>
      <c r="D334" s="37" t="s">
        <v>485</v>
      </c>
      <c r="E334" s="37" t="s">
        <v>25</v>
      </c>
      <c r="F334" s="37" t="s">
        <v>706</v>
      </c>
      <c r="G334" s="38" t="s">
        <v>712</v>
      </c>
      <c r="H334" s="84"/>
      <c r="I334" s="103" t="str">
        <f>VLOOKUP(B334,'DAU NAM 3'!$B$7:$I$423,8,0)</f>
        <v>xx</v>
      </c>
    </row>
    <row r="335" spans="1:9" s="56" customFormat="1" ht="31.5" customHeight="1">
      <c r="A335" s="6">
        <v>326</v>
      </c>
      <c r="B335" s="205">
        <v>111170182</v>
      </c>
      <c r="C335" s="37" t="s">
        <v>545</v>
      </c>
      <c r="D335" s="37" t="s">
        <v>715</v>
      </c>
      <c r="E335" s="37" t="s">
        <v>25</v>
      </c>
      <c r="F335" s="37" t="s">
        <v>325</v>
      </c>
      <c r="G335" s="38" t="s">
        <v>712</v>
      </c>
      <c r="H335" s="84"/>
      <c r="I335" s="103" t="str">
        <f>VLOOKUP(B335,'DAU NAM 3'!$B$7:$I$423,8,0)</f>
        <v>xx</v>
      </c>
    </row>
    <row r="336" spans="1:9" s="56" customFormat="1" ht="31.5" customHeight="1">
      <c r="A336" s="6">
        <v>327</v>
      </c>
      <c r="B336" s="205">
        <v>111170230</v>
      </c>
      <c r="C336" s="37" t="s">
        <v>716</v>
      </c>
      <c r="D336" s="37" t="s">
        <v>669</v>
      </c>
      <c r="E336" s="37" t="s">
        <v>25</v>
      </c>
      <c r="F336" s="37" t="s">
        <v>717</v>
      </c>
      <c r="G336" s="38" t="s">
        <v>712</v>
      </c>
      <c r="H336" s="84"/>
      <c r="I336" s="103" t="str">
        <f>VLOOKUP(B336,'DAU NAM 3'!$B$7:$I$423,8,0)</f>
        <v>xx</v>
      </c>
    </row>
    <row r="337" spans="1:9" s="56" customFormat="1" ht="31.5" customHeight="1">
      <c r="A337" s="6">
        <v>328</v>
      </c>
      <c r="B337" s="205">
        <v>111170278</v>
      </c>
      <c r="C337" s="37" t="s">
        <v>718</v>
      </c>
      <c r="D337" s="37" t="s">
        <v>719</v>
      </c>
      <c r="E337" s="37" t="s">
        <v>25</v>
      </c>
      <c r="F337" s="37" t="s">
        <v>568</v>
      </c>
      <c r="G337" s="38" t="s">
        <v>712</v>
      </c>
      <c r="H337" s="84"/>
      <c r="I337" s="103" t="e">
        <f>VLOOKUP(B337,'DAU NAM 3'!$B$7:$I$423,8,0)</f>
        <v>#N/A</v>
      </c>
    </row>
    <row r="338" spans="1:9" s="56" customFormat="1" ht="31.5" customHeight="1">
      <c r="A338" s="6">
        <v>329</v>
      </c>
      <c r="B338" s="205">
        <v>111170326</v>
      </c>
      <c r="C338" s="37" t="s">
        <v>720</v>
      </c>
      <c r="D338" s="37" t="s">
        <v>721</v>
      </c>
      <c r="E338" s="37" t="s">
        <v>20</v>
      </c>
      <c r="F338" s="37" t="s">
        <v>722</v>
      </c>
      <c r="G338" s="38" t="s">
        <v>712</v>
      </c>
      <c r="H338" s="84"/>
      <c r="I338" s="103" t="str">
        <f>VLOOKUP(B338,'DAU NAM 3'!$B$7:$I$423,8,0)</f>
        <v>xx</v>
      </c>
    </row>
    <row r="339" spans="1:9" s="56" customFormat="1" ht="31.5" customHeight="1">
      <c r="A339" s="6">
        <v>330</v>
      </c>
      <c r="B339" s="205">
        <v>111170331</v>
      </c>
      <c r="C339" s="37" t="s">
        <v>723</v>
      </c>
      <c r="D339" s="37" t="s">
        <v>724</v>
      </c>
      <c r="E339" s="37" t="s">
        <v>20</v>
      </c>
      <c r="F339" s="37" t="s">
        <v>725</v>
      </c>
      <c r="G339" s="103">
        <v>38</v>
      </c>
      <c r="H339" s="84"/>
      <c r="I339" s="103" t="str">
        <f>VLOOKUP(B339,'DAU NAM 3'!$B$7:$I$423,8,0)</f>
        <v>xx</v>
      </c>
    </row>
    <row r="340" spans="1:9" s="56" customFormat="1" ht="31.5" customHeight="1">
      <c r="A340" s="6">
        <v>331</v>
      </c>
      <c r="B340" s="205">
        <v>111170374</v>
      </c>
      <c r="C340" s="37" t="s">
        <v>726</v>
      </c>
      <c r="D340" s="37" t="s">
        <v>727</v>
      </c>
      <c r="E340" s="37" t="s">
        <v>25</v>
      </c>
      <c r="F340" s="37" t="s">
        <v>728</v>
      </c>
      <c r="G340" s="38" t="s">
        <v>712</v>
      </c>
      <c r="H340" s="84"/>
      <c r="I340" s="103" t="str">
        <f>VLOOKUP(B340,'DAU NAM 3'!$B$7:$I$423,8,0)</f>
        <v>xx</v>
      </c>
    </row>
    <row r="341" spans="1:9" s="56" customFormat="1" ht="31.5" customHeight="1">
      <c r="A341" s="6">
        <v>332</v>
      </c>
      <c r="B341" s="205">
        <v>111170001</v>
      </c>
      <c r="C341" s="37" t="s">
        <v>729</v>
      </c>
      <c r="D341" s="37" t="s">
        <v>730</v>
      </c>
      <c r="E341" s="37" t="s">
        <v>25</v>
      </c>
      <c r="F341" s="37" t="s">
        <v>233</v>
      </c>
      <c r="G341" s="38" t="s">
        <v>731</v>
      </c>
      <c r="H341" s="84"/>
      <c r="I341" s="103" t="str">
        <f>VLOOKUP(B341,'DAU NAM 3'!$B$7:$I$423,8,0)</f>
        <v>xx</v>
      </c>
    </row>
    <row r="342" spans="1:9" s="56" customFormat="1" ht="31.5" customHeight="1">
      <c r="A342" s="6">
        <v>333</v>
      </c>
      <c r="B342" s="205">
        <v>111170039</v>
      </c>
      <c r="C342" s="37" t="s">
        <v>732</v>
      </c>
      <c r="D342" s="37" t="s">
        <v>710</v>
      </c>
      <c r="E342" s="37" t="s">
        <v>25</v>
      </c>
      <c r="F342" s="37" t="s">
        <v>733</v>
      </c>
      <c r="G342" s="38" t="s">
        <v>731</v>
      </c>
      <c r="H342" s="84"/>
      <c r="I342" s="103" t="str">
        <f>VLOOKUP(B342,'DAU NAM 3'!$B$7:$I$423,8,0)</f>
        <v>xx</v>
      </c>
    </row>
    <row r="343" spans="1:9" s="56" customFormat="1" ht="31.5" customHeight="1">
      <c r="A343" s="6">
        <v>334</v>
      </c>
      <c r="B343" s="205">
        <v>111170087</v>
      </c>
      <c r="C343" s="37" t="s">
        <v>628</v>
      </c>
      <c r="D343" s="37" t="s">
        <v>734</v>
      </c>
      <c r="E343" s="37" t="s">
        <v>20</v>
      </c>
      <c r="F343" s="37" t="s">
        <v>174</v>
      </c>
      <c r="G343" s="38" t="s">
        <v>731</v>
      </c>
      <c r="H343" s="84"/>
      <c r="I343" s="103" t="str">
        <f>VLOOKUP(B343,'DAU NAM 3'!$B$7:$I$423,8,0)</f>
        <v>xx</v>
      </c>
    </row>
    <row r="344" spans="1:9" s="56" customFormat="1" ht="31.5" customHeight="1">
      <c r="A344" s="6">
        <v>335</v>
      </c>
      <c r="B344" s="205">
        <v>111170135</v>
      </c>
      <c r="C344" s="37" t="s">
        <v>439</v>
      </c>
      <c r="D344" s="37" t="s">
        <v>485</v>
      </c>
      <c r="E344" s="37" t="s">
        <v>25</v>
      </c>
      <c r="F344" s="37" t="s">
        <v>735</v>
      </c>
      <c r="G344" s="38" t="s">
        <v>731</v>
      </c>
      <c r="H344" s="84"/>
      <c r="I344" s="103" t="str">
        <f>VLOOKUP(B344,'DAU NAM 3'!$B$7:$I$423,8,0)</f>
        <v>xx</v>
      </c>
    </row>
    <row r="345" spans="1:9" s="56" customFormat="1" ht="31.5" customHeight="1">
      <c r="A345" s="6">
        <v>336</v>
      </c>
      <c r="B345" s="205">
        <v>111170231</v>
      </c>
      <c r="C345" s="37" t="s">
        <v>736</v>
      </c>
      <c r="D345" s="37" t="s">
        <v>669</v>
      </c>
      <c r="E345" s="37" t="s">
        <v>25</v>
      </c>
      <c r="F345" s="37" t="s">
        <v>258</v>
      </c>
      <c r="G345" s="38" t="s">
        <v>731</v>
      </c>
      <c r="H345" s="84"/>
      <c r="I345" s="103" t="str">
        <f>VLOOKUP(B345,'DAU NAM 3'!$B$7:$I$423,8,0)</f>
        <v>xx</v>
      </c>
    </row>
    <row r="346" spans="1:9" s="56" customFormat="1" ht="31.5" customHeight="1">
      <c r="A346" s="6">
        <v>337</v>
      </c>
      <c r="B346" s="205">
        <v>111170287</v>
      </c>
      <c r="C346" s="37" t="s">
        <v>737</v>
      </c>
      <c r="D346" s="37" t="s">
        <v>738</v>
      </c>
      <c r="E346" s="37" t="s">
        <v>25</v>
      </c>
      <c r="F346" s="37" t="s">
        <v>72</v>
      </c>
      <c r="G346" s="38" t="s">
        <v>731</v>
      </c>
      <c r="H346" s="84"/>
      <c r="I346" s="103" t="str">
        <f>VLOOKUP(B346,'DAU NAM 3'!$B$7:$I$423,8,0)</f>
        <v>xx</v>
      </c>
    </row>
    <row r="347" spans="1:9" s="56" customFormat="1" ht="31.5" customHeight="1">
      <c r="A347" s="6">
        <v>338</v>
      </c>
      <c r="B347" s="205">
        <v>111170327</v>
      </c>
      <c r="C347" s="37" t="s">
        <v>739</v>
      </c>
      <c r="D347" s="37" t="s">
        <v>740</v>
      </c>
      <c r="E347" s="37" t="s">
        <v>20</v>
      </c>
      <c r="F347" s="37" t="s">
        <v>285</v>
      </c>
      <c r="G347" s="38" t="s">
        <v>731</v>
      </c>
      <c r="H347" s="84"/>
      <c r="I347" s="103" t="str">
        <f>VLOOKUP(B347,'DAU NAM 3'!$B$7:$I$423,8,0)</f>
        <v>xx</v>
      </c>
    </row>
    <row r="348" spans="1:9" s="56" customFormat="1" ht="31.5" customHeight="1">
      <c r="A348" s="6">
        <v>339</v>
      </c>
      <c r="B348" s="205">
        <v>111170329</v>
      </c>
      <c r="C348" s="37" t="s">
        <v>741</v>
      </c>
      <c r="D348" s="37" t="s">
        <v>740</v>
      </c>
      <c r="E348" s="37" t="s">
        <v>20</v>
      </c>
      <c r="F348" s="37" t="s">
        <v>742</v>
      </c>
      <c r="G348" s="103">
        <v>39</v>
      </c>
      <c r="H348" s="84"/>
      <c r="I348" s="103" t="str">
        <f>VLOOKUP(B348,'DAU NAM 3'!$B$7:$I$423,8,0)</f>
        <v>xx</v>
      </c>
    </row>
    <row r="349" spans="1:9" s="56" customFormat="1" ht="31.5" customHeight="1">
      <c r="A349" s="6">
        <v>340</v>
      </c>
      <c r="B349" s="205">
        <v>111170375</v>
      </c>
      <c r="C349" s="37" t="s">
        <v>743</v>
      </c>
      <c r="D349" s="37" t="s">
        <v>232</v>
      </c>
      <c r="E349" s="37" t="s">
        <v>25</v>
      </c>
      <c r="F349" s="37" t="s">
        <v>744</v>
      </c>
      <c r="G349" s="38" t="s">
        <v>731</v>
      </c>
      <c r="H349" s="84"/>
      <c r="I349" s="103" t="str">
        <f>VLOOKUP(B349,'DAU NAM 3'!$B$7:$I$423,8,0)</f>
        <v>xx</v>
      </c>
    </row>
    <row r="350" spans="1:9" s="56" customFormat="1" ht="31.5" customHeight="1">
      <c r="A350" s="6">
        <v>341</v>
      </c>
      <c r="B350" s="205">
        <v>111170040</v>
      </c>
      <c r="C350" s="37" t="s">
        <v>745</v>
      </c>
      <c r="D350" s="37" t="s">
        <v>746</v>
      </c>
      <c r="E350" s="37" t="s">
        <v>20</v>
      </c>
      <c r="F350" s="37" t="s">
        <v>747</v>
      </c>
      <c r="G350" s="38" t="s">
        <v>748</v>
      </c>
      <c r="H350" s="84"/>
      <c r="I350" s="103" t="str">
        <f>VLOOKUP(B350,'DAU NAM 3'!$B$7:$I$423,8,0)</f>
        <v>xx</v>
      </c>
    </row>
    <row r="351" spans="1:9" s="56" customFormat="1" ht="31.5" customHeight="1">
      <c r="A351" s="6">
        <v>342</v>
      </c>
      <c r="B351" s="205">
        <v>111170088</v>
      </c>
      <c r="C351" s="37" t="s">
        <v>749</v>
      </c>
      <c r="D351" s="37" t="s">
        <v>734</v>
      </c>
      <c r="E351" s="37" t="s">
        <v>20</v>
      </c>
      <c r="F351" s="37" t="s">
        <v>750</v>
      </c>
      <c r="G351" s="38" t="s">
        <v>748</v>
      </c>
      <c r="H351" s="84"/>
      <c r="I351" s="103" t="str">
        <f>VLOOKUP(B351,'DAU NAM 3'!$B$7:$I$423,8,0)</f>
        <v>xx</v>
      </c>
    </row>
    <row r="352" spans="1:9" s="56" customFormat="1" ht="31.5" customHeight="1">
      <c r="A352" s="6">
        <v>343</v>
      </c>
      <c r="B352" s="205">
        <v>111170136</v>
      </c>
      <c r="C352" s="37" t="s">
        <v>751</v>
      </c>
      <c r="D352" s="37" t="s">
        <v>485</v>
      </c>
      <c r="E352" s="37" t="s">
        <v>25</v>
      </c>
      <c r="F352" s="37" t="s">
        <v>752</v>
      </c>
      <c r="G352" s="38" t="s">
        <v>748</v>
      </c>
      <c r="H352" s="84"/>
      <c r="I352" s="103" t="str">
        <f>VLOOKUP(B352,'DAU NAM 3'!$B$7:$I$423,8,0)</f>
        <v>xx</v>
      </c>
    </row>
    <row r="353" spans="1:9" s="56" customFormat="1" ht="31.5" customHeight="1">
      <c r="A353" s="6">
        <v>344</v>
      </c>
      <c r="B353" s="205">
        <v>111170184</v>
      </c>
      <c r="C353" s="37" t="s">
        <v>753</v>
      </c>
      <c r="D353" s="37" t="s">
        <v>754</v>
      </c>
      <c r="E353" s="37" t="s">
        <v>25</v>
      </c>
      <c r="F353" s="37" t="s">
        <v>233</v>
      </c>
      <c r="G353" s="38" t="s">
        <v>748</v>
      </c>
      <c r="H353" s="84"/>
      <c r="I353" s="103" t="str">
        <f>VLOOKUP(B353,'DAU NAM 3'!$B$7:$I$423,8,0)</f>
        <v>xx</v>
      </c>
    </row>
    <row r="354" spans="1:9" s="56" customFormat="1" ht="31.5" customHeight="1">
      <c r="A354" s="6">
        <v>345</v>
      </c>
      <c r="B354" s="205">
        <v>111170232</v>
      </c>
      <c r="C354" s="37" t="s">
        <v>755</v>
      </c>
      <c r="D354" s="37" t="s">
        <v>756</v>
      </c>
      <c r="E354" s="37" t="s">
        <v>25</v>
      </c>
      <c r="F354" s="37" t="s">
        <v>459</v>
      </c>
      <c r="G354" s="38" t="s">
        <v>748</v>
      </c>
      <c r="H354" s="84"/>
      <c r="I354" s="103" t="str">
        <f>VLOOKUP(B354,'DAU NAM 3'!$B$7:$I$423,8,0)</f>
        <v>xx</v>
      </c>
    </row>
    <row r="355" spans="1:9" s="56" customFormat="1" ht="31.5" customHeight="1">
      <c r="A355" s="6">
        <v>346</v>
      </c>
      <c r="B355" s="205">
        <v>111170280</v>
      </c>
      <c r="C355" s="37" t="s">
        <v>757</v>
      </c>
      <c r="D355" s="37" t="s">
        <v>758</v>
      </c>
      <c r="E355" s="37" t="s">
        <v>25</v>
      </c>
      <c r="F355" s="37" t="s">
        <v>351</v>
      </c>
      <c r="G355" s="38" t="s">
        <v>748</v>
      </c>
      <c r="H355" s="84"/>
      <c r="I355" s="103" t="str">
        <f>VLOOKUP(B355,'DAU NAM 3'!$B$7:$I$423,8,0)</f>
        <v>xx</v>
      </c>
    </row>
    <row r="356" spans="1:9" s="56" customFormat="1" ht="31.5" customHeight="1">
      <c r="A356" s="6">
        <v>347</v>
      </c>
      <c r="B356" s="205">
        <v>111170328</v>
      </c>
      <c r="C356" s="37" t="s">
        <v>759</v>
      </c>
      <c r="D356" s="37" t="s">
        <v>740</v>
      </c>
      <c r="E356" s="37" t="s">
        <v>20</v>
      </c>
      <c r="F356" s="37" t="s">
        <v>121</v>
      </c>
      <c r="G356" s="38" t="s">
        <v>748</v>
      </c>
      <c r="H356" s="84"/>
      <c r="I356" s="103" t="str">
        <f>VLOOKUP(B356,'DAU NAM 3'!$B$7:$I$423,8,0)</f>
        <v>xx</v>
      </c>
    </row>
    <row r="357" spans="1:9" s="56" customFormat="1" ht="31.5" customHeight="1">
      <c r="A357" s="6">
        <v>348</v>
      </c>
      <c r="B357" s="205">
        <v>111170357</v>
      </c>
      <c r="C357" s="37" t="s">
        <v>760</v>
      </c>
      <c r="D357" s="37" t="s">
        <v>427</v>
      </c>
      <c r="E357" s="37" t="s">
        <v>20</v>
      </c>
      <c r="F357" s="37" t="s">
        <v>618</v>
      </c>
      <c r="G357" s="38" t="s">
        <v>748</v>
      </c>
      <c r="H357" s="84"/>
      <c r="I357" s="103" t="str">
        <f>VLOOKUP(B357,'DAU NAM 3'!$B$7:$I$423,8,0)</f>
        <v>xx</v>
      </c>
    </row>
    <row r="358" spans="1:9" s="56" customFormat="1" ht="31.5" customHeight="1">
      <c r="A358" s="6">
        <v>349</v>
      </c>
      <c r="B358" s="205">
        <v>111170376</v>
      </c>
      <c r="C358" s="37" t="s">
        <v>761</v>
      </c>
      <c r="D358" s="37" t="s">
        <v>232</v>
      </c>
      <c r="E358" s="37" t="s">
        <v>25</v>
      </c>
      <c r="F358" s="37" t="s">
        <v>239</v>
      </c>
      <c r="G358" s="38" t="s">
        <v>748</v>
      </c>
      <c r="H358" s="84"/>
      <c r="I358" s="103" t="str">
        <f>VLOOKUP(B358,'DAU NAM 3'!$B$7:$I$423,8,0)</f>
        <v>xx</v>
      </c>
    </row>
    <row r="359" spans="1:9" s="56" customFormat="1" ht="31.5" customHeight="1">
      <c r="A359" s="6">
        <v>350</v>
      </c>
      <c r="B359" s="205">
        <v>111170010</v>
      </c>
      <c r="C359" s="37" t="s">
        <v>762</v>
      </c>
      <c r="D359" s="37" t="s">
        <v>95</v>
      </c>
      <c r="E359" s="37" t="s">
        <v>25</v>
      </c>
      <c r="F359" s="37" t="s">
        <v>742</v>
      </c>
      <c r="G359" s="38" t="s">
        <v>763</v>
      </c>
      <c r="H359" s="84"/>
      <c r="I359" s="103" t="str">
        <f>VLOOKUP(B359,'DAU NAM 3'!$B$7:$I$423,8,0)</f>
        <v>xx</v>
      </c>
    </row>
    <row r="360" spans="1:9" s="56" customFormat="1" ht="31.5" customHeight="1">
      <c r="A360" s="6">
        <v>351</v>
      </c>
      <c r="B360" s="205">
        <v>111170041</v>
      </c>
      <c r="C360" s="37" t="s">
        <v>764</v>
      </c>
      <c r="D360" s="37" t="s">
        <v>765</v>
      </c>
      <c r="E360" s="37" t="s">
        <v>25</v>
      </c>
      <c r="F360" s="37" t="s">
        <v>766</v>
      </c>
      <c r="G360" s="38" t="s">
        <v>763</v>
      </c>
      <c r="H360" s="84"/>
      <c r="I360" s="103" t="str">
        <f>VLOOKUP(B360,'DAU NAM 3'!$B$7:$I$423,8,0)</f>
        <v>xx</v>
      </c>
    </row>
    <row r="361" spans="1:9" s="56" customFormat="1" ht="31.5" customHeight="1">
      <c r="A361" s="6">
        <v>352</v>
      </c>
      <c r="B361" s="205">
        <v>111170089</v>
      </c>
      <c r="C361" s="37" t="s">
        <v>159</v>
      </c>
      <c r="D361" s="37" t="s">
        <v>734</v>
      </c>
      <c r="E361" s="37" t="s">
        <v>20</v>
      </c>
      <c r="F361" s="37" t="s">
        <v>711</v>
      </c>
      <c r="G361" s="38" t="s">
        <v>763</v>
      </c>
      <c r="H361" s="84"/>
      <c r="I361" s="103" t="str">
        <f>VLOOKUP(B361,'DAU NAM 3'!$B$7:$I$423,8,0)</f>
        <v>xx</v>
      </c>
    </row>
    <row r="362" spans="1:9" s="56" customFormat="1" ht="31.5" customHeight="1">
      <c r="A362" s="6">
        <v>353</v>
      </c>
      <c r="B362" s="205">
        <v>111170137</v>
      </c>
      <c r="C362" s="37" t="s">
        <v>149</v>
      </c>
      <c r="D362" s="37" t="s">
        <v>485</v>
      </c>
      <c r="E362" s="37" t="s">
        <v>25</v>
      </c>
      <c r="F362" s="37" t="s">
        <v>767</v>
      </c>
      <c r="G362" s="38" t="s">
        <v>763</v>
      </c>
      <c r="H362" s="84"/>
      <c r="I362" s="103" t="str">
        <f>VLOOKUP(B362,'DAU NAM 3'!$B$7:$I$423,8,0)</f>
        <v>xx</v>
      </c>
    </row>
    <row r="363" spans="1:9" s="56" customFormat="1" ht="31.5" customHeight="1">
      <c r="A363" s="6">
        <v>354</v>
      </c>
      <c r="B363" s="205">
        <v>111170185</v>
      </c>
      <c r="C363" s="37" t="s">
        <v>768</v>
      </c>
      <c r="D363" s="37" t="s">
        <v>769</v>
      </c>
      <c r="E363" s="37" t="s">
        <v>20</v>
      </c>
      <c r="F363" s="37" t="s">
        <v>112</v>
      </c>
      <c r="G363" s="38" t="s">
        <v>763</v>
      </c>
      <c r="H363" s="84"/>
      <c r="I363" s="103" t="str">
        <f>VLOOKUP(B363,'DAU NAM 3'!$B$7:$I$423,8,0)</f>
        <v>xx</v>
      </c>
    </row>
    <row r="364" spans="1:9" s="56" customFormat="1" ht="31.5" customHeight="1">
      <c r="A364" s="6">
        <v>355</v>
      </c>
      <c r="B364" s="205">
        <v>111170233</v>
      </c>
      <c r="C364" s="206" t="s">
        <v>770</v>
      </c>
      <c r="D364" s="206" t="s">
        <v>756</v>
      </c>
      <c r="E364" s="206" t="s">
        <v>25</v>
      </c>
      <c r="F364" s="206" t="s">
        <v>771</v>
      </c>
      <c r="G364" s="38" t="s">
        <v>763</v>
      </c>
      <c r="H364" s="84"/>
      <c r="I364" s="103" t="str">
        <f>VLOOKUP(B364,'DAU NAM 3'!$B$7:$I$423,8,0)</f>
        <v>xx</v>
      </c>
    </row>
    <row r="365" spans="1:9" s="56" customFormat="1" ht="31.5" customHeight="1">
      <c r="A365" s="6">
        <v>356</v>
      </c>
      <c r="B365" s="205">
        <v>111170281</v>
      </c>
      <c r="C365" s="37" t="s">
        <v>772</v>
      </c>
      <c r="D365" s="37" t="s">
        <v>758</v>
      </c>
      <c r="E365" s="37" t="s">
        <v>20</v>
      </c>
      <c r="F365" s="37" t="s">
        <v>622</v>
      </c>
      <c r="G365" s="38" t="s">
        <v>763</v>
      </c>
      <c r="H365" s="257" t="s">
        <v>63</v>
      </c>
      <c r="I365" s="103" t="e">
        <f>VLOOKUP(B365,'DAU NAM 3'!$B$7:$I$423,8,0)</f>
        <v>#N/A</v>
      </c>
    </row>
    <row r="366" spans="1:9" s="56" customFormat="1" ht="31.5" customHeight="1">
      <c r="A366" s="6">
        <v>357</v>
      </c>
      <c r="B366" s="205">
        <v>111170395</v>
      </c>
      <c r="C366" s="37" t="s">
        <v>332</v>
      </c>
      <c r="D366" s="37" t="s">
        <v>579</v>
      </c>
      <c r="E366" s="37" t="s">
        <v>25</v>
      </c>
      <c r="F366" s="37" t="s">
        <v>135</v>
      </c>
      <c r="G366" s="38" t="s">
        <v>763</v>
      </c>
      <c r="H366" s="84"/>
      <c r="I366" s="103" t="str">
        <f>VLOOKUP(B366,'DAU NAM 3'!$B$7:$I$423,8,0)</f>
        <v>xx</v>
      </c>
    </row>
    <row r="367" spans="1:9" s="56" customFormat="1" ht="31.5" customHeight="1">
      <c r="A367" s="6">
        <v>358</v>
      </c>
      <c r="B367" s="205">
        <v>111170405</v>
      </c>
      <c r="C367" s="37" t="s">
        <v>773</v>
      </c>
      <c r="D367" s="37" t="s">
        <v>275</v>
      </c>
      <c r="E367" s="37" t="s">
        <v>20</v>
      </c>
      <c r="F367" s="37" t="s">
        <v>269</v>
      </c>
      <c r="G367" s="38" t="s">
        <v>763</v>
      </c>
      <c r="H367" s="84"/>
      <c r="I367" s="103" t="str">
        <f>VLOOKUP(B367,'DAU NAM 3'!$B$7:$I$423,8,0)</f>
        <v>xx</v>
      </c>
    </row>
    <row r="368" spans="1:9" s="56" customFormat="1" ht="31.5" customHeight="1">
      <c r="A368" s="6">
        <v>359</v>
      </c>
      <c r="B368" s="205">
        <v>111170042</v>
      </c>
      <c r="C368" s="37" t="s">
        <v>774</v>
      </c>
      <c r="D368" s="37" t="s">
        <v>765</v>
      </c>
      <c r="E368" s="37" t="s">
        <v>25</v>
      </c>
      <c r="F368" s="37" t="s">
        <v>303</v>
      </c>
      <c r="G368" s="38" t="s">
        <v>775</v>
      </c>
      <c r="H368" s="84"/>
      <c r="I368" s="103" t="str">
        <f>VLOOKUP(B368,'DAU NAM 3'!$B$7:$I$423,8,0)</f>
        <v>xx</v>
      </c>
    </row>
    <row r="369" spans="1:9" s="56" customFormat="1" ht="31.5" customHeight="1">
      <c r="A369" s="6">
        <v>360</v>
      </c>
      <c r="B369" s="205">
        <v>111170071</v>
      </c>
      <c r="C369" s="37" t="s">
        <v>776</v>
      </c>
      <c r="D369" s="37" t="s">
        <v>777</v>
      </c>
      <c r="E369" s="37" t="s">
        <v>25</v>
      </c>
      <c r="F369" s="37" t="s">
        <v>609</v>
      </c>
      <c r="G369" s="38" t="s">
        <v>775</v>
      </c>
      <c r="H369" s="84"/>
      <c r="I369" s="103" t="str">
        <f>VLOOKUP(B369,'DAU NAM 3'!$B$7:$I$423,8,0)</f>
        <v>xx</v>
      </c>
    </row>
    <row r="370" spans="1:9" s="56" customFormat="1" ht="31.5" customHeight="1">
      <c r="A370" s="6">
        <v>361</v>
      </c>
      <c r="B370" s="205">
        <v>111170090</v>
      </c>
      <c r="C370" s="37" t="s">
        <v>778</v>
      </c>
      <c r="D370" s="37" t="s">
        <v>779</v>
      </c>
      <c r="E370" s="37" t="s">
        <v>20</v>
      </c>
      <c r="F370" s="37" t="s">
        <v>116</v>
      </c>
      <c r="G370" s="38" t="s">
        <v>775</v>
      </c>
      <c r="H370" s="84"/>
      <c r="I370" s="103" t="str">
        <f>VLOOKUP(B370,'DAU NAM 3'!$B$7:$I$423,8,0)</f>
        <v>xx</v>
      </c>
    </row>
    <row r="371" spans="1:9" s="56" customFormat="1" ht="31.5" customHeight="1">
      <c r="A371" s="6">
        <v>362</v>
      </c>
      <c r="B371" s="205">
        <v>111170138</v>
      </c>
      <c r="C371" s="37" t="s">
        <v>780</v>
      </c>
      <c r="D371" s="37" t="s">
        <v>781</v>
      </c>
      <c r="E371" s="37" t="s">
        <v>20</v>
      </c>
      <c r="F371" s="37" t="s">
        <v>782</v>
      </c>
      <c r="G371" s="38" t="s">
        <v>775</v>
      </c>
      <c r="H371" s="84"/>
      <c r="I371" s="103" t="str">
        <f>VLOOKUP(B371,'DAU NAM 3'!$B$7:$I$423,8,0)</f>
        <v>xx</v>
      </c>
    </row>
    <row r="372" spans="1:9" s="56" customFormat="1" ht="31.5" customHeight="1">
      <c r="A372" s="6">
        <v>363</v>
      </c>
      <c r="B372" s="205">
        <v>111170186</v>
      </c>
      <c r="C372" s="37" t="s">
        <v>519</v>
      </c>
      <c r="D372" s="37" t="s">
        <v>769</v>
      </c>
      <c r="E372" s="37" t="s">
        <v>20</v>
      </c>
      <c r="F372" s="37" t="s">
        <v>766</v>
      </c>
      <c r="G372" s="38" t="s">
        <v>775</v>
      </c>
      <c r="H372" s="84"/>
      <c r="I372" s="103" t="str">
        <f>VLOOKUP(B372,'DAU NAM 3'!$B$7:$I$423,8,0)</f>
        <v>xx</v>
      </c>
    </row>
    <row r="373" spans="1:9" s="56" customFormat="1" ht="31.5" customHeight="1">
      <c r="A373" s="6">
        <v>364</v>
      </c>
      <c r="B373" s="205">
        <v>111170234</v>
      </c>
      <c r="C373" s="37" t="s">
        <v>783</v>
      </c>
      <c r="D373" s="37" t="s">
        <v>756</v>
      </c>
      <c r="E373" s="37" t="s">
        <v>25</v>
      </c>
      <c r="F373" s="37" t="s">
        <v>747</v>
      </c>
      <c r="G373" s="38" t="s">
        <v>775</v>
      </c>
      <c r="H373" s="84"/>
      <c r="I373" s="103" t="str">
        <f>VLOOKUP(B373,'DAU NAM 3'!$B$7:$I$423,8,0)</f>
        <v>xx</v>
      </c>
    </row>
    <row r="374" spans="1:9" s="56" customFormat="1" ht="31.5" customHeight="1">
      <c r="A374" s="6">
        <v>365</v>
      </c>
      <c r="B374" s="205">
        <v>111170282</v>
      </c>
      <c r="C374" s="37" t="s">
        <v>784</v>
      </c>
      <c r="D374" s="37" t="s">
        <v>758</v>
      </c>
      <c r="E374" s="37" t="s">
        <v>25</v>
      </c>
      <c r="F374" s="37" t="s">
        <v>785</v>
      </c>
      <c r="G374" s="38" t="s">
        <v>775</v>
      </c>
      <c r="H374" s="84"/>
      <c r="I374" s="103" t="str">
        <f>VLOOKUP(B374,'DAU NAM 3'!$B$7:$I$423,8,0)</f>
        <v>xx</v>
      </c>
    </row>
    <row r="375" spans="1:9" s="56" customFormat="1" ht="31.5" customHeight="1">
      <c r="A375" s="6">
        <v>366</v>
      </c>
      <c r="B375" s="205">
        <v>111170330</v>
      </c>
      <c r="C375" s="37" t="s">
        <v>786</v>
      </c>
      <c r="D375" s="37" t="s">
        <v>740</v>
      </c>
      <c r="E375" s="37" t="s">
        <v>20</v>
      </c>
      <c r="F375" s="37" t="s">
        <v>303</v>
      </c>
      <c r="G375" s="38" t="s">
        <v>775</v>
      </c>
      <c r="H375" s="84"/>
      <c r="I375" s="103" t="str">
        <f>VLOOKUP(B375,'DAU NAM 3'!$B$7:$I$423,8,0)</f>
        <v>xx</v>
      </c>
    </row>
    <row r="376" spans="1:9" s="56" customFormat="1" ht="31.5" customHeight="1">
      <c r="A376" s="6">
        <v>367</v>
      </c>
      <c r="B376" s="205">
        <v>111170396</v>
      </c>
      <c r="C376" s="37" t="s">
        <v>787</v>
      </c>
      <c r="D376" s="37" t="s">
        <v>579</v>
      </c>
      <c r="E376" s="37" t="s">
        <v>25</v>
      </c>
      <c r="F376" s="37" t="s">
        <v>788</v>
      </c>
      <c r="G376" s="38" t="s">
        <v>775</v>
      </c>
      <c r="H376" s="84"/>
      <c r="I376" s="103" t="str">
        <f>VLOOKUP(B376,'DAU NAM 3'!$B$7:$I$423,8,0)</f>
        <v>xx</v>
      </c>
    </row>
    <row r="377" spans="1:9" s="56" customFormat="1" ht="31.5" customHeight="1">
      <c r="A377" s="6">
        <v>368</v>
      </c>
      <c r="B377" s="205">
        <v>111170044</v>
      </c>
      <c r="C377" s="37" t="s">
        <v>789</v>
      </c>
      <c r="D377" s="37" t="s">
        <v>765</v>
      </c>
      <c r="E377" s="37" t="s">
        <v>25</v>
      </c>
      <c r="F377" s="37" t="s">
        <v>84</v>
      </c>
      <c r="G377" s="38" t="s">
        <v>790</v>
      </c>
      <c r="H377" s="84"/>
      <c r="I377" s="103" t="str">
        <f>VLOOKUP(B377,'DAU NAM 3'!$B$7:$I$423,8,0)</f>
        <v>xx</v>
      </c>
    </row>
    <row r="378" spans="1:9" s="56" customFormat="1" ht="31.5" customHeight="1">
      <c r="A378" s="6">
        <v>369</v>
      </c>
      <c r="B378" s="205">
        <v>111170091</v>
      </c>
      <c r="C378" s="37" t="s">
        <v>791</v>
      </c>
      <c r="D378" s="37" t="s">
        <v>779</v>
      </c>
      <c r="E378" s="37" t="s">
        <v>20</v>
      </c>
      <c r="F378" s="37" t="s">
        <v>465</v>
      </c>
      <c r="G378" s="38" t="s">
        <v>790</v>
      </c>
      <c r="H378" s="84"/>
      <c r="I378" s="103" t="str">
        <f>VLOOKUP(B378,'DAU NAM 3'!$B$7:$I$423,8,0)</f>
        <v>xx</v>
      </c>
    </row>
    <row r="379" spans="1:9" s="56" customFormat="1" ht="31.5" customHeight="1">
      <c r="A379" s="6">
        <v>370</v>
      </c>
      <c r="B379" s="205">
        <v>111170139</v>
      </c>
      <c r="C379" s="37" t="s">
        <v>792</v>
      </c>
      <c r="D379" s="37" t="s">
        <v>793</v>
      </c>
      <c r="E379" s="37" t="s">
        <v>20</v>
      </c>
      <c r="F379" s="37" t="s">
        <v>414</v>
      </c>
      <c r="G379" s="38" t="s">
        <v>790</v>
      </c>
      <c r="H379" s="84"/>
      <c r="I379" s="103" t="str">
        <f>VLOOKUP(B379,'DAU NAM 3'!$B$7:$I$423,8,0)</f>
        <v>xx</v>
      </c>
    </row>
    <row r="380" spans="1:9" s="56" customFormat="1" ht="31.5" customHeight="1">
      <c r="A380" s="6">
        <v>371</v>
      </c>
      <c r="B380" s="205">
        <v>111170187</v>
      </c>
      <c r="C380" s="37" t="s">
        <v>794</v>
      </c>
      <c r="D380" s="37" t="s">
        <v>769</v>
      </c>
      <c r="E380" s="37" t="s">
        <v>20</v>
      </c>
      <c r="F380" s="37" t="s">
        <v>357</v>
      </c>
      <c r="G380" s="38" t="s">
        <v>790</v>
      </c>
      <c r="H380" s="84"/>
      <c r="I380" s="103" t="str">
        <f>VLOOKUP(B380,'DAU NAM 3'!$B$7:$I$423,8,0)</f>
        <v>xx</v>
      </c>
    </row>
    <row r="381" spans="1:9" s="56" customFormat="1" ht="31.5" customHeight="1">
      <c r="A381" s="6">
        <v>372</v>
      </c>
      <c r="B381" s="205">
        <v>111170235</v>
      </c>
      <c r="C381" s="37" t="s">
        <v>795</v>
      </c>
      <c r="D381" s="37" t="s">
        <v>756</v>
      </c>
      <c r="E381" s="37" t="s">
        <v>20</v>
      </c>
      <c r="F381" s="37" t="s">
        <v>632</v>
      </c>
      <c r="G381" s="38" t="s">
        <v>790</v>
      </c>
      <c r="H381" s="84"/>
      <c r="I381" s="103" t="str">
        <f>VLOOKUP(B381,'DAU NAM 3'!$B$7:$I$423,8,0)</f>
        <v>xx</v>
      </c>
    </row>
    <row r="382" spans="1:9" s="56" customFormat="1" ht="31.5" customHeight="1">
      <c r="A382" s="6">
        <v>373</v>
      </c>
      <c r="B382" s="205">
        <v>111170273</v>
      </c>
      <c r="C382" s="37" t="s">
        <v>796</v>
      </c>
      <c r="D382" s="37" t="s">
        <v>592</v>
      </c>
      <c r="E382" s="37" t="s">
        <v>25</v>
      </c>
      <c r="F382" s="37" t="s">
        <v>797</v>
      </c>
      <c r="G382" s="38" t="s">
        <v>790</v>
      </c>
      <c r="H382" s="84"/>
      <c r="I382" s="103" t="str">
        <f>VLOOKUP(B382,'DAU NAM 3'!$B$7:$I$423,8,0)</f>
        <v>xx</v>
      </c>
    </row>
    <row r="383" spans="1:9" s="56" customFormat="1" ht="31.5" customHeight="1">
      <c r="A383" s="6">
        <v>374</v>
      </c>
      <c r="B383" s="205">
        <v>111170283</v>
      </c>
      <c r="C383" s="37" t="s">
        <v>798</v>
      </c>
      <c r="D383" s="37" t="s">
        <v>758</v>
      </c>
      <c r="E383" s="37" t="s">
        <v>25</v>
      </c>
      <c r="F383" s="37" t="s">
        <v>520</v>
      </c>
      <c r="G383" s="38" t="s">
        <v>790</v>
      </c>
      <c r="H383" s="84"/>
      <c r="I383" s="103" t="str">
        <f>VLOOKUP(B383,'DAU NAM 3'!$B$7:$I$423,8,0)</f>
        <v>xx</v>
      </c>
    </row>
    <row r="384" spans="1:9" s="56" customFormat="1" ht="31.5" customHeight="1">
      <c r="A384" s="6">
        <v>375</v>
      </c>
      <c r="B384" s="205">
        <v>111170340</v>
      </c>
      <c r="C384" s="37" t="s">
        <v>799</v>
      </c>
      <c r="D384" s="37" t="s">
        <v>68</v>
      </c>
      <c r="E384" s="37" t="s">
        <v>25</v>
      </c>
      <c r="F384" s="37" t="s">
        <v>390</v>
      </c>
      <c r="G384" s="38" t="s">
        <v>790</v>
      </c>
      <c r="H384" s="84"/>
      <c r="I384" s="103" t="str">
        <f>VLOOKUP(B384,'DAU NAM 3'!$B$7:$I$423,8,0)</f>
        <v>xx</v>
      </c>
    </row>
    <row r="385" spans="1:9" s="56" customFormat="1" ht="31.5" customHeight="1">
      <c r="A385" s="6">
        <v>376</v>
      </c>
      <c r="B385" s="205">
        <v>111170379</v>
      </c>
      <c r="C385" s="37" t="s">
        <v>153</v>
      </c>
      <c r="D385" s="37" t="s">
        <v>232</v>
      </c>
      <c r="E385" s="37" t="s">
        <v>25</v>
      </c>
      <c r="F385" s="37" t="s">
        <v>135</v>
      </c>
      <c r="G385" s="38" t="s">
        <v>790</v>
      </c>
      <c r="H385" s="84"/>
      <c r="I385" s="103" t="str">
        <f>VLOOKUP(B385,'DAU NAM 3'!$B$7:$I$423,8,0)</f>
        <v>xx</v>
      </c>
    </row>
    <row r="386" spans="1:9" s="56" customFormat="1" ht="31.5" customHeight="1">
      <c r="A386" s="6">
        <v>377</v>
      </c>
      <c r="B386" s="205">
        <v>111170043</v>
      </c>
      <c r="C386" s="37" t="s">
        <v>800</v>
      </c>
      <c r="D386" s="37" t="s">
        <v>765</v>
      </c>
      <c r="E386" s="37" t="s">
        <v>25</v>
      </c>
      <c r="F386" s="37" t="s">
        <v>527</v>
      </c>
      <c r="G386" s="38" t="s">
        <v>801</v>
      </c>
      <c r="H386" s="84"/>
      <c r="I386" s="103" t="str">
        <f>VLOOKUP(B386,'DAU NAM 3'!$B$7:$I$423,8,0)</f>
        <v>xx</v>
      </c>
    </row>
    <row r="387" spans="1:9" s="56" customFormat="1" ht="31.5" customHeight="1">
      <c r="A387" s="6">
        <v>378</v>
      </c>
      <c r="B387" s="205">
        <v>111170092</v>
      </c>
      <c r="C387" s="37" t="s">
        <v>802</v>
      </c>
      <c r="D387" s="37" t="s">
        <v>803</v>
      </c>
      <c r="E387" s="37" t="s">
        <v>20</v>
      </c>
      <c r="F387" s="37" t="s">
        <v>576</v>
      </c>
      <c r="G387" s="38" t="s">
        <v>801</v>
      </c>
      <c r="H387" s="84"/>
      <c r="I387" s="103" t="str">
        <f>VLOOKUP(B387,'DAU NAM 3'!$B$7:$I$423,8,0)</f>
        <v>xx</v>
      </c>
    </row>
    <row r="388" spans="1:9" s="56" customFormat="1" ht="31.5" customHeight="1">
      <c r="A388" s="6">
        <v>379</v>
      </c>
      <c r="B388" s="205">
        <v>111170140</v>
      </c>
      <c r="C388" s="37" t="s">
        <v>804</v>
      </c>
      <c r="D388" s="37" t="s">
        <v>805</v>
      </c>
      <c r="E388" s="37" t="s">
        <v>25</v>
      </c>
      <c r="F388" s="37" t="s">
        <v>806</v>
      </c>
      <c r="G388" s="38" t="s">
        <v>801</v>
      </c>
      <c r="H388" s="84"/>
      <c r="I388" s="103" t="str">
        <f>VLOOKUP(B388,'DAU NAM 3'!$B$7:$I$423,8,0)</f>
        <v>xx</v>
      </c>
    </row>
    <row r="389" spans="1:9" s="56" customFormat="1" ht="31.5" customHeight="1">
      <c r="A389" s="6">
        <v>380</v>
      </c>
      <c r="B389" s="205">
        <v>111170188</v>
      </c>
      <c r="C389" s="37" t="s">
        <v>807</v>
      </c>
      <c r="D389" s="37" t="s">
        <v>808</v>
      </c>
      <c r="E389" s="37" t="s">
        <v>20</v>
      </c>
      <c r="F389" s="37" t="s">
        <v>809</v>
      </c>
      <c r="G389" s="38" t="s">
        <v>801</v>
      </c>
      <c r="H389" s="84"/>
      <c r="I389" s="103" t="str">
        <f>VLOOKUP(B389,'DAU NAM 3'!$B$7:$I$423,8,0)</f>
        <v>xx</v>
      </c>
    </row>
    <row r="390" spans="1:9" s="56" customFormat="1" ht="31.5" customHeight="1">
      <c r="A390" s="6">
        <v>381</v>
      </c>
      <c r="B390" s="205">
        <v>111170204</v>
      </c>
      <c r="C390" s="37" t="s">
        <v>810</v>
      </c>
      <c r="D390" s="37" t="s">
        <v>25</v>
      </c>
      <c r="E390" s="37" t="s">
        <v>25</v>
      </c>
      <c r="F390" s="37" t="s">
        <v>811</v>
      </c>
      <c r="G390" s="38" t="s">
        <v>801</v>
      </c>
      <c r="H390" s="84"/>
      <c r="I390" s="103" t="str">
        <f>VLOOKUP(B390,'DAU NAM 3'!$B$7:$I$423,8,0)</f>
        <v>xx</v>
      </c>
    </row>
    <row r="391" spans="1:9" s="56" customFormat="1" ht="31.5" customHeight="1">
      <c r="A391" s="6">
        <v>382</v>
      </c>
      <c r="B391" s="205">
        <v>111170236</v>
      </c>
      <c r="C391" s="37" t="s">
        <v>812</v>
      </c>
      <c r="D391" s="37" t="s">
        <v>813</v>
      </c>
      <c r="E391" s="37" t="s">
        <v>20</v>
      </c>
      <c r="F391" s="37" t="s">
        <v>814</v>
      </c>
      <c r="G391" s="38" t="s">
        <v>801</v>
      </c>
      <c r="H391" s="84"/>
      <c r="I391" s="103" t="str">
        <f>VLOOKUP(B391,'DAU NAM 3'!$B$7:$I$423,8,0)</f>
        <v>xx</v>
      </c>
    </row>
    <row r="392" spans="1:9" s="56" customFormat="1" ht="31.5" customHeight="1">
      <c r="A392" s="6">
        <v>383</v>
      </c>
      <c r="B392" s="205">
        <v>111170284</v>
      </c>
      <c r="C392" s="37" t="s">
        <v>815</v>
      </c>
      <c r="D392" s="37" t="s">
        <v>758</v>
      </c>
      <c r="E392" s="37" t="s">
        <v>25</v>
      </c>
      <c r="F392" s="37" t="s">
        <v>151</v>
      </c>
      <c r="G392" s="38" t="s">
        <v>801</v>
      </c>
      <c r="H392" s="84"/>
      <c r="I392" s="103" t="str">
        <f>VLOOKUP(B392,'DAU NAM 3'!$B$7:$I$423,8,0)</f>
        <v>xx</v>
      </c>
    </row>
    <row r="393" spans="1:9" s="56" customFormat="1" ht="31.5" customHeight="1">
      <c r="A393" s="6">
        <v>384</v>
      </c>
      <c r="B393" s="205">
        <v>111170332</v>
      </c>
      <c r="C393" s="37" t="s">
        <v>816</v>
      </c>
      <c r="D393" s="37" t="s">
        <v>817</v>
      </c>
      <c r="E393" s="37" t="s">
        <v>25</v>
      </c>
      <c r="F393" s="37" t="s">
        <v>699</v>
      </c>
      <c r="G393" s="38" t="s">
        <v>801</v>
      </c>
      <c r="H393" s="84"/>
      <c r="I393" s="103" t="str">
        <f>VLOOKUP(B393,'DAU NAM 3'!$B$7:$I$423,8,0)</f>
        <v>xx</v>
      </c>
    </row>
    <row r="394" spans="1:9" s="56" customFormat="1" ht="31.5" customHeight="1">
      <c r="A394" s="6">
        <v>385</v>
      </c>
      <c r="B394" s="205">
        <v>111170045</v>
      </c>
      <c r="C394" s="37" t="s">
        <v>290</v>
      </c>
      <c r="D394" s="37" t="s">
        <v>818</v>
      </c>
      <c r="E394" s="37" t="s">
        <v>25</v>
      </c>
      <c r="F394" s="37" t="s">
        <v>819</v>
      </c>
      <c r="G394" s="38" t="s">
        <v>820</v>
      </c>
      <c r="H394" s="84"/>
      <c r="I394" s="103" t="str">
        <f>VLOOKUP(B394,'DAU NAM 3'!$B$7:$I$423,8,0)</f>
        <v>xx</v>
      </c>
    </row>
    <row r="395" spans="1:9" s="56" customFormat="1" ht="31.5" customHeight="1">
      <c r="A395" s="6">
        <v>386</v>
      </c>
      <c r="B395" s="205">
        <v>111170093</v>
      </c>
      <c r="C395" s="37" t="s">
        <v>736</v>
      </c>
      <c r="D395" s="37" t="s">
        <v>803</v>
      </c>
      <c r="E395" s="37" t="s">
        <v>25</v>
      </c>
      <c r="F395" s="37" t="s">
        <v>821</v>
      </c>
      <c r="G395" s="38" t="s">
        <v>820</v>
      </c>
      <c r="H395" s="84"/>
      <c r="I395" s="103" t="str">
        <f>VLOOKUP(B395,'DAU NAM 3'!$B$7:$I$423,8,0)</f>
        <v>xx</v>
      </c>
    </row>
    <row r="396" spans="1:9" s="56" customFormat="1" ht="31.5" customHeight="1">
      <c r="A396" s="6">
        <v>387</v>
      </c>
      <c r="B396" s="205">
        <v>111170189</v>
      </c>
      <c r="C396" s="206" t="s">
        <v>822</v>
      </c>
      <c r="D396" s="206" t="s">
        <v>808</v>
      </c>
      <c r="E396" s="206" t="s">
        <v>20</v>
      </c>
      <c r="F396" s="206" t="s">
        <v>823</v>
      </c>
      <c r="G396" s="38" t="s">
        <v>820</v>
      </c>
      <c r="H396" s="84"/>
      <c r="I396" s="103" t="str">
        <f>VLOOKUP(B396,'DAU NAM 3'!$B$7:$I$423,8,0)</f>
        <v>xx</v>
      </c>
    </row>
    <row r="397" spans="1:9" s="56" customFormat="1" ht="31.5" customHeight="1">
      <c r="A397" s="6">
        <v>388</v>
      </c>
      <c r="B397" s="205">
        <v>111170237</v>
      </c>
      <c r="C397" s="37" t="s">
        <v>824</v>
      </c>
      <c r="D397" s="37" t="s">
        <v>813</v>
      </c>
      <c r="E397" s="37" t="s">
        <v>20</v>
      </c>
      <c r="F397" s="37" t="s">
        <v>26</v>
      </c>
      <c r="G397" s="38" t="s">
        <v>820</v>
      </c>
      <c r="H397" s="84"/>
      <c r="I397" s="103" t="str">
        <f>VLOOKUP(B397,'DAU NAM 3'!$B$7:$I$423,8,0)</f>
        <v>xx</v>
      </c>
    </row>
    <row r="398" spans="1:9" s="56" customFormat="1" ht="31.5" customHeight="1">
      <c r="A398" s="6">
        <v>389</v>
      </c>
      <c r="B398" s="205">
        <v>111170285</v>
      </c>
      <c r="C398" s="37" t="s">
        <v>102</v>
      </c>
      <c r="D398" s="37" t="s">
        <v>825</v>
      </c>
      <c r="E398" s="37" t="s">
        <v>20</v>
      </c>
      <c r="F398" s="37" t="s">
        <v>826</v>
      </c>
      <c r="G398" s="38" t="s">
        <v>820</v>
      </c>
      <c r="H398" s="84"/>
      <c r="I398" s="103" t="str">
        <f>VLOOKUP(B398,'DAU NAM 3'!$B$7:$I$423,8,0)</f>
        <v>xx</v>
      </c>
    </row>
    <row r="399" spans="1:9" s="56" customFormat="1" ht="31.5" customHeight="1">
      <c r="A399" s="6">
        <v>390</v>
      </c>
      <c r="B399" s="205">
        <v>111170333</v>
      </c>
      <c r="C399" s="37" t="s">
        <v>827</v>
      </c>
      <c r="D399" s="37" t="s">
        <v>817</v>
      </c>
      <c r="E399" s="37" t="s">
        <v>25</v>
      </c>
      <c r="F399" s="37" t="s">
        <v>35</v>
      </c>
      <c r="G399" s="38" t="s">
        <v>820</v>
      </c>
      <c r="H399" s="84"/>
      <c r="I399" s="103" t="str">
        <f>VLOOKUP(B399,'DAU NAM 3'!$B$7:$I$423,8,0)</f>
        <v>xx</v>
      </c>
    </row>
    <row r="400" spans="1:9" s="56" customFormat="1" ht="31.5" customHeight="1">
      <c r="A400" s="6">
        <v>391</v>
      </c>
      <c r="B400" s="205">
        <v>111170337</v>
      </c>
      <c r="C400" s="37" t="s">
        <v>828</v>
      </c>
      <c r="D400" s="37" t="s">
        <v>68</v>
      </c>
      <c r="E400" s="37" t="s">
        <v>25</v>
      </c>
      <c r="F400" s="37" t="s">
        <v>699</v>
      </c>
      <c r="G400" s="38" t="s">
        <v>820</v>
      </c>
      <c r="H400" s="84"/>
      <c r="I400" s="103" t="str">
        <f>VLOOKUP(B400,'DAU NAM 3'!$B$7:$I$423,8,0)</f>
        <v>xx</v>
      </c>
    </row>
    <row r="401" spans="1:9" s="56" customFormat="1" ht="31.5" customHeight="1">
      <c r="A401" s="6">
        <v>392</v>
      </c>
      <c r="B401" s="205">
        <v>111170365</v>
      </c>
      <c r="C401" s="206" t="s">
        <v>829</v>
      </c>
      <c r="D401" s="206" t="s">
        <v>598</v>
      </c>
      <c r="E401" s="206" t="s">
        <v>20</v>
      </c>
      <c r="F401" s="206" t="s">
        <v>830</v>
      </c>
      <c r="G401" s="38" t="s">
        <v>820</v>
      </c>
      <c r="H401" s="84"/>
      <c r="I401" s="103" t="str">
        <f>VLOOKUP(B401,'DAU NAM 3'!$B$7:$I$423,8,0)</f>
        <v>xx</v>
      </c>
    </row>
    <row r="402" spans="1:9" s="56" customFormat="1" ht="31.5" customHeight="1">
      <c r="A402" s="6">
        <v>393</v>
      </c>
      <c r="B402" s="205">
        <v>111170381</v>
      </c>
      <c r="C402" s="37" t="s">
        <v>525</v>
      </c>
      <c r="D402" s="37" t="s">
        <v>86</v>
      </c>
      <c r="E402" s="37" t="s">
        <v>25</v>
      </c>
      <c r="F402" s="37" t="s">
        <v>831</v>
      </c>
      <c r="G402" s="38" t="s">
        <v>820</v>
      </c>
      <c r="H402" s="84"/>
      <c r="I402" s="103" t="str">
        <f>VLOOKUP(B402,'DAU NAM 3'!$B$7:$I$423,8,0)</f>
        <v>xx</v>
      </c>
    </row>
    <row r="403" spans="1:9" s="56" customFormat="1" ht="31.5" customHeight="1">
      <c r="A403" s="6">
        <v>394</v>
      </c>
      <c r="B403" s="205">
        <v>111170046</v>
      </c>
      <c r="C403" s="37" t="s">
        <v>832</v>
      </c>
      <c r="D403" s="37" t="s">
        <v>833</v>
      </c>
      <c r="E403" s="37" t="s">
        <v>25</v>
      </c>
      <c r="F403" s="37" t="s">
        <v>834</v>
      </c>
      <c r="G403" s="38" t="s">
        <v>835</v>
      </c>
      <c r="H403" s="84"/>
      <c r="I403" s="103" t="str">
        <f>VLOOKUP(B403,'DAU NAM 3'!$B$7:$I$423,8,0)</f>
        <v>xx</v>
      </c>
    </row>
    <row r="404" spans="1:9" s="56" customFormat="1" ht="31.5" customHeight="1">
      <c r="A404" s="6">
        <v>395</v>
      </c>
      <c r="B404" s="205">
        <v>111170094</v>
      </c>
      <c r="C404" s="37" t="s">
        <v>836</v>
      </c>
      <c r="D404" s="37" t="s">
        <v>837</v>
      </c>
      <c r="E404" s="37" t="s">
        <v>20</v>
      </c>
      <c r="F404" s="37" t="s">
        <v>838</v>
      </c>
      <c r="G404" s="38" t="s">
        <v>835</v>
      </c>
      <c r="H404" s="84"/>
      <c r="I404" s="103" t="str">
        <f>VLOOKUP(B404,'DAU NAM 3'!$B$7:$I$423,8,0)</f>
        <v>xx</v>
      </c>
    </row>
    <row r="405" spans="1:9" s="56" customFormat="1" ht="31.5" customHeight="1">
      <c r="A405" s="6">
        <v>396</v>
      </c>
      <c r="B405" s="205">
        <v>111170142</v>
      </c>
      <c r="C405" s="37" t="s">
        <v>545</v>
      </c>
      <c r="D405" s="37" t="s">
        <v>839</v>
      </c>
      <c r="E405" s="37" t="s">
        <v>25</v>
      </c>
      <c r="F405" s="37" t="s">
        <v>840</v>
      </c>
      <c r="G405" s="38" t="s">
        <v>835</v>
      </c>
      <c r="H405" s="84"/>
      <c r="I405" s="103" t="str">
        <f>VLOOKUP(B405,'DAU NAM 3'!$B$7:$I$423,8,0)</f>
        <v>xx</v>
      </c>
    </row>
    <row r="406" spans="1:9" s="56" customFormat="1" ht="31.5" customHeight="1">
      <c r="A406" s="6">
        <v>397</v>
      </c>
      <c r="B406" s="205">
        <v>111170190</v>
      </c>
      <c r="C406" s="37" t="s">
        <v>841</v>
      </c>
      <c r="D406" s="37" t="s">
        <v>37</v>
      </c>
      <c r="E406" s="37" t="s">
        <v>25</v>
      </c>
      <c r="F406" s="37" t="s">
        <v>842</v>
      </c>
      <c r="G406" s="38" t="s">
        <v>835</v>
      </c>
      <c r="H406" s="84"/>
      <c r="I406" s="103" t="str">
        <f>VLOOKUP(B406,'DAU NAM 3'!$B$7:$I$423,8,0)</f>
        <v>xx</v>
      </c>
    </row>
    <row r="407" spans="1:9" s="56" customFormat="1" ht="31.5" customHeight="1">
      <c r="A407" s="6">
        <v>398</v>
      </c>
      <c r="B407" s="205">
        <v>111170238</v>
      </c>
      <c r="C407" s="37" t="s">
        <v>843</v>
      </c>
      <c r="D407" s="37" t="s">
        <v>813</v>
      </c>
      <c r="E407" s="37" t="s">
        <v>20</v>
      </c>
      <c r="F407" s="37" t="s">
        <v>844</v>
      </c>
      <c r="G407" s="38" t="s">
        <v>835</v>
      </c>
      <c r="H407" s="84"/>
      <c r="I407" s="103" t="str">
        <f>VLOOKUP(B407,'DAU NAM 3'!$B$7:$I$423,8,0)</f>
        <v>xx</v>
      </c>
    </row>
    <row r="408" spans="1:9" s="56" customFormat="1" ht="31.5" customHeight="1">
      <c r="A408" s="6">
        <v>399</v>
      </c>
      <c r="B408" s="205">
        <v>111170286</v>
      </c>
      <c r="C408" s="37" t="s">
        <v>644</v>
      </c>
      <c r="D408" s="37" t="s">
        <v>845</v>
      </c>
      <c r="E408" s="37" t="s">
        <v>25</v>
      </c>
      <c r="F408" s="37" t="s">
        <v>846</v>
      </c>
      <c r="G408" s="38" t="s">
        <v>835</v>
      </c>
      <c r="H408" s="84"/>
      <c r="I408" s="103" t="str">
        <f>VLOOKUP(B408,'DAU NAM 3'!$B$7:$I$423,8,0)</f>
        <v>xx</v>
      </c>
    </row>
    <row r="409" spans="1:9" s="56" customFormat="1" ht="31.5" customHeight="1">
      <c r="A409" s="6">
        <v>400</v>
      </c>
      <c r="B409" s="205">
        <v>111170323</v>
      </c>
      <c r="C409" s="37" t="s">
        <v>745</v>
      </c>
      <c r="D409" s="37" t="s">
        <v>657</v>
      </c>
      <c r="E409" s="37" t="s">
        <v>20</v>
      </c>
      <c r="F409" s="37" t="s">
        <v>847</v>
      </c>
      <c r="G409" s="38" t="s">
        <v>835</v>
      </c>
      <c r="H409" s="84"/>
      <c r="I409" s="103" t="str">
        <f>VLOOKUP(B409,'DAU NAM 3'!$B$7:$I$423,8,0)</f>
        <v>xx</v>
      </c>
    </row>
    <row r="410" spans="1:9" s="56" customFormat="1" ht="31.5" customHeight="1">
      <c r="A410" s="6">
        <v>401</v>
      </c>
      <c r="B410" s="205">
        <v>111170334</v>
      </c>
      <c r="C410" s="37" t="s">
        <v>105</v>
      </c>
      <c r="D410" s="37" t="s">
        <v>848</v>
      </c>
      <c r="E410" s="37" t="s">
        <v>25</v>
      </c>
      <c r="F410" s="37" t="s">
        <v>849</v>
      </c>
      <c r="G410" s="38" t="s">
        <v>835</v>
      </c>
      <c r="H410" s="84"/>
      <c r="I410" s="103" t="str">
        <f>VLOOKUP(B410,'DAU NAM 3'!$B$7:$I$423,8,0)</f>
        <v>xx</v>
      </c>
    </row>
    <row r="411" spans="1:9" s="56" customFormat="1" ht="31.5" customHeight="1">
      <c r="A411" s="6">
        <v>402</v>
      </c>
      <c r="B411" s="205">
        <v>111170371</v>
      </c>
      <c r="C411" s="37" t="s">
        <v>850</v>
      </c>
      <c r="D411" s="37" t="s">
        <v>598</v>
      </c>
      <c r="E411" s="37" t="s">
        <v>20</v>
      </c>
      <c r="F411" s="37" t="s">
        <v>851</v>
      </c>
      <c r="G411" s="38" t="s">
        <v>835</v>
      </c>
      <c r="H411" s="84"/>
      <c r="I411" s="103" t="str">
        <f>VLOOKUP(B411,'DAU NAM 3'!$B$7:$I$423,8,0)</f>
        <v>xx</v>
      </c>
    </row>
    <row r="412" spans="1:9" s="56" customFormat="1" ht="31.5" customHeight="1">
      <c r="A412" s="6">
        <v>403</v>
      </c>
      <c r="B412" s="205">
        <v>111170047</v>
      </c>
      <c r="C412" s="37" t="s">
        <v>852</v>
      </c>
      <c r="D412" s="37" t="s">
        <v>853</v>
      </c>
      <c r="E412" s="37" t="s">
        <v>20</v>
      </c>
      <c r="F412" s="37" t="s">
        <v>361</v>
      </c>
      <c r="G412" s="38" t="s">
        <v>854</v>
      </c>
      <c r="H412" s="84"/>
      <c r="I412" s="103" t="str">
        <f>VLOOKUP(B412,'DAU NAM 3'!$B$7:$I$423,8,0)</f>
        <v>xx</v>
      </c>
    </row>
    <row r="413" spans="1:9" s="56" customFormat="1" ht="31.5" customHeight="1">
      <c r="A413" s="6">
        <v>404</v>
      </c>
      <c r="B413" s="205">
        <v>111170095</v>
      </c>
      <c r="C413" s="37" t="s">
        <v>855</v>
      </c>
      <c r="D413" s="37" t="s">
        <v>837</v>
      </c>
      <c r="E413" s="37" t="s">
        <v>20</v>
      </c>
      <c r="F413" s="37" t="s">
        <v>524</v>
      </c>
      <c r="G413" s="38" t="s">
        <v>854</v>
      </c>
      <c r="H413" s="84"/>
      <c r="I413" s="103" t="str">
        <f>VLOOKUP(B413,'DAU NAM 3'!$B$7:$I$423,8,0)</f>
        <v>xx</v>
      </c>
    </row>
    <row r="414" spans="1:9" s="56" customFormat="1" ht="31.5" customHeight="1">
      <c r="A414" s="6">
        <v>405</v>
      </c>
      <c r="B414" s="205">
        <v>111170143</v>
      </c>
      <c r="C414" s="37" t="s">
        <v>856</v>
      </c>
      <c r="D414" s="37" t="s">
        <v>857</v>
      </c>
      <c r="E414" s="37" t="s">
        <v>25</v>
      </c>
      <c r="F414" s="37" t="s">
        <v>121</v>
      </c>
      <c r="G414" s="38" t="s">
        <v>854</v>
      </c>
      <c r="H414" s="84"/>
      <c r="I414" s="103" t="str">
        <f>VLOOKUP(B414,'DAU NAM 3'!$B$7:$I$423,8,0)</f>
        <v>xx</v>
      </c>
    </row>
    <row r="415" spans="1:9" s="56" customFormat="1" ht="31.5" customHeight="1">
      <c r="A415" s="6">
        <v>406</v>
      </c>
      <c r="B415" s="205">
        <v>111170191</v>
      </c>
      <c r="C415" s="37" t="s">
        <v>858</v>
      </c>
      <c r="D415" s="37" t="s">
        <v>37</v>
      </c>
      <c r="E415" s="37" t="s">
        <v>20</v>
      </c>
      <c r="F415" s="37" t="s">
        <v>859</v>
      </c>
      <c r="G415" s="38" t="s">
        <v>854</v>
      </c>
      <c r="H415" s="84"/>
      <c r="I415" s="103" t="str">
        <f>VLOOKUP(B415,'DAU NAM 3'!$B$7:$I$423,8,0)</f>
        <v>xx</v>
      </c>
    </row>
    <row r="416" spans="1:9" s="56" customFormat="1" ht="31.5" customHeight="1">
      <c r="A416" s="6">
        <v>407</v>
      </c>
      <c r="B416" s="205">
        <v>111170239</v>
      </c>
      <c r="C416" s="37" t="s">
        <v>860</v>
      </c>
      <c r="D416" s="37" t="s">
        <v>813</v>
      </c>
      <c r="E416" s="37" t="s">
        <v>20</v>
      </c>
      <c r="F416" s="37" t="s">
        <v>168</v>
      </c>
      <c r="G416" s="38" t="s">
        <v>854</v>
      </c>
      <c r="H416" s="84"/>
      <c r="I416" s="103" t="str">
        <f>VLOOKUP(B416,'DAU NAM 3'!$B$7:$I$423,8,0)</f>
        <v>xx</v>
      </c>
    </row>
    <row r="417" spans="1:9" s="56" customFormat="1" ht="31.5" customHeight="1">
      <c r="A417" s="6">
        <v>408</v>
      </c>
      <c r="B417" s="205">
        <v>111170279</v>
      </c>
      <c r="C417" s="37" t="s">
        <v>861</v>
      </c>
      <c r="D417" s="37" t="s">
        <v>862</v>
      </c>
      <c r="E417" s="37" t="s">
        <v>25</v>
      </c>
      <c r="F417" s="37" t="s">
        <v>863</v>
      </c>
      <c r="G417" s="38" t="s">
        <v>854</v>
      </c>
      <c r="H417" s="84"/>
      <c r="I417" s="103" t="str">
        <f>VLOOKUP(B417,'DAU NAM 3'!$B$7:$I$423,8,0)</f>
        <v>xx</v>
      </c>
    </row>
    <row r="418" spans="1:9" s="56" customFormat="1" ht="31.5" customHeight="1">
      <c r="A418" s="6">
        <v>409</v>
      </c>
      <c r="B418" s="205">
        <v>111170335</v>
      </c>
      <c r="C418" s="37" t="s">
        <v>864</v>
      </c>
      <c r="D418" s="37" t="s">
        <v>865</v>
      </c>
      <c r="E418" s="37" t="s">
        <v>25</v>
      </c>
      <c r="F418" s="37" t="s">
        <v>866</v>
      </c>
      <c r="G418" s="38" t="s">
        <v>854</v>
      </c>
      <c r="H418" s="84"/>
      <c r="I418" s="103" t="str">
        <f>VLOOKUP(B418,'DAU NAM 3'!$B$7:$I$423,8,0)</f>
        <v>xx</v>
      </c>
    </row>
    <row r="419" spans="1:9" s="56" customFormat="1" ht="31.5" customHeight="1">
      <c r="A419" s="6">
        <v>410</v>
      </c>
      <c r="B419" s="205">
        <v>111170383</v>
      </c>
      <c r="C419" s="37" t="s">
        <v>867</v>
      </c>
      <c r="D419" s="37" t="s">
        <v>86</v>
      </c>
      <c r="E419" s="37" t="s">
        <v>25</v>
      </c>
      <c r="F419" s="37" t="s">
        <v>546</v>
      </c>
      <c r="G419" s="38" t="s">
        <v>854</v>
      </c>
      <c r="H419" s="84"/>
      <c r="I419" s="103" t="str">
        <f>VLOOKUP(B419,'DAU NAM 3'!$B$7:$I$423,8,0)</f>
        <v>xx</v>
      </c>
    </row>
    <row r="420" spans="1:9" s="56" customFormat="1" ht="31.5" customHeight="1">
      <c r="A420" s="6">
        <v>411</v>
      </c>
      <c r="B420" s="205">
        <v>111170048</v>
      </c>
      <c r="C420" s="37" t="s">
        <v>868</v>
      </c>
      <c r="D420" s="37" t="s">
        <v>853</v>
      </c>
      <c r="E420" s="37" t="s">
        <v>20</v>
      </c>
      <c r="F420" s="37" t="s">
        <v>869</v>
      </c>
      <c r="G420" s="38" t="s">
        <v>870</v>
      </c>
      <c r="H420" s="84"/>
      <c r="I420" s="103" t="str">
        <f>VLOOKUP(B420,'DAU NAM 3'!$B$7:$I$423,8,0)</f>
        <v>xx</v>
      </c>
    </row>
    <row r="421" spans="1:9" s="56" customFormat="1" ht="31.5" customHeight="1">
      <c r="A421" s="6">
        <v>412</v>
      </c>
      <c r="B421" s="205">
        <v>111170096</v>
      </c>
      <c r="C421" s="37" t="s">
        <v>759</v>
      </c>
      <c r="D421" s="37" t="s">
        <v>837</v>
      </c>
      <c r="E421" s="37" t="s">
        <v>20</v>
      </c>
      <c r="F421" s="37" t="s">
        <v>871</v>
      </c>
      <c r="G421" s="38" t="s">
        <v>870</v>
      </c>
      <c r="H421" s="84"/>
      <c r="I421" s="103" t="str">
        <f>VLOOKUP(B421,'DAU NAM 3'!$B$7:$I$423,8,0)</f>
        <v>xx</v>
      </c>
    </row>
    <row r="422" spans="1:9" s="56" customFormat="1" ht="31.5" customHeight="1">
      <c r="A422" s="6">
        <v>413</v>
      </c>
      <c r="B422" s="205">
        <v>111170144</v>
      </c>
      <c r="C422" s="37" t="s">
        <v>332</v>
      </c>
      <c r="D422" s="37" t="s">
        <v>31</v>
      </c>
      <c r="E422" s="37" t="s">
        <v>25</v>
      </c>
      <c r="F422" s="37" t="s">
        <v>811</v>
      </c>
      <c r="G422" s="38" t="s">
        <v>870</v>
      </c>
      <c r="H422" s="84"/>
      <c r="I422" s="103" t="str">
        <f>VLOOKUP(B422,'DAU NAM 3'!$B$7:$I$423,8,0)</f>
        <v>xx</v>
      </c>
    </row>
    <row r="423" spans="1:9" s="56" customFormat="1" ht="31.5" customHeight="1">
      <c r="A423" s="6">
        <v>414</v>
      </c>
      <c r="B423" s="205">
        <v>111170192</v>
      </c>
      <c r="C423" s="37" t="s">
        <v>872</v>
      </c>
      <c r="D423" s="37" t="s">
        <v>37</v>
      </c>
      <c r="E423" s="37" t="s">
        <v>25</v>
      </c>
      <c r="F423" s="37" t="s">
        <v>873</v>
      </c>
      <c r="G423" s="38" t="s">
        <v>870</v>
      </c>
      <c r="H423" s="84"/>
      <c r="I423" s="103" t="str">
        <f>VLOOKUP(B423,'DAU NAM 3'!$B$7:$I$423,8,0)</f>
        <v>xx</v>
      </c>
    </row>
    <row r="424" spans="1:9" s="56" customFormat="1" ht="31.5" customHeight="1">
      <c r="A424" s="6">
        <v>415</v>
      </c>
      <c r="B424" s="205">
        <v>111170240</v>
      </c>
      <c r="C424" s="37" t="s">
        <v>874</v>
      </c>
      <c r="D424" s="37" t="s">
        <v>813</v>
      </c>
      <c r="E424" s="37" t="s">
        <v>20</v>
      </c>
      <c r="F424" s="37" t="s">
        <v>875</v>
      </c>
      <c r="G424" s="38" t="s">
        <v>870</v>
      </c>
      <c r="H424" s="84"/>
      <c r="I424" s="103" t="str">
        <f>VLOOKUP(B424,'DAU NAM 3'!$B$7:$I$423,8,0)</f>
        <v>xx</v>
      </c>
    </row>
    <row r="425" spans="1:9" s="56" customFormat="1" ht="31.5" customHeight="1">
      <c r="A425" s="6">
        <v>416</v>
      </c>
      <c r="B425" s="205">
        <v>111170288</v>
      </c>
      <c r="C425" s="37" t="s">
        <v>876</v>
      </c>
      <c r="D425" s="37" t="s">
        <v>738</v>
      </c>
      <c r="E425" s="37" t="s">
        <v>25</v>
      </c>
      <c r="F425" s="37" t="s">
        <v>199</v>
      </c>
      <c r="G425" s="38" t="s">
        <v>870</v>
      </c>
      <c r="H425" s="84"/>
      <c r="I425" s="103" t="str">
        <f>VLOOKUP(B425,'DAU NAM 3'!$B$7:$I$423,8,0)</f>
        <v>xx</v>
      </c>
    </row>
    <row r="426" spans="1:9" s="56" customFormat="1" ht="31.5" customHeight="1">
      <c r="A426" s="6">
        <v>417</v>
      </c>
      <c r="B426" s="205">
        <v>111170336</v>
      </c>
      <c r="C426" s="37" t="s">
        <v>418</v>
      </c>
      <c r="D426" s="37" t="s">
        <v>68</v>
      </c>
      <c r="E426" s="37" t="s">
        <v>25</v>
      </c>
      <c r="F426" s="37" t="s">
        <v>331</v>
      </c>
      <c r="G426" s="38" t="s">
        <v>870</v>
      </c>
      <c r="H426" s="84"/>
      <c r="I426" s="103" t="str">
        <f>VLOOKUP(B426,'DAU NAM 3'!$B$7:$I$423,8,0)</f>
        <v>xx</v>
      </c>
    </row>
    <row r="427" spans="1:9" s="56" customFormat="1" ht="31.5" customHeight="1">
      <c r="A427" s="6">
        <v>418</v>
      </c>
      <c r="B427" s="205">
        <v>111170359</v>
      </c>
      <c r="C427" s="37" t="s">
        <v>877</v>
      </c>
      <c r="D427" s="37" t="s">
        <v>496</v>
      </c>
      <c r="E427" s="37" t="s">
        <v>25</v>
      </c>
      <c r="F427" s="37" t="s">
        <v>735</v>
      </c>
      <c r="G427" s="38" t="s">
        <v>870</v>
      </c>
      <c r="H427" s="84"/>
      <c r="I427" s="103" t="str">
        <f>VLOOKUP(B427,'DAU NAM 3'!$B$7:$I$423,8,0)</f>
        <v>xx</v>
      </c>
    </row>
    <row r="428" spans="1:9" s="56" customFormat="1" ht="31.5" customHeight="1">
      <c r="A428" s="6">
        <v>419</v>
      </c>
      <c r="B428" s="205">
        <v>111170384</v>
      </c>
      <c r="C428" s="37" t="s">
        <v>878</v>
      </c>
      <c r="D428" s="37" t="s">
        <v>46</v>
      </c>
      <c r="E428" s="37" t="s">
        <v>20</v>
      </c>
      <c r="F428" s="37" t="s">
        <v>245</v>
      </c>
      <c r="G428" s="38" t="s">
        <v>870</v>
      </c>
      <c r="H428" s="84"/>
      <c r="I428" s="103" t="str">
        <f>VLOOKUP(B428,'DAU NAM 3'!$B$7:$I$423,8,0)</f>
        <v>xx</v>
      </c>
    </row>
    <row r="429" spans="1:9" s="56" customFormat="1" ht="31.5" customHeight="1">
      <c r="A429" s="6">
        <v>420</v>
      </c>
      <c r="B429" s="216">
        <v>111160032</v>
      </c>
      <c r="C429" s="217" t="s">
        <v>879</v>
      </c>
      <c r="D429" s="217" t="s">
        <v>765</v>
      </c>
      <c r="E429" s="217" t="s">
        <v>880</v>
      </c>
      <c r="F429" s="217" t="s">
        <v>881</v>
      </c>
      <c r="G429" s="218" t="s">
        <v>870</v>
      </c>
      <c r="H429" s="220"/>
      <c r="I429" s="103" t="str">
        <f>VLOOKUP(B429,'DAU NAM 3'!$B$7:$I$423,8,0)</f>
        <v>xx</v>
      </c>
    </row>
    <row r="430" spans="1:9" s="56" customFormat="1" ht="31.5" customHeight="1">
      <c r="A430" s="6">
        <v>421</v>
      </c>
      <c r="B430" s="216">
        <v>111160312</v>
      </c>
      <c r="C430" s="217" t="s">
        <v>882</v>
      </c>
      <c r="D430" s="217" t="s">
        <v>883</v>
      </c>
      <c r="E430" s="217" t="s">
        <v>884</v>
      </c>
      <c r="F430" s="217" t="s">
        <v>885</v>
      </c>
      <c r="G430" s="218" t="s">
        <v>870</v>
      </c>
      <c r="H430" s="220"/>
      <c r="I430" s="103" t="str">
        <f>VLOOKUP(B430,'DAU NAM 3'!$B$7:$I$423,8,0)</f>
        <v>xx</v>
      </c>
    </row>
  </sheetData>
  <autoFilter ref="A9:BB430" xr:uid="{00000000-0009-0000-0000-000000000000}"/>
  <mergeCells count="5">
    <mergeCell ref="A1:C1"/>
    <mergeCell ref="E1:J1"/>
    <mergeCell ref="A2:C2"/>
    <mergeCell ref="E2:J2"/>
    <mergeCell ref="A4:I4"/>
  </mergeCells>
  <conditionalFormatting sqref="B10">
    <cfRule type="duplicateValues" dxfId="80" priority="45"/>
  </conditionalFormatting>
  <conditionalFormatting sqref="B11:B428">
    <cfRule type="duplicateValues" dxfId="79" priority="44"/>
  </conditionalFormatting>
  <conditionalFormatting sqref="H431:I1048576 J430:J1048576 A429:G1048576 A9:G9 A12:A430 H1:XFD3 I302:J428 K4:XFD1048576 J4:J165 A10:E428 G10:G428 H5:H429 I167:J300 I5:I430">
    <cfRule type="cellIs" dxfId="78" priority="46" operator="lessThan">
      <formula>4</formula>
    </cfRule>
  </conditionalFormatting>
  <printOptions horizontalCentered="1"/>
  <pageMargins left="0.2" right="0.2" top="0.25" bottom="0.5" header="0.3" footer="0.3"/>
  <pageSetup paperSize="9" scale="71" orientation="portrait" r:id="rId1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35"/>
  <sheetViews>
    <sheetView workbookViewId="0">
      <selection activeCell="C5" sqref="C5"/>
    </sheetView>
  </sheetViews>
  <sheetFormatPr defaultColWidth="9.08984375" defaultRowHeight="14"/>
  <cols>
    <col min="1" max="1" width="9.08984375" style="2"/>
    <col min="2" max="2" width="23.453125" style="2" customWidth="1"/>
    <col min="3" max="3" width="17.453125" style="2" customWidth="1"/>
    <col min="4" max="4" width="16.453125" style="2" customWidth="1"/>
    <col min="5" max="5" width="14.6328125" style="2" customWidth="1"/>
    <col min="6" max="6" width="18.6328125" style="2" customWidth="1"/>
    <col min="7" max="7" width="9.08984375" style="2"/>
    <col min="8" max="8" width="16" style="2" customWidth="1"/>
    <col min="9" max="9" width="12.90625" style="2" customWidth="1"/>
    <col min="10" max="10" width="22.90625" style="2" hidden="1" customWidth="1"/>
    <col min="11" max="11" width="9.08984375" style="2"/>
    <col min="12" max="12" width="32.6328125" style="2" customWidth="1"/>
    <col min="13" max="13" width="30.6328125" style="2" customWidth="1"/>
    <col min="14" max="19" width="9.08984375" style="2"/>
    <col min="20" max="21" width="9.08984375" style="2" hidden="1" customWidth="1"/>
    <col min="22" max="16384" width="9.08984375" style="2"/>
  </cols>
  <sheetData>
    <row r="1" spans="1:22" ht="36" customHeight="1">
      <c r="B1" s="295" t="s">
        <v>1041</v>
      </c>
      <c r="C1" s="295"/>
      <c r="D1" s="295"/>
      <c r="E1" s="295"/>
      <c r="F1" s="295"/>
      <c r="G1" s="295"/>
      <c r="H1" s="295"/>
      <c r="I1" s="295"/>
      <c r="J1" s="295"/>
      <c r="K1" s="295"/>
      <c r="L1" s="24" t="s">
        <v>1042</v>
      </c>
      <c r="M1" s="24" t="s">
        <v>1043</v>
      </c>
    </row>
    <row r="2" spans="1:22"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>
        <v>10</v>
      </c>
    </row>
    <row r="3" spans="1:22" ht="44.25" customHeight="1">
      <c r="B3" s="4" t="s">
        <v>9</v>
      </c>
      <c r="C3" s="5" t="s">
        <v>10</v>
      </c>
      <c r="D3" s="5"/>
      <c r="E3" s="4" t="s">
        <v>11</v>
      </c>
      <c r="F3" s="5" t="s">
        <v>12</v>
      </c>
      <c r="G3" s="5" t="s">
        <v>13</v>
      </c>
      <c r="H3" s="5" t="s">
        <v>14</v>
      </c>
      <c r="I3" s="5" t="s">
        <v>15</v>
      </c>
      <c r="J3" s="71"/>
      <c r="K3" s="71"/>
      <c r="M3" s="39"/>
    </row>
    <row r="4" spans="1:22" ht="44.25" customHeight="1">
      <c r="A4" s="40">
        <v>1</v>
      </c>
      <c r="B4" s="60">
        <v>15</v>
      </c>
      <c r="C4" s="41">
        <v>111170242</v>
      </c>
      <c r="D4" s="41" t="str">
        <f>TEXT(C4,0)</f>
        <v>111170242</v>
      </c>
      <c r="E4" s="42" t="s">
        <v>61</v>
      </c>
      <c r="F4" s="42" t="s">
        <v>40</v>
      </c>
      <c r="G4" s="42" t="s">
        <v>20</v>
      </c>
      <c r="H4" s="42" t="s">
        <v>62</v>
      </c>
      <c r="I4" s="43" t="s">
        <v>51</v>
      </c>
      <c r="J4" s="72" t="s">
        <v>1014</v>
      </c>
      <c r="K4" s="72" t="s">
        <v>1015</v>
      </c>
      <c r="L4" s="31" t="s">
        <v>1016</v>
      </c>
      <c r="M4" s="39" t="s">
        <v>1044</v>
      </c>
      <c r="N4" s="73" t="s">
        <v>1018</v>
      </c>
    </row>
    <row r="5" spans="1:22" ht="44.25" customHeight="1">
      <c r="A5" s="2" t="s">
        <v>1045</v>
      </c>
      <c r="B5" s="61">
        <v>73</v>
      </c>
      <c r="C5" s="28">
        <v>111170201</v>
      </c>
      <c r="D5" s="41" t="str">
        <f t="shared" ref="D5:D15" si="0">TEXT(C5,0)</f>
        <v>111170201</v>
      </c>
      <c r="E5" s="32" t="s">
        <v>200</v>
      </c>
      <c r="F5" s="32" t="s">
        <v>25</v>
      </c>
      <c r="G5" s="32" t="s">
        <v>25</v>
      </c>
      <c r="H5" s="32" t="s">
        <v>104</v>
      </c>
      <c r="I5" s="30" t="s">
        <v>192</v>
      </c>
      <c r="J5" s="74" t="s">
        <v>1014</v>
      </c>
      <c r="K5" s="74"/>
      <c r="L5" s="31" t="s">
        <v>1019</v>
      </c>
      <c r="M5" s="39" t="s">
        <v>1046</v>
      </c>
      <c r="N5" s="73" t="s">
        <v>1018</v>
      </c>
      <c r="T5" s="2" t="s">
        <v>1047</v>
      </c>
      <c r="V5" s="2" t="s">
        <v>1048</v>
      </c>
    </row>
    <row r="6" spans="1:22" ht="44.25" customHeight="1">
      <c r="A6" s="2">
        <v>3</v>
      </c>
      <c r="B6" s="61">
        <v>105</v>
      </c>
      <c r="C6" s="28">
        <v>111170013</v>
      </c>
      <c r="D6" s="41" t="str">
        <f t="shared" si="0"/>
        <v>111170013</v>
      </c>
      <c r="E6" s="29" t="s">
        <v>276</v>
      </c>
      <c r="F6" s="29" t="s">
        <v>95</v>
      </c>
      <c r="G6" s="29" t="s">
        <v>25</v>
      </c>
      <c r="H6" s="29" t="s">
        <v>277</v>
      </c>
      <c r="I6" s="30" t="s">
        <v>278</v>
      </c>
      <c r="J6" s="74" t="s">
        <v>1014</v>
      </c>
      <c r="K6" s="74"/>
      <c r="L6" s="31" t="s">
        <v>1021</v>
      </c>
      <c r="M6" s="39" t="s">
        <v>1022</v>
      </c>
    </row>
    <row r="7" spans="1:22" ht="44.25" customHeight="1">
      <c r="A7" s="40">
        <v>4</v>
      </c>
      <c r="B7" s="60">
        <v>133</v>
      </c>
      <c r="C7" s="41">
        <v>111170112</v>
      </c>
      <c r="D7" s="41" t="str">
        <f t="shared" si="0"/>
        <v>111170112</v>
      </c>
      <c r="E7" s="42" t="s">
        <v>332</v>
      </c>
      <c r="F7" s="42" t="s">
        <v>241</v>
      </c>
      <c r="G7" s="42" t="s">
        <v>25</v>
      </c>
      <c r="H7" s="42" t="s">
        <v>333</v>
      </c>
      <c r="I7" s="43" t="s">
        <v>329</v>
      </c>
      <c r="J7" s="72" t="s">
        <v>1014</v>
      </c>
      <c r="K7" s="72" t="s">
        <v>1023</v>
      </c>
      <c r="L7" s="31" t="s">
        <v>1024</v>
      </c>
      <c r="M7" s="39" t="s">
        <v>1049</v>
      </c>
    </row>
    <row r="8" spans="1:22" ht="44.25" customHeight="1">
      <c r="A8" s="2" t="s">
        <v>1045</v>
      </c>
      <c r="B8" s="61">
        <v>157</v>
      </c>
      <c r="C8" s="33">
        <v>111170402</v>
      </c>
      <c r="D8" s="41" t="str">
        <f t="shared" si="0"/>
        <v>111170402</v>
      </c>
      <c r="E8" s="34" t="s">
        <v>387</v>
      </c>
      <c r="F8" s="34" t="s">
        <v>275</v>
      </c>
      <c r="G8" s="34" t="s">
        <v>20</v>
      </c>
      <c r="H8" s="34" t="s">
        <v>116</v>
      </c>
      <c r="I8" s="35" t="s">
        <v>373</v>
      </c>
      <c r="J8" s="74" t="s">
        <v>1014</v>
      </c>
      <c r="K8" s="75"/>
      <c r="L8" s="31" t="s">
        <v>1026</v>
      </c>
      <c r="M8" s="39" t="s">
        <v>1050</v>
      </c>
      <c r="N8" s="73" t="s">
        <v>1028</v>
      </c>
      <c r="T8" s="2" t="s">
        <v>1051</v>
      </c>
    </row>
    <row r="9" spans="1:22" ht="44.25" customHeight="1">
      <c r="A9" s="2">
        <v>6</v>
      </c>
      <c r="B9" s="61">
        <v>213</v>
      </c>
      <c r="C9" s="28">
        <v>111170217</v>
      </c>
      <c r="D9" s="41" t="str">
        <f t="shared" si="0"/>
        <v>111170217</v>
      </c>
      <c r="E9" s="32" t="s">
        <v>334</v>
      </c>
      <c r="F9" s="32" t="s">
        <v>437</v>
      </c>
      <c r="G9" s="32" t="s">
        <v>20</v>
      </c>
      <c r="H9" s="32" t="s">
        <v>505</v>
      </c>
      <c r="I9" s="30" t="s">
        <v>501</v>
      </c>
      <c r="J9" s="74" t="s">
        <v>1014</v>
      </c>
      <c r="K9" s="74"/>
      <c r="L9" s="31" t="s">
        <v>1029</v>
      </c>
      <c r="M9" s="39" t="s">
        <v>1022</v>
      </c>
    </row>
    <row r="10" spans="1:22" ht="44.25" customHeight="1">
      <c r="A10" s="2">
        <v>7</v>
      </c>
      <c r="B10" s="62">
        <v>243</v>
      </c>
      <c r="C10" s="44">
        <v>111170364</v>
      </c>
      <c r="D10" s="41" t="str">
        <f t="shared" si="0"/>
        <v>111170364</v>
      </c>
      <c r="E10" s="45" t="s">
        <v>559</v>
      </c>
      <c r="F10" s="45" t="s">
        <v>560</v>
      </c>
      <c r="G10" s="45" t="s">
        <v>25</v>
      </c>
      <c r="H10" s="45" t="s">
        <v>561</v>
      </c>
      <c r="I10" s="46" t="s">
        <v>547</v>
      </c>
      <c r="J10" s="76" t="s">
        <v>1014</v>
      </c>
      <c r="K10" s="76"/>
      <c r="L10" s="31" t="s">
        <v>1030</v>
      </c>
      <c r="M10" s="39" t="s">
        <v>1031</v>
      </c>
    </row>
    <row r="11" spans="1:22" ht="44.25" customHeight="1">
      <c r="A11" s="2">
        <v>8</v>
      </c>
      <c r="B11" s="61">
        <v>292</v>
      </c>
      <c r="C11" s="33">
        <v>111170130</v>
      </c>
      <c r="D11" s="41" t="str">
        <f t="shared" si="0"/>
        <v>111170130</v>
      </c>
      <c r="E11" s="34" t="s">
        <v>650</v>
      </c>
      <c r="F11" s="34" t="s">
        <v>485</v>
      </c>
      <c r="G11" s="34" t="s">
        <v>25</v>
      </c>
      <c r="H11" s="34" t="s">
        <v>651</v>
      </c>
      <c r="I11" s="35" t="s">
        <v>645</v>
      </c>
      <c r="J11" s="74" t="s">
        <v>1014</v>
      </c>
      <c r="K11" s="75"/>
      <c r="L11" s="31" t="s">
        <v>1032</v>
      </c>
      <c r="M11" s="39" t="s">
        <v>1022</v>
      </c>
    </row>
    <row r="12" spans="1:22" ht="44.25" customHeight="1">
      <c r="A12" s="40">
        <v>9</v>
      </c>
      <c r="B12" s="60">
        <v>356</v>
      </c>
      <c r="C12" s="41">
        <v>111170281</v>
      </c>
      <c r="D12" s="41" t="str">
        <f t="shared" si="0"/>
        <v>111170281</v>
      </c>
      <c r="E12" s="42" t="s">
        <v>772</v>
      </c>
      <c r="F12" s="42" t="s">
        <v>758</v>
      </c>
      <c r="G12" s="42" t="s">
        <v>20</v>
      </c>
      <c r="H12" s="42" t="s">
        <v>622</v>
      </c>
      <c r="I12" s="43" t="s">
        <v>763</v>
      </c>
      <c r="J12" s="72" t="s">
        <v>1014</v>
      </c>
      <c r="K12" s="72" t="s">
        <v>1033</v>
      </c>
      <c r="L12" s="31" t="s">
        <v>1034</v>
      </c>
      <c r="M12" s="39" t="s">
        <v>1052</v>
      </c>
    </row>
    <row r="13" spans="1:22" ht="46.5" customHeight="1">
      <c r="A13" s="2">
        <v>10</v>
      </c>
      <c r="B13" s="47"/>
      <c r="C13" s="44">
        <v>111170214</v>
      </c>
      <c r="D13" s="41" t="str">
        <f t="shared" si="0"/>
        <v>111170214</v>
      </c>
      <c r="E13" s="45" t="s">
        <v>450</v>
      </c>
      <c r="F13" s="45" t="s">
        <v>451</v>
      </c>
      <c r="G13" s="45" t="s">
        <v>25</v>
      </c>
      <c r="H13" s="45" t="s">
        <v>452</v>
      </c>
      <c r="I13" s="46" t="s">
        <v>444</v>
      </c>
      <c r="J13" s="47" t="s">
        <v>1013</v>
      </c>
      <c r="K13" s="47"/>
      <c r="L13" s="31" t="s">
        <v>1036</v>
      </c>
      <c r="M13" s="39" t="s">
        <v>1037</v>
      </c>
      <c r="T13" s="2" t="s">
        <v>1053</v>
      </c>
      <c r="U13" s="2" t="s">
        <v>1054</v>
      </c>
    </row>
    <row r="14" spans="1:22" ht="40.5" customHeight="1">
      <c r="A14" s="2">
        <v>11</v>
      </c>
      <c r="B14" s="61">
        <v>319</v>
      </c>
      <c r="C14" s="28">
        <v>111170278</v>
      </c>
      <c r="D14" s="41" t="str">
        <f t="shared" si="0"/>
        <v>111170278</v>
      </c>
      <c r="E14" s="32" t="s">
        <v>718</v>
      </c>
      <c r="F14" s="32" t="s">
        <v>719</v>
      </c>
      <c r="G14" s="32" t="s">
        <v>25</v>
      </c>
      <c r="H14" s="32" t="s">
        <v>568</v>
      </c>
      <c r="I14" s="30" t="s">
        <v>712</v>
      </c>
      <c r="J14" s="77" t="s">
        <v>1038</v>
      </c>
      <c r="K14" s="78"/>
      <c r="L14" s="31" t="s">
        <v>1039</v>
      </c>
      <c r="M14" s="39" t="s">
        <v>1040</v>
      </c>
      <c r="T14" s="2" t="s">
        <v>1055</v>
      </c>
    </row>
    <row r="15" spans="1:22" s="1" customFormat="1" ht="40.5" customHeight="1">
      <c r="B15" s="6">
        <v>77</v>
      </c>
      <c r="C15" s="50">
        <v>111170106</v>
      </c>
      <c r="D15" s="50" t="str">
        <f t="shared" si="0"/>
        <v>111170106</v>
      </c>
      <c r="E15" s="51" t="s">
        <v>213</v>
      </c>
      <c r="F15" s="51" t="s">
        <v>214</v>
      </c>
      <c r="G15" s="51" t="s">
        <v>25</v>
      </c>
      <c r="H15" s="51" t="s">
        <v>215</v>
      </c>
      <c r="I15" s="52" t="s">
        <v>212</v>
      </c>
      <c r="J15" s="38"/>
      <c r="K15" s="79"/>
      <c r="M15" s="54" t="s">
        <v>1056</v>
      </c>
    </row>
    <row r="16" spans="1:22" s="1" customFormat="1" ht="40.5" customHeight="1">
      <c r="B16" s="6">
        <v>104</v>
      </c>
      <c r="C16" s="50">
        <v>111170205</v>
      </c>
      <c r="D16" s="51" t="s">
        <v>286</v>
      </c>
      <c r="E16" s="51" t="s">
        <v>25</v>
      </c>
      <c r="F16" s="51" t="s">
        <v>25</v>
      </c>
      <c r="G16" s="51" t="s">
        <v>287</v>
      </c>
      <c r="H16" s="52" t="s">
        <v>278</v>
      </c>
      <c r="I16" s="38"/>
      <c r="J16" s="79"/>
      <c r="K16" s="80"/>
      <c r="M16" s="54" t="s">
        <v>1057</v>
      </c>
    </row>
    <row r="17" spans="1:13" s="1" customFormat="1" ht="40.5" customHeight="1">
      <c r="B17" s="6">
        <v>27</v>
      </c>
      <c r="C17" s="50">
        <v>111170011</v>
      </c>
      <c r="D17" s="51" t="s">
        <v>94</v>
      </c>
      <c r="E17" s="51" t="s">
        <v>95</v>
      </c>
      <c r="F17" s="51" t="s">
        <v>25</v>
      </c>
      <c r="G17" s="51" t="s">
        <v>96</v>
      </c>
      <c r="H17" s="52" t="s">
        <v>97</v>
      </c>
      <c r="I17" s="38"/>
      <c r="J17" s="79"/>
      <c r="K17" s="80"/>
      <c r="M17" s="54" t="s">
        <v>1058</v>
      </c>
    </row>
    <row r="18" spans="1:13" s="1" customFormat="1" ht="40.5" customHeight="1">
      <c r="B18" s="6">
        <v>117</v>
      </c>
      <c r="C18" s="50">
        <v>111170015</v>
      </c>
      <c r="D18" s="51" t="s">
        <v>309</v>
      </c>
      <c r="E18" s="51" t="s">
        <v>95</v>
      </c>
      <c r="F18" s="51" t="s">
        <v>20</v>
      </c>
      <c r="G18" s="51" t="s">
        <v>310</v>
      </c>
      <c r="H18" s="52" t="s">
        <v>311</v>
      </c>
      <c r="I18" s="81"/>
      <c r="J18" s="80"/>
      <c r="K18" s="80"/>
      <c r="M18" s="54" t="s">
        <v>1059</v>
      </c>
    </row>
    <row r="19" spans="1:13" s="1" customFormat="1" ht="40.5" customHeight="1">
      <c r="B19" s="63"/>
      <c r="C19" s="64"/>
      <c r="D19" s="65"/>
      <c r="E19" s="65"/>
      <c r="F19" s="65"/>
      <c r="G19" s="65"/>
      <c r="H19" s="66"/>
      <c r="I19" s="81"/>
      <c r="J19" s="80"/>
      <c r="K19" s="80"/>
    </row>
    <row r="20" spans="1:13" s="1" customFormat="1" ht="40.5" customHeight="1">
      <c r="A20" s="67"/>
      <c r="B20" s="63" t="s">
        <v>1060</v>
      </c>
      <c r="C20" s="68"/>
      <c r="D20" s="296" t="s">
        <v>1061</v>
      </c>
      <c r="E20" s="296"/>
      <c r="F20" s="296"/>
      <c r="G20" s="296"/>
      <c r="H20" s="69"/>
      <c r="I20" s="81"/>
      <c r="J20" s="82"/>
      <c r="L20" s="48"/>
    </row>
    <row r="21" spans="1:13" ht="24.75" customHeight="1"/>
    <row r="22" spans="1:13" ht="27.75" customHeight="1">
      <c r="A22" s="6">
        <v>101</v>
      </c>
      <c r="C22" s="36">
        <v>111170348</v>
      </c>
      <c r="D22" s="36"/>
      <c r="E22" s="37" t="s">
        <v>270</v>
      </c>
      <c r="F22" s="37" t="s">
        <v>43</v>
      </c>
      <c r="G22" s="37" t="s">
        <v>25</v>
      </c>
      <c r="H22" s="37" t="s">
        <v>271</v>
      </c>
      <c r="I22" s="38" t="s">
        <v>259</v>
      </c>
      <c r="J22" s="83"/>
      <c r="M22" s="2" t="s">
        <v>1062</v>
      </c>
    </row>
    <row r="23" spans="1:13" ht="34.5" customHeight="1">
      <c r="B23" s="6">
        <v>215</v>
      </c>
      <c r="C23" s="36">
        <v>111170361</v>
      </c>
      <c r="D23" s="36"/>
      <c r="E23" s="37" t="s">
        <v>511</v>
      </c>
      <c r="F23" s="37" t="s">
        <v>512</v>
      </c>
      <c r="G23" s="37" t="s">
        <v>25</v>
      </c>
      <c r="H23" s="37" t="s">
        <v>513</v>
      </c>
      <c r="I23" s="38" t="s">
        <v>501</v>
      </c>
      <c r="J23" s="83"/>
      <c r="K23" s="84"/>
      <c r="M23" s="2" t="s">
        <v>1063</v>
      </c>
    </row>
    <row r="26" spans="1:13" ht="24.75" customHeight="1">
      <c r="A26" s="70" t="s">
        <v>1064</v>
      </c>
    </row>
    <row r="28" spans="1:13" ht="15">
      <c r="A28" s="4" t="s">
        <v>9</v>
      </c>
      <c r="B28" s="5" t="s">
        <v>10</v>
      </c>
      <c r="C28" s="4" t="s">
        <v>11</v>
      </c>
      <c r="D28" s="5" t="s">
        <v>12</v>
      </c>
      <c r="E28" s="5" t="s">
        <v>13</v>
      </c>
      <c r="F28" s="5" t="s">
        <v>14</v>
      </c>
      <c r="G28" s="5" t="s">
        <v>15</v>
      </c>
      <c r="H28" s="5" t="s">
        <v>936</v>
      </c>
      <c r="I28" s="85" t="s">
        <v>937</v>
      </c>
      <c r="J28" s="86"/>
    </row>
    <row r="29" spans="1:13" ht="15.5">
      <c r="A29" s="6">
        <v>18</v>
      </c>
      <c r="B29" s="7">
        <v>111160031</v>
      </c>
      <c r="C29" s="8" t="s">
        <v>893</v>
      </c>
      <c r="D29" s="9" t="s">
        <v>894</v>
      </c>
      <c r="E29" s="9" t="s">
        <v>880</v>
      </c>
      <c r="F29" s="9" t="s">
        <v>895</v>
      </c>
      <c r="G29" s="9" t="s">
        <v>51</v>
      </c>
      <c r="H29" s="9" t="s">
        <v>51</v>
      </c>
      <c r="I29" s="79"/>
      <c r="J29" s="56" t="s">
        <v>1065</v>
      </c>
      <c r="K29" s="2" t="s">
        <v>1066</v>
      </c>
    </row>
    <row r="30" spans="1:13" ht="15.5">
      <c r="A30" s="6">
        <v>110</v>
      </c>
      <c r="B30" s="10">
        <v>111160153</v>
      </c>
      <c r="C30" s="11" t="s">
        <v>897</v>
      </c>
      <c r="D30" s="12" t="s">
        <v>898</v>
      </c>
      <c r="E30" s="12" t="s">
        <v>880</v>
      </c>
      <c r="F30" s="12" t="s">
        <v>899</v>
      </c>
      <c r="G30" s="13">
        <v>13</v>
      </c>
      <c r="H30" s="13">
        <v>13</v>
      </c>
      <c r="I30" s="87"/>
      <c r="J30" s="56" t="s">
        <v>1067</v>
      </c>
    </row>
    <row r="31" spans="1:13" ht="15.5">
      <c r="A31" s="6">
        <v>120</v>
      </c>
      <c r="B31" s="10">
        <v>111160059</v>
      </c>
      <c r="C31" s="8" t="s">
        <v>231</v>
      </c>
      <c r="D31" s="9" t="s">
        <v>238</v>
      </c>
      <c r="E31" s="9" t="s">
        <v>880</v>
      </c>
      <c r="F31" s="9" t="s">
        <v>901</v>
      </c>
      <c r="G31" s="9" t="s">
        <v>296</v>
      </c>
      <c r="H31" s="9" t="s">
        <v>296</v>
      </c>
      <c r="I31" s="79"/>
      <c r="J31" s="56" t="s">
        <v>1068</v>
      </c>
    </row>
    <row r="32" spans="1:13" ht="15.5">
      <c r="A32" s="6">
        <v>138</v>
      </c>
      <c r="B32" s="14">
        <v>111150080</v>
      </c>
      <c r="C32" s="15" t="s">
        <v>193</v>
      </c>
      <c r="D32" s="16" t="s">
        <v>903</v>
      </c>
      <c r="E32" s="16" t="s">
        <v>880</v>
      </c>
      <c r="F32" s="17">
        <v>35467</v>
      </c>
      <c r="G32" s="16">
        <v>16</v>
      </c>
      <c r="H32" s="16">
        <v>16</v>
      </c>
      <c r="I32" s="88"/>
      <c r="J32" s="56" t="s">
        <v>904</v>
      </c>
    </row>
    <row r="33" spans="1:10" ht="15.5">
      <c r="A33" s="6">
        <v>207</v>
      </c>
      <c r="B33" s="18">
        <v>111150256</v>
      </c>
      <c r="C33" s="19" t="s">
        <v>42</v>
      </c>
      <c r="D33" s="20" t="s">
        <v>905</v>
      </c>
      <c r="E33" s="20" t="s">
        <v>25</v>
      </c>
      <c r="F33" s="20" t="s">
        <v>906</v>
      </c>
      <c r="G33" s="20" t="s">
        <v>480</v>
      </c>
      <c r="H33" s="20" t="s">
        <v>480</v>
      </c>
      <c r="I33" s="89"/>
      <c r="J33" s="56" t="s">
        <v>907</v>
      </c>
    </row>
    <row r="34" spans="1:10" ht="15.5">
      <c r="A34" s="6">
        <v>208</v>
      </c>
      <c r="B34" s="15">
        <v>111150017</v>
      </c>
      <c r="C34" s="15" t="s">
        <v>908</v>
      </c>
      <c r="D34" s="16" t="s">
        <v>909</v>
      </c>
      <c r="E34" s="16" t="s">
        <v>880</v>
      </c>
      <c r="F34" s="17">
        <v>35459</v>
      </c>
      <c r="G34" s="16">
        <v>24</v>
      </c>
      <c r="H34" s="16">
        <v>24</v>
      </c>
      <c r="I34" s="89"/>
      <c r="J34" s="56" t="s">
        <v>1069</v>
      </c>
    </row>
    <row r="35" spans="1:10" ht="15.5">
      <c r="A35" s="6">
        <v>215</v>
      </c>
      <c r="B35" s="14" t="s">
        <v>911</v>
      </c>
      <c r="C35" s="14" t="s">
        <v>912</v>
      </c>
      <c r="D35" s="21" t="s">
        <v>913</v>
      </c>
      <c r="E35" s="21" t="s">
        <v>880</v>
      </c>
      <c r="F35" s="22">
        <v>33318</v>
      </c>
      <c r="G35" s="21">
        <v>25</v>
      </c>
      <c r="H35" s="21">
        <v>25</v>
      </c>
      <c r="I35" s="87"/>
      <c r="J35" s="56" t="s">
        <v>1070</v>
      </c>
    </row>
  </sheetData>
  <mergeCells count="2">
    <mergeCell ref="B1:K1"/>
    <mergeCell ref="D20:G20"/>
  </mergeCells>
  <conditionalFormatting sqref="C13:D13">
    <cfRule type="duplicateValues" dxfId="48" priority="26"/>
  </conditionalFormatting>
  <conditionalFormatting sqref="C17">
    <cfRule type="duplicateValues" dxfId="47" priority="3"/>
  </conditionalFormatting>
  <conditionalFormatting sqref="C18">
    <cfRule type="duplicateValues" dxfId="46" priority="1"/>
  </conditionalFormatting>
  <conditionalFormatting sqref="C22:D22">
    <cfRule type="duplicateValues" dxfId="45" priority="22"/>
  </conditionalFormatting>
  <conditionalFormatting sqref="C23:D23">
    <cfRule type="duplicateValues" dxfId="44" priority="20"/>
  </conditionalFormatting>
  <conditionalFormatting sqref="A28:B28">
    <cfRule type="duplicateValues" dxfId="43" priority="14"/>
  </conditionalFormatting>
  <conditionalFormatting sqref="B28">
    <cfRule type="duplicateValues" dxfId="42" priority="15"/>
  </conditionalFormatting>
  <conditionalFormatting sqref="A29:E31 B33:E33 A32:A35 A28:J28 J32:J34 I34 G33:I33 I35:J35 G29:J31 H33:H34 B3:K3 B4:G12 I4:K12 I13 C13:G13 D5:D14 I14:J14 I20:J20 A22 C22:G22 I22:J22 I23:K23 B23:G23 B18:D20 K15:K19 B14:G16 G15:J16 B18:J19">
    <cfRule type="cellIs" dxfId="41" priority="29" operator="lessThan">
      <formula>4</formula>
    </cfRule>
  </conditionalFormatting>
  <conditionalFormatting sqref="C4:D12 D5:D14 D20 B15:B16 B18:B19">
    <cfRule type="duplicateValues" dxfId="40" priority="28"/>
  </conditionalFormatting>
  <conditionalFormatting sqref="C20:D20 C14:D14 B15:B16 B18:B19">
    <cfRule type="duplicateValues" dxfId="39" priority="24"/>
  </conditionalFormatting>
  <conditionalFormatting sqref="C15:D16 C18:D19">
    <cfRule type="duplicateValues" dxfId="38" priority="7"/>
  </conditionalFormatting>
  <conditionalFormatting sqref="D15:D16 D18:D19">
    <cfRule type="duplicateValues" dxfId="37" priority="8"/>
  </conditionalFormatting>
  <conditionalFormatting sqref="C16 C18:C19">
    <cfRule type="duplicateValues" dxfId="36" priority="5"/>
  </conditionalFormatting>
  <conditionalFormatting sqref="H17:J17 B17:F17">
    <cfRule type="cellIs" dxfId="35" priority="4" operator="lessThan">
      <formula>4</formula>
    </cfRule>
  </conditionalFormatting>
  <conditionalFormatting sqref="H18 B18:F18">
    <cfRule type="cellIs" dxfId="34" priority="2" operator="lessThan">
      <formula>4</formula>
    </cfRule>
  </conditionalFormatting>
  <conditionalFormatting sqref="B29:B31 B33">
    <cfRule type="duplicateValues" dxfId="33" priority="66"/>
  </conditionalFormatting>
  <pageMargins left="0.7" right="0.7" top="0.75" bottom="0.75" header="0.3" footer="0.3"/>
  <pageSetup paperSize="9" scale="44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F44"/>
  <sheetViews>
    <sheetView view="pageBreakPreview" zoomScaleNormal="100" zoomScaleSheetLayoutView="100" workbookViewId="0">
      <selection activeCell="F8" sqref="F8"/>
    </sheetView>
  </sheetViews>
  <sheetFormatPr defaultColWidth="9.08984375" defaultRowHeight="14"/>
  <cols>
    <col min="1" max="1" width="9.08984375" style="2"/>
    <col min="2" max="2" width="23.453125" style="2" customWidth="1"/>
    <col min="3" max="3" width="17.453125" style="2" customWidth="1"/>
    <col min="4" max="4" width="16.453125" style="2" customWidth="1"/>
    <col min="5" max="5" width="14.6328125" style="2" customWidth="1"/>
    <col min="6" max="6" width="18.6328125" style="2" customWidth="1"/>
    <col min="7" max="7" width="9.08984375" style="2"/>
    <col min="8" max="8" width="32" style="2" customWidth="1"/>
    <col min="9" max="9" width="30.6328125" style="2" customWidth="1"/>
    <col min="10" max="15" width="9.08984375" style="2"/>
    <col min="16" max="17" width="9.08984375" style="2" hidden="1" customWidth="1"/>
    <col min="18" max="16384" width="9.08984375" style="2"/>
  </cols>
  <sheetData>
    <row r="1" spans="1:32" ht="36" customHeight="1">
      <c r="B1" s="295" t="s">
        <v>1041</v>
      </c>
      <c r="C1" s="295"/>
      <c r="D1" s="295"/>
      <c r="E1" s="295"/>
      <c r="F1" s="295"/>
      <c r="G1" s="295"/>
      <c r="H1" s="24" t="s">
        <v>1042</v>
      </c>
      <c r="I1" s="24" t="s">
        <v>1043</v>
      </c>
    </row>
    <row r="3" spans="1:32" ht="44.25" customHeight="1">
      <c r="B3" s="5" t="s">
        <v>10</v>
      </c>
      <c r="C3" s="4" t="s">
        <v>11</v>
      </c>
      <c r="D3" s="5" t="s">
        <v>12</v>
      </c>
      <c r="E3" s="5" t="s">
        <v>13</v>
      </c>
      <c r="F3" s="5" t="s">
        <v>14</v>
      </c>
      <c r="G3" s="5" t="s">
        <v>15</v>
      </c>
      <c r="I3" s="39"/>
    </row>
    <row r="4" spans="1:32" s="1" customFormat="1" ht="23.25" customHeight="1">
      <c r="B4" s="25" t="s">
        <v>1071</v>
      </c>
      <c r="C4" s="26"/>
      <c r="D4" s="26"/>
      <c r="E4" s="27"/>
      <c r="F4" s="26"/>
      <c r="G4" s="26"/>
      <c r="I4" s="54"/>
    </row>
    <row r="5" spans="1:32" s="1" customFormat="1" ht="32.25" customHeight="1">
      <c r="A5" s="2">
        <v>3</v>
      </c>
      <c r="B5" s="28">
        <v>111170013</v>
      </c>
      <c r="C5" s="29" t="s">
        <v>276</v>
      </c>
      <c r="D5" s="29" t="s">
        <v>95</v>
      </c>
      <c r="E5" s="29" t="s">
        <v>25</v>
      </c>
      <c r="F5" s="29" t="s">
        <v>277</v>
      </c>
      <c r="G5" s="30" t="s">
        <v>278</v>
      </c>
      <c r="H5" s="31" t="s">
        <v>1021</v>
      </c>
      <c r="I5" s="39" t="s">
        <v>1022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 s="1" customFormat="1" ht="32.25" customHeight="1">
      <c r="A6" s="2">
        <v>6</v>
      </c>
      <c r="B6" s="28">
        <v>111170217</v>
      </c>
      <c r="C6" s="32" t="s">
        <v>334</v>
      </c>
      <c r="D6" s="32" t="s">
        <v>437</v>
      </c>
      <c r="E6" s="32" t="s">
        <v>20</v>
      </c>
      <c r="F6" s="32" t="s">
        <v>505</v>
      </c>
      <c r="G6" s="30" t="s">
        <v>501</v>
      </c>
      <c r="H6" s="31" t="s">
        <v>1029</v>
      </c>
      <c r="I6" s="39" t="s">
        <v>1022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32" s="1" customFormat="1" ht="32.25" customHeight="1">
      <c r="A7" s="2">
        <v>8</v>
      </c>
      <c r="B7" s="33">
        <v>111170130</v>
      </c>
      <c r="C7" s="34" t="s">
        <v>650</v>
      </c>
      <c r="D7" s="34" t="s">
        <v>485</v>
      </c>
      <c r="E7" s="34" t="s">
        <v>25</v>
      </c>
      <c r="F7" s="34" t="s">
        <v>651</v>
      </c>
      <c r="G7" s="35" t="s">
        <v>645</v>
      </c>
      <c r="H7" s="31" t="s">
        <v>1032</v>
      </c>
      <c r="I7" s="39" t="s">
        <v>1022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32" s="1" customFormat="1" ht="32.25" customHeight="1">
      <c r="A8" s="2">
        <v>11</v>
      </c>
      <c r="B8" s="28">
        <v>111170278</v>
      </c>
      <c r="C8" s="32" t="s">
        <v>718</v>
      </c>
      <c r="D8" s="32" t="s">
        <v>719</v>
      </c>
      <c r="E8" s="32" t="s">
        <v>25</v>
      </c>
      <c r="F8" s="32" t="s">
        <v>568</v>
      </c>
      <c r="G8" s="30" t="s">
        <v>712</v>
      </c>
      <c r="H8" s="31" t="s">
        <v>1039</v>
      </c>
      <c r="I8" s="39" t="s">
        <v>1040</v>
      </c>
      <c r="J8" s="2"/>
      <c r="K8" s="2"/>
      <c r="L8" s="2"/>
      <c r="M8" s="2"/>
      <c r="N8" s="2"/>
      <c r="O8" s="2"/>
      <c r="P8" s="2" t="s">
        <v>1055</v>
      </c>
      <c r="Q8" s="2"/>
      <c r="R8" s="2"/>
      <c r="S8" s="2"/>
      <c r="T8" s="2"/>
      <c r="U8" s="2"/>
      <c r="V8" s="2"/>
      <c r="W8" s="2"/>
      <c r="X8" s="2"/>
      <c r="Y8" s="2"/>
      <c r="Z8" s="2"/>
    </row>
    <row r="9" spans="1:32" s="1" customFormat="1" ht="27" customHeight="1">
      <c r="A9" s="6">
        <v>101</v>
      </c>
      <c r="B9" s="36">
        <v>111170348</v>
      </c>
      <c r="C9" s="37" t="s">
        <v>270</v>
      </c>
      <c r="D9" s="37" t="s">
        <v>43</v>
      </c>
      <c r="E9" s="37" t="s">
        <v>25</v>
      </c>
      <c r="F9" s="37" t="s">
        <v>271</v>
      </c>
      <c r="G9" s="38" t="s">
        <v>259</v>
      </c>
      <c r="H9" s="2"/>
      <c r="I9" s="31" t="s">
        <v>1062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32" s="1" customFormat="1" ht="24" customHeight="1">
      <c r="B10" s="2"/>
      <c r="C10" s="2"/>
      <c r="D10" s="2"/>
      <c r="E10" s="2"/>
      <c r="F10" s="2"/>
      <c r="G10" s="2"/>
      <c r="H10" s="2"/>
      <c r="I10" s="2"/>
    </row>
    <row r="11" spans="1:32" s="1" customFormat="1" ht="44.25" customHeight="1">
      <c r="A11" s="2"/>
      <c r="B11" s="3" t="s">
        <v>1072</v>
      </c>
      <c r="C11" s="2"/>
      <c r="D11" s="2"/>
      <c r="E11" s="2"/>
      <c r="F11" s="2"/>
      <c r="G11" s="2"/>
      <c r="H11" s="2"/>
      <c r="I11" s="2"/>
    </row>
    <row r="12" spans="1:32" s="1" customFormat="1" ht="44.25" customHeight="1">
      <c r="A12" s="4" t="s">
        <v>9</v>
      </c>
      <c r="B12" s="5" t="s">
        <v>10</v>
      </c>
      <c r="C12" s="4" t="s">
        <v>11</v>
      </c>
      <c r="D12" s="5" t="s">
        <v>12</v>
      </c>
      <c r="E12" s="5" t="s">
        <v>13</v>
      </c>
      <c r="F12" s="5" t="s">
        <v>14</v>
      </c>
      <c r="G12" s="5" t="s">
        <v>15</v>
      </c>
      <c r="H12" s="2"/>
      <c r="I12" s="2"/>
    </row>
    <row r="13" spans="1:32" s="1" customFormat="1" ht="24.75" customHeight="1">
      <c r="A13" s="6">
        <v>1</v>
      </c>
      <c r="B13" s="7">
        <v>111160031</v>
      </c>
      <c r="C13" s="8" t="s">
        <v>893</v>
      </c>
      <c r="D13" s="9" t="s">
        <v>894</v>
      </c>
      <c r="E13" s="9" t="s">
        <v>880</v>
      </c>
      <c r="F13" s="9" t="s">
        <v>895</v>
      </c>
      <c r="G13" s="9" t="s">
        <v>51</v>
      </c>
      <c r="I13" s="23" t="s">
        <v>1066</v>
      </c>
    </row>
    <row r="14" spans="1:32" s="1" customFormat="1" ht="27" customHeight="1">
      <c r="A14" s="6">
        <v>2</v>
      </c>
      <c r="B14" s="10">
        <v>111160153</v>
      </c>
      <c r="C14" s="11" t="s">
        <v>897</v>
      </c>
      <c r="D14" s="12" t="s">
        <v>898</v>
      </c>
      <c r="E14" s="12" t="s">
        <v>880</v>
      </c>
      <c r="F14" s="12" t="s">
        <v>899</v>
      </c>
      <c r="G14" s="13">
        <v>13</v>
      </c>
      <c r="H14" s="2"/>
      <c r="I14" s="55" t="s">
        <v>1073</v>
      </c>
    </row>
    <row r="15" spans="1:32" s="1" customFormat="1" ht="24.75" customHeight="1">
      <c r="A15" s="6">
        <v>3</v>
      </c>
      <c r="B15" s="10">
        <v>111160059</v>
      </c>
      <c r="C15" s="8" t="s">
        <v>231</v>
      </c>
      <c r="D15" s="9" t="s">
        <v>238</v>
      </c>
      <c r="E15" s="9" t="s">
        <v>880</v>
      </c>
      <c r="F15" s="9" t="s">
        <v>901</v>
      </c>
      <c r="G15" s="9" t="s">
        <v>296</v>
      </c>
      <c r="H15" s="2"/>
      <c r="I15" s="56" t="s">
        <v>1074</v>
      </c>
    </row>
    <row r="16" spans="1:32" s="1" customFormat="1" ht="24.75" customHeight="1">
      <c r="A16" s="6">
        <v>4</v>
      </c>
      <c r="B16" s="14">
        <v>111150080</v>
      </c>
      <c r="C16" s="15" t="s">
        <v>193</v>
      </c>
      <c r="D16" s="16" t="s">
        <v>903</v>
      </c>
      <c r="E16" s="16" t="s">
        <v>880</v>
      </c>
      <c r="F16" s="17">
        <v>35467</v>
      </c>
      <c r="G16" s="16">
        <v>16</v>
      </c>
      <c r="H16" s="2"/>
      <c r="I16" s="56" t="s">
        <v>904</v>
      </c>
    </row>
    <row r="17" spans="1:17" s="1" customFormat="1" ht="24.75" customHeight="1">
      <c r="A17" s="6">
        <v>5</v>
      </c>
      <c r="B17" s="18">
        <v>111150256</v>
      </c>
      <c r="C17" s="19" t="s">
        <v>42</v>
      </c>
      <c r="D17" s="20" t="s">
        <v>905</v>
      </c>
      <c r="E17" s="20" t="s">
        <v>25</v>
      </c>
      <c r="F17" s="20" t="s">
        <v>906</v>
      </c>
      <c r="G17" s="20" t="s">
        <v>480</v>
      </c>
      <c r="H17" s="2"/>
      <c r="I17" s="56" t="s">
        <v>907</v>
      </c>
    </row>
    <row r="18" spans="1:17" ht="24.75" customHeight="1">
      <c r="A18" s="6">
        <v>6</v>
      </c>
      <c r="B18" s="15">
        <v>111150017</v>
      </c>
      <c r="C18" s="15" t="s">
        <v>908</v>
      </c>
      <c r="D18" s="16" t="s">
        <v>909</v>
      </c>
      <c r="E18" s="16" t="s">
        <v>880</v>
      </c>
      <c r="F18" s="17">
        <v>35459</v>
      </c>
      <c r="G18" s="16">
        <v>24</v>
      </c>
      <c r="I18" s="56" t="s">
        <v>1075</v>
      </c>
    </row>
    <row r="19" spans="1:17" ht="24.75" customHeight="1">
      <c r="A19" s="6">
        <v>7</v>
      </c>
      <c r="B19" s="14" t="s">
        <v>911</v>
      </c>
      <c r="C19" s="14" t="s">
        <v>912</v>
      </c>
      <c r="D19" s="21" t="s">
        <v>913</v>
      </c>
      <c r="E19" s="21" t="s">
        <v>880</v>
      </c>
      <c r="F19" s="22">
        <v>33318</v>
      </c>
      <c r="G19" s="21">
        <v>25</v>
      </c>
      <c r="I19" s="2" t="s">
        <v>1076</v>
      </c>
      <c r="Q19" s="2" t="s">
        <v>1048</v>
      </c>
    </row>
    <row r="20" spans="1:17" ht="44.25" customHeight="1"/>
    <row r="21" spans="1:17" ht="44.25" customHeight="1">
      <c r="B21" s="39" t="s">
        <v>1077</v>
      </c>
    </row>
    <row r="22" spans="1:17" ht="44.25" customHeight="1">
      <c r="A22" s="40">
        <v>4</v>
      </c>
      <c r="B22" s="41">
        <v>111170112</v>
      </c>
      <c r="C22" s="42" t="s">
        <v>332</v>
      </c>
      <c r="D22" s="42" t="s">
        <v>241</v>
      </c>
      <c r="E22" s="42" t="s">
        <v>25</v>
      </c>
      <c r="F22" s="42" t="s">
        <v>333</v>
      </c>
      <c r="G22" s="43" t="s">
        <v>329</v>
      </c>
      <c r="H22" s="31" t="s">
        <v>1024</v>
      </c>
      <c r="I22" s="23" t="s">
        <v>1049</v>
      </c>
    </row>
    <row r="23" spans="1:17" ht="44.25" customHeight="1">
      <c r="A23" s="2">
        <v>7</v>
      </c>
      <c r="B23" s="44">
        <v>111170364</v>
      </c>
      <c r="C23" s="45" t="s">
        <v>559</v>
      </c>
      <c r="D23" s="45" t="s">
        <v>560</v>
      </c>
      <c r="E23" s="45" t="s">
        <v>25</v>
      </c>
      <c r="F23" s="45" t="s">
        <v>561</v>
      </c>
      <c r="G23" s="46" t="s">
        <v>547</v>
      </c>
      <c r="H23" s="31" t="s">
        <v>1030</v>
      </c>
      <c r="I23" s="23" t="s">
        <v>1031</v>
      </c>
    </row>
    <row r="24" spans="1:17" ht="44.25" customHeight="1">
      <c r="A24" s="47"/>
      <c r="B24" s="44">
        <v>111170214</v>
      </c>
      <c r="C24" s="45" t="s">
        <v>450</v>
      </c>
      <c r="D24" s="45" t="s">
        <v>451</v>
      </c>
      <c r="E24" s="45" t="s">
        <v>25</v>
      </c>
      <c r="F24" s="45" t="s">
        <v>452</v>
      </c>
      <c r="G24" s="46" t="s">
        <v>444</v>
      </c>
      <c r="H24" s="31" t="s">
        <v>1036</v>
      </c>
      <c r="I24" s="23" t="s">
        <v>1037</v>
      </c>
      <c r="P24" s="2" t="s">
        <v>1054</v>
      </c>
    </row>
    <row r="25" spans="1:17" ht="44.25" customHeight="1">
      <c r="A25" s="40">
        <v>9</v>
      </c>
      <c r="B25" s="41">
        <v>111170281</v>
      </c>
      <c r="C25" s="42" t="s">
        <v>772</v>
      </c>
      <c r="D25" s="42" t="s">
        <v>758</v>
      </c>
      <c r="E25" s="42" t="s">
        <v>20</v>
      </c>
      <c r="F25" s="42" t="s">
        <v>622</v>
      </c>
      <c r="G25" s="43" t="s">
        <v>763</v>
      </c>
      <c r="H25" s="31" t="s">
        <v>1034</v>
      </c>
      <c r="I25" s="23" t="s">
        <v>1052</v>
      </c>
    </row>
    <row r="26" spans="1:17" ht="44.25" customHeight="1">
      <c r="B26" s="2" t="s">
        <v>1078</v>
      </c>
    </row>
    <row r="27" spans="1:17" ht="44.25" customHeight="1"/>
    <row r="28" spans="1:17" ht="44.25" customHeight="1">
      <c r="A28" s="2" t="s">
        <v>1045</v>
      </c>
      <c r="B28" s="33">
        <v>111170402</v>
      </c>
      <c r="C28" s="34" t="s">
        <v>387</v>
      </c>
      <c r="D28" s="34" t="s">
        <v>275</v>
      </c>
      <c r="E28" s="34" t="s">
        <v>20</v>
      </c>
      <c r="F28" s="34" t="s">
        <v>116</v>
      </c>
      <c r="G28" s="35" t="s">
        <v>373</v>
      </c>
      <c r="H28" s="31" t="s">
        <v>1026</v>
      </c>
      <c r="I28" s="31" t="s">
        <v>1050</v>
      </c>
    </row>
    <row r="29" spans="1:17" ht="44.25" customHeight="1">
      <c r="B29" s="41">
        <v>111170242</v>
      </c>
      <c r="C29" s="42" t="s">
        <v>61</v>
      </c>
      <c r="D29" s="42" t="s">
        <v>40</v>
      </c>
      <c r="E29" s="42" t="s">
        <v>20</v>
      </c>
      <c r="F29" s="42" t="s">
        <v>62</v>
      </c>
      <c r="G29" s="43" t="s">
        <v>51</v>
      </c>
      <c r="H29" s="31" t="s">
        <v>1016</v>
      </c>
      <c r="I29" s="31" t="s">
        <v>1044</v>
      </c>
    </row>
    <row r="30" spans="1:17" ht="44.25" customHeight="1">
      <c r="A30" s="2" t="s">
        <v>1045</v>
      </c>
      <c r="B30" s="28">
        <v>111170201</v>
      </c>
      <c r="C30" s="32" t="s">
        <v>200</v>
      </c>
      <c r="D30" s="32" t="s">
        <v>25</v>
      </c>
      <c r="E30" s="32" t="s">
        <v>25</v>
      </c>
      <c r="F30" s="32" t="s">
        <v>104</v>
      </c>
      <c r="G30" s="30" t="s">
        <v>192</v>
      </c>
      <c r="H30" s="31" t="s">
        <v>1019</v>
      </c>
      <c r="I30" s="31" t="s">
        <v>1046</v>
      </c>
    </row>
    <row r="31" spans="1:17" s="1" customFormat="1" ht="44.25" customHeight="1">
      <c r="B31" s="7">
        <v>111160031</v>
      </c>
      <c r="C31" s="8" t="s">
        <v>893</v>
      </c>
      <c r="D31" s="9" t="s">
        <v>894</v>
      </c>
      <c r="E31" s="9" t="s">
        <v>880</v>
      </c>
      <c r="F31" s="9" t="s">
        <v>895</v>
      </c>
      <c r="G31" s="9" t="s">
        <v>51</v>
      </c>
      <c r="H31" s="48"/>
      <c r="I31" s="54"/>
    </row>
    <row r="32" spans="1:17" ht="46.5" customHeight="1">
      <c r="B32" s="2" t="s">
        <v>1079</v>
      </c>
    </row>
    <row r="33" spans="1:9" s="1" customFormat="1" ht="40.5" customHeight="1">
      <c r="A33" s="49">
        <v>1</v>
      </c>
      <c r="B33" s="50">
        <v>111170106</v>
      </c>
      <c r="C33" s="51" t="s">
        <v>213</v>
      </c>
      <c r="D33" s="51" t="s">
        <v>214</v>
      </c>
      <c r="E33" s="51" t="s">
        <v>25</v>
      </c>
      <c r="F33" s="51" t="s">
        <v>215</v>
      </c>
      <c r="G33" s="52" t="s">
        <v>212</v>
      </c>
      <c r="I33" s="57" t="s">
        <v>1056</v>
      </c>
    </row>
    <row r="34" spans="1:9" s="1" customFormat="1" ht="40.5" customHeight="1">
      <c r="A34" s="49">
        <v>2</v>
      </c>
      <c r="B34" s="50">
        <v>111170205</v>
      </c>
      <c r="C34" s="51" t="s">
        <v>286</v>
      </c>
      <c r="D34" s="51" t="s">
        <v>25</v>
      </c>
      <c r="E34" s="51" t="s">
        <v>25</v>
      </c>
      <c r="F34" s="51" t="s">
        <v>287</v>
      </c>
      <c r="G34" s="52" t="s">
        <v>278</v>
      </c>
      <c r="I34" s="57" t="s">
        <v>1080</v>
      </c>
    </row>
    <row r="35" spans="1:9" s="1" customFormat="1" ht="40.5" customHeight="1">
      <c r="A35" s="49">
        <v>3</v>
      </c>
      <c r="B35" s="50">
        <v>111170011</v>
      </c>
      <c r="C35" s="51" t="s">
        <v>94</v>
      </c>
      <c r="D35" s="51" t="s">
        <v>95</v>
      </c>
      <c r="E35" s="51" t="s">
        <v>25</v>
      </c>
      <c r="F35" s="51" t="s">
        <v>96</v>
      </c>
      <c r="G35" s="52" t="s">
        <v>97</v>
      </c>
      <c r="I35" s="57" t="s">
        <v>1058</v>
      </c>
    </row>
    <row r="36" spans="1:9" s="1" customFormat="1" ht="40.5" customHeight="1">
      <c r="A36" s="49">
        <v>4</v>
      </c>
      <c r="B36" s="50">
        <v>111170015</v>
      </c>
      <c r="C36" s="51" t="s">
        <v>309</v>
      </c>
      <c r="D36" s="51" t="s">
        <v>95</v>
      </c>
      <c r="E36" s="51" t="s">
        <v>20</v>
      </c>
      <c r="F36" s="51" t="s">
        <v>310</v>
      </c>
      <c r="G36" s="52" t="s">
        <v>311</v>
      </c>
      <c r="I36" s="57" t="s">
        <v>1081</v>
      </c>
    </row>
    <row r="37" spans="1:9" ht="34.5" customHeight="1">
      <c r="A37" s="49">
        <v>5</v>
      </c>
      <c r="B37" s="36">
        <v>111170361</v>
      </c>
      <c r="C37" s="37" t="s">
        <v>511</v>
      </c>
      <c r="D37" s="37" t="s">
        <v>512</v>
      </c>
      <c r="E37" s="37" t="s">
        <v>25</v>
      </c>
      <c r="F37" s="37" t="s">
        <v>513</v>
      </c>
      <c r="G37" s="38" t="s">
        <v>501</v>
      </c>
      <c r="I37" s="31" t="s">
        <v>1063</v>
      </c>
    </row>
    <row r="38" spans="1:9" ht="26.25" customHeight="1">
      <c r="A38" s="49">
        <v>6</v>
      </c>
      <c r="B38" s="53">
        <v>111170036</v>
      </c>
      <c r="C38" s="51" t="s">
        <v>674</v>
      </c>
      <c r="D38" s="51" t="s">
        <v>617</v>
      </c>
      <c r="E38" s="51" t="s">
        <v>25</v>
      </c>
      <c r="F38" s="51" t="s">
        <v>593</v>
      </c>
      <c r="G38" s="52" t="s">
        <v>675</v>
      </c>
      <c r="I38" s="2" t="s">
        <v>1082</v>
      </c>
    </row>
    <row r="39" spans="1:9" ht="51.75" customHeight="1">
      <c r="A39" s="49">
        <v>7</v>
      </c>
      <c r="B39" s="10">
        <v>111160153</v>
      </c>
      <c r="C39" s="11" t="s">
        <v>897</v>
      </c>
      <c r="D39" s="12" t="s">
        <v>898</v>
      </c>
      <c r="E39" s="12" t="s">
        <v>880</v>
      </c>
      <c r="F39" s="12" t="s">
        <v>899</v>
      </c>
      <c r="G39" s="13">
        <v>13</v>
      </c>
      <c r="I39" s="55" t="s">
        <v>1083</v>
      </c>
    </row>
    <row r="40" spans="1:9" ht="30.75" customHeight="1">
      <c r="A40" s="49">
        <v>8</v>
      </c>
      <c r="B40" s="15">
        <v>111150017</v>
      </c>
      <c r="C40" s="15" t="s">
        <v>908</v>
      </c>
      <c r="D40" s="16" t="s">
        <v>909</v>
      </c>
      <c r="E40" s="16" t="s">
        <v>880</v>
      </c>
      <c r="F40" s="17">
        <v>35459</v>
      </c>
      <c r="G40" s="16">
        <v>24</v>
      </c>
      <c r="I40" s="58" t="s">
        <v>1084</v>
      </c>
    </row>
    <row r="41" spans="1:9" ht="24" customHeight="1">
      <c r="A41" s="49">
        <v>9</v>
      </c>
      <c r="B41" s="53">
        <v>111170259</v>
      </c>
      <c r="C41" s="51" t="s">
        <v>42</v>
      </c>
      <c r="D41" s="51" t="s">
        <v>402</v>
      </c>
      <c r="E41" s="51" t="s">
        <v>25</v>
      </c>
      <c r="F41" s="51" t="s">
        <v>403</v>
      </c>
      <c r="G41" s="52" t="s">
        <v>391</v>
      </c>
      <c r="I41" s="59" t="s">
        <v>1085</v>
      </c>
    </row>
    <row r="42" spans="1:9" ht="23.25" customHeight="1">
      <c r="A42" s="49">
        <v>10</v>
      </c>
      <c r="B42" s="15">
        <v>111150017</v>
      </c>
      <c r="C42" s="15" t="s">
        <v>908</v>
      </c>
      <c r="D42" s="16" t="s">
        <v>909</v>
      </c>
      <c r="E42" s="16" t="s">
        <v>880</v>
      </c>
      <c r="F42" s="17">
        <v>35459</v>
      </c>
      <c r="G42" s="16">
        <v>24</v>
      </c>
      <c r="I42" s="59" t="s">
        <v>1086</v>
      </c>
    </row>
    <row r="43" spans="1:9" ht="23.25" customHeight="1"/>
    <row r="44" spans="1:9" ht="23.25" customHeight="1"/>
  </sheetData>
  <mergeCells count="1">
    <mergeCell ref="B1:G1"/>
  </mergeCells>
  <conditionalFormatting sqref="B8">
    <cfRule type="duplicateValues" dxfId="32" priority="422"/>
  </conditionalFormatting>
  <conditionalFormatting sqref="B9">
    <cfRule type="duplicateValues" dxfId="31" priority="412"/>
  </conditionalFormatting>
  <conditionalFormatting sqref="A12:B12">
    <cfRule type="duplicateValues" dxfId="30" priority="41"/>
  </conditionalFormatting>
  <conditionalFormatting sqref="B12">
    <cfRule type="duplicateValues" dxfId="29" priority="42"/>
  </conditionalFormatting>
  <conditionalFormatting sqref="I15">
    <cfRule type="cellIs" dxfId="28" priority="9" operator="lessThan">
      <formula>4</formula>
    </cfRule>
  </conditionalFormatting>
  <conditionalFormatting sqref="I16">
    <cfRule type="cellIs" dxfId="27" priority="8" operator="lessThan">
      <formula>4</formula>
    </cfRule>
  </conditionalFormatting>
  <conditionalFormatting sqref="B24">
    <cfRule type="duplicateValues" dxfId="26" priority="29"/>
  </conditionalFormatting>
  <conditionalFormatting sqref="B28">
    <cfRule type="duplicateValues" dxfId="25" priority="20"/>
  </conditionalFormatting>
  <conditionalFormatting sqref="B29">
    <cfRule type="duplicateValues" dxfId="24" priority="18"/>
  </conditionalFormatting>
  <conditionalFormatting sqref="B30">
    <cfRule type="duplicateValues" dxfId="23" priority="16"/>
  </conditionalFormatting>
  <conditionalFormatting sqref="B31">
    <cfRule type="duplicateValues" dxfId="22" priority="22"/>
  </conditionalFormatting>
  <conditionalFormatting sqref="B35">
    <cfRule type="duplicateValues" dxfId="21" priority="35"/>
  </conditionalFormatting>
  <conditionalFormatting sqref="B36">
    <cfRule type="duplicateValues" dxfId="20" priority="33"/>
  </conditionalFormatting>
  <conditionalFormatting sqref="B37">
    <cfRule type="duplicateValues" dxfId="19" priority="43"/>
  </conditionalFormatting>
  <conditionalFormatting sqref="B38">
    <cfRule type="duplicateValues" dxfId="18" priority="13"/>
  </conditionalFormatting>
  <conditionalFormatting sqref="B39">
    <cfRule type="duplicateValues" dxfId="17" priority="10"/>
  </conditionalFormatting>
  <conditionalFormatting sqref="I40">
    <cfRule type="cellIs" dxfId="16" priority="5" operator="lessThan">
      <formula>4</formula>
    </cfRule>
  </conditionalFormatting>
  <conditionalFormatting sqref="B41:E41">
    <cfRule type="cellIs" dxfId="15" priority="3" operator="lessThan">
      <formula>4</formula>
    </cfRule>
  </conditionalFormatting>
  <conditionalFormatting sqref="B41">
    <cfRule type="duplicateValues" dxfId="14" priority="2"/>
  </conditionalFormatting>
  <conditionalFormatting sqref="I42">
    <cfRule type="cellIs" dxfId="13" priority="1" operator="lessThan">
      <formula>4</formula>
    </cfRule>
  </conditionalFormatting>
  <conditionalFormatting sqref="I17:I18">
    <cfRule type="cellIs" dxfId="12" priority="7" operator="lessThan">
      <formula>4</formula>
    </cfRule>
  </conditionalFormatting>
  <conditionalFormatting sqref="C5:E7 C9:E9 G37 B35:E37 B33:F34 G33:G35 G28:G30 B28:B30 G22:G25 A13:E15 B17:E17 A12:G12 G17 G13:G15 B5:B9 A9 G9 C8:G8 G5:G7 B28:E28 B22:E25 B36:G36 A15:A19 C29:E30 B31:G31 B3:G3 C4:G4 I14 B38 I41 G41">
    <cfRule type="cellIs" dxfId="11" priority="48" operator="lessThan">
      <formula>4</formula>
    </cfRule>
  </conditionalFormatting>
  <conditionalFormatting sqref="B25 B5:B7 B22:B23">
    <cfRule type="duplicateValues" dxfId="10" priority="432"/>
  </conditionalFormatting>
  <conditionalFormatting sqref="B13:B15 B17">
    <cfRule type="duplicateValues" dxfId="9" priority="40"/>
  </conditionalFormatting>
  <conditionalFormatting sqref="B36:C36 B33:B34 C34">
    <cfRule type="duplicateValues" dxfId="8" priority="360"/>
  </conditionalFormatting>
  <conditionalFormatting sqref="B34 B36">
    <cfRule type="duplicateValues" dxfId="7" priority="362"/>
  </conditionalFormatting>
  <conditionalFormatting sqref="C36 C34">
    <cfRule type="duplicateValues" dxfId="6" priority="358"/>
  </conditionalFormatting>
  <conditionalFormatting sqref="G38 C38:E38">
    <cfRule type="cellIs" dxfId="5" priority="14" operator="lessThan">
      <formula>4</formula>
    </cfRule>
  </conditionalFormatting>
  <conditionalFormatting sqref="B39:E39 G39 I39">
    <cfRule type="cellIs" dxfId="4" priority="11" operator="lessThan">
      <formula>4</formula>
    </cfRule>
  </conditionalFormatting>
  <pageMargins left="0.7" right="0.7" top="0.75" bottom="0.75" header="0.3" footer="0.3"/>
  <pageSetup paperSize="9" scale="75" orientation="landscape" r:id="rId1"/>
  <rowBreaks count="2" manualBreakCount="2">
    <brk id="20" max="8" man="1"/>
    <brk id="31" max="8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23"/>
  <sheetViews>
    <sheetView view="pageBreakPreview" topLeftCell="A13" zoomScale="60" zoomScaleNormal="100" workbookViewId="0">
      <selection activeCell="I9" sqref="I9"/>
    </sheetView>
  </sheetViews>
  <sheetFormatPr defaultColWidth="9.08984375" defaultRowHeight="14"/>
  <cols>
    <col min="1" max="1" width="9.08984375" style="2"/>
    <col min="2" max="2" width="23.453125" style="2" customWidth="1"/>
    <col min="3" max="3" width="17.453125" style="2" customWidth="1"/>
    <col min="4" max="4" width="16.453125" style="2" customWidth="1"/>
    <col min="5" max="5" width="14.6328125" style="2" customWidth="1"/>
    <col min="6" max="6" width="18.6328125" style="2" customWidth="1"/>
    <col min="7" max="7" width="9.08984375" style="2"/>
    <col min="8" max="8" width="32" style="2" customWidth="1"/>
    <col min="9" max="9" width="30.6328125" style="2" customWidth="1"/>
    <col min="10" max="15" width="9.08984375" style="2"/>
    <col min="16" max="17" width="9.08984375" style="2" hidden="1" customWidth="1"/>
    <col min="18" max="16384" width="9.08984375" style="2"/>
  </cols>
  <sheetData>
    <row r="1" spans="1:17" s="1" customFormat="1" ht="24" customHeight="1">
      <c r="B1" s="2"/>
      <c r="C1" s="2"/>
      <c r="D1" s="2"/>
      <c r="E1" s="2"/>
      <c r="F1" s="2"/>
      <c r="G1" s="2"/>
      <c r="H1" s="2"/>
      <c r="I1" s="2"/>
    </row>
    <row r="2" spans="1:17" s="1" customFormat="1" ht="44.25" customHeight="1">
      <c r="A2" s="2"/>
      <c r="B2" s="3" t="s">
        <v>1072</v>
      </c>
      <c r="C2" s="2"/>
      <c r="D2" s="2"/>
      <c r="E2" s="2"/>
      <c r="F2" s="2"/>
      <c r="G2" s="2"/>
      <c r="H2" s="2"/>
      <c r="I2" s="2"/>
    </row>
    <row r="3" spans="1:17" s="1" customFormat="1" ht="44.25" customHeight="1">
      <c r="A3" s="4" t="s">
        <v>9</v>
      </c>
      <c r="B3" s="5" t="s">
        <v>10</v>
      </c>
      <c r="C3" s="4" t="s">
        <v>11</v>
      </c>
      <c r="D3" s="5" t="s">
        <v>12</v>
      </c>
      <c r="E3" s="5" t="s">
        <v>13</v>
      </c>
      <c r="F3" s="5" t="s">
        <v>14</v>
      </c>
      <c r="G3" s="5" t="s">
        <v>15</v>
      </c>
      <c r="H3" s="2"/>
      <c r="I3" s="2"/>
    </row>
    <row r="4" spans="1:17" s="1" customFormat="1" ht="35.25" customHeight="1">
      <c r="A4" s="6">
        <v>1</v>
      </c>
      <c r="B4" s="7">
        <v>111160031</v>
      </c>
      <c r="C4" s="8" t="s">
        <v>893</v>
      </c>
      <c r="D4" s="9" t="s">
        <v>894</v>
      </c>
      <c r="E4" s="9" t="s">
        <v>880</v>
      </c>
      <c r="F4" s="9" t="s">
        <v>895</v>
      </c>
      <c r="G4" s="9" t="s">
        <v>51</v>
      </c>
      <c r="I4" s="23" t="s">
        <v>1066</v>
      </c>
    </row>
    <row r="5" spans="1:17" s="1" customFormat="1" ht="35.25" customHeight="1">
      <c r="A5" s="6">
        <v>2</v>
      </c>
      <c r="B5" s="10">
        <v>111160153</v>
      </c>
      <c r="C5" s="11" t="s">
        <v>897</v>
      </c>
      <c r="D5" s="12" t="s">
        <v>898</v>
      </c>
      <c r="E5" s="12" t="s">
        <v>880</v>
      </c>
      <c r="F5" s="12" t="s">
        <v>899</v>
      </c>
      <c r="G5" s="13">
        <v>13</v>
      </c>
      <c r="H5" s="2"/>
      <c r="I5" s="2"/>
    </row>
    <row r="6" spans="1:17" s="1" customFormat="1" ht="35.25" customHeight="1">
      <c r="A6" s="6">
        <v>3</v>
      </c>
      <c r="B6" s="10">
        <v>111160059</v>
      </c>
      <c r="C6" s="8" t="s">
        <v>231</v>
      </c>
      <c r="D6" s="9" t="s">
        <v>238</v>
      </c>
      <c r="E6" s="9" t="s">
        <v>880</v>
      </c>
      <c r="F6" s="9" t="s">
        <v>901</v>
      </c>
      <c r="G6" s="9" t="s">
        <v>296</v>
      </c>
      <c r="H6" s="2"/>
      <c r="I6" s="2"/>
    </row>
    <row r="7" spans="1:17" s="1" customFormat="1" ht="35.25" customHeight="1">
      <c r="A7" s="6">
        <v>4</v>
      </c>
      <c r="B7" s="14">
        <v>111150080</v>
      </c>
      <c r="C7" s="15" t="s">
        <v>193</v>
      </c>
      <c r="D7" s="16" t="s">
        <v>903</v>
      </c>
      <c r="E7" s="16" t="s">
        <v>880</v>
      </c>
      <c r="F7" s="17">
        <v>35467</v>
      </c>
      <c r="G7" s="16">
        <v>16</v>
      </c>
      <c r="H7" s="2"/>
      <c r="I7" s="2"/>
    </row>
    <row r="8" spans="1:17" s="1" customFormat="1" ht="35.25" customHeight="1">
      <c r="A8" s="6">
        <v>5</v>
      </c>
      <c r="B8" s="18">
        <v>111150256</v>
      </c>
      <c r="C8" s="19" t="s">
        <v>42</v>
      </c>
      <c r="D8" s="20" t="s">
        <v>905</v>
      </c>
      <c r="E8" s="20" t="s">
        <v>25</v>
      </c>
      <c r="F8" s="20" t="s">
        <v>906</v>
      </c>
      <c r="G8" s="20" t="s">
        <v>480</v>
      </c>
      <c r="H8" s="2"/>
      <c r="I8" s="2"/>
    </row>
    <row r="9" spans="1:17" ht="35.25" customHeight="1">
      <c r="A9" s="6">
        <v>6</v>
      </c>
      <c r="B9" s="15">
        <v>111150017</v>
      </c>
      <c r="C9" s="15" t="s">
        <v>908</v>
      </c>
      <c r="D9" s="16" t="s">
        <v>909</v>
      </c>
      <c r="E9" s="16" t="s">
        <v>880</v>
      </c>
      <c r="F9" s="17">
        <v>35459</v>
      </c>
      <c r="G9" s="16">
        <v>24</v>
      </c>
    </row>
    <row r="10" spans="1:17" ht="35.25" customHeight="1">
      <c r="A10" s="6">
        <v>7</v>
      </c>
      <c r="B10" s="14" t="s">
        <v>911</v>
      </c>
      <c r="C10" s="14" t="s">
        <v>912</v>
      </c>
      <c r="D10" s="21" t="s">
        <v>913</v>
      </c>
      <c r="E10" s="21" t="s">
        <v>880</v>
      </c>
      <c r="F10" s="22">
        <v>33318</v>
      </c>
      <c r="G10" s="21">
        <v>25</v>
      </c>
      <c r="Q10" s="2" t="s">
        <v>1048</v>
      </c>
    </row>
    <row r="11" spans="1:17" ht="35.25" customHeight="1"/>
    <row r="12" spans="1:17" ht="35.25" customHeight="1"/>
    <row r="13" spans="1:17" ht="35.25" customHeight="1"/>
    <row r="14" spans="1:17" ht="35.25" customHeight="1"/>
    <row r="15" spans="1:17" ht="35.25" customHeight="1"/>
    <row r="16" spans="1:17" ht="35.25" customHeight="1"/>
    <row r="17" ht="35.25" customHeight="1"/>
    <row r="18" ht="35.25" customHeight="1"/>
    <row r="19" ht="35.25" customHeight="1"/>
    <row r="20" ht="35.25" customHeight="1"/>
    <row r="21" ht="35.25" customHeight="1"/>
    <row r="22" ht="35.25" customHeight="1"/>
    <row r="23" ht="35.25" customHeight="1"/>
  </sheetData>
  <conditionalFormatting sqref="A3:B3">
    <cfRule type="duplicateValues" dxfId="3" priority="15"/>
  </conditionalFormatting>
  <conditionalFormatting sqref="B3">
    <cfRule type="duplicateValues" dxfId="2" priority="16"/>
  </conditionalFormatting>
  <conditionalFormatting sqref="A4:E6 B8:E8 A3:G3 G8 G4:G6 A7:A10">
    <cfRule type="cellIs" dxfId="1" priority="18" operator="lessThan">
      <formula>4</formula>
    </cfRule>
  </conditionalFormatting>
  <conditionalFormatting sqref="B4:B6 B8">
    <cfRule type="duplicateValues" dxfId="0" priority="14"/>
  </conditionalFormatting>
  <pageMargins left="0.7" right="0.7" top="0.75" bottom="0.75" header="0.3" footer="0.3"/>
  <pageSetup paperSize="9" scale="75"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423"/>
  <sheetViews>
    <sheetView view="pageBreakPreview" zoomScale="91" zoomScaleNormal="100" zoomScaleSheetLayoutView="91" workbookViewId="0">
      <selection activeCell="I8" sqref="I8:I423"/>
    </sheetView>
  </sheetViews>
  <sheetFormatPr defaultColWidth="9.08984375" defaultRowHeight="11.5"/>
  <cols>
    <col min="1" max="1" width="6.08984375" style="91" customWidth="1"/>
    <col min="2" max="2" width="17" style="92" customWidth="1"/>
    <col min="3" max="3" width="27.54296875" style="91" customWidth="1"/>
    <col min="4" max="4" width="14.90625" style="91" customWidth="1"/>
    <col min="5" max="5" width="10.453125" style="91" customWidth="1"/>
    <col min="6" max="6" width="14.90625" style="91" customWidth="1"/>
    <col min="7" max="7" width="6.6328125" style="93" customWidth="1"/>
    <col min="8" max="10" width="13" style="234" customWidth="1"/>
    <col min="11" max="11" width="13" style="235" customWidth="1"/>
    <col min="12" max="12" width="20.54296875" style="91" customWidth="1"/>
    <col min="13" max="16384" width="9.08984375" style="91"/>
  </cols>
  <sheetData>
    <row r="1" spans="1:50" s="90" customFormat="1" ht="15.5">
      <c r="A1" s="265" t="s">
        <v>0</v>
      </c>
      <c r="B1" s="265"/>
      <c r="C1" s="265"/>
      <c r="D1" s="94"/>
      <c r="E1" s="265" t="s">
        <v>1</v>
      </c>
      <c r="F1" s="265"/>
      <c r="G1" s="265"/>
      <c r="H1" s="265"/>
      <c r="I1" s="265"/>
      <c r="J1" s="265"/>
      <c r="K1" s="265"/>
    </row>
    <row r="2" spans="1:50" s="90" customFormat="1" ht="15.5">
      <c r="A2" s="266" t="s">
        <v>2</v>
      </c>
      <c r="B2" s="266"/>
      <c r="C2" s="266"/>
      <c r="D2" s="96"/>
      <c r="E2" s="267" t="s">
        <v>3</v>
      </c>
      <c r="F2" s="267"/>
      <c r="G2" s="267"/>
      <c r="H2" s="267"/>
      <c r="I2" s="267"/>
      <c r="J2" s="267"/>
      <c r="K2" s="267"/>
    </row>
    <row r="3" spans="1:50" s="90" customFormat="1" ht="16.5">
      <c r="A3" s="98"/>
      <c r="B3" s="99"/>
      <c r="C3" s="98"/>
      <c r="D3" s="98"/>
      <c r="E3" s="100"/>
      <c r="F3" s="100"/>
      <c r="G3" s="98"/>
      <c r="H3" s="236"/>
      <c r="I3" s="236"/>
      <c r="J3" s="236"/>
      <c r="K3" s="236"/>
    </row>
    <row r="4" spans="1:50" s="90" customFormat="1" ht="57.75" customHeight="1">
      <c r="A4" s="269" t="s">
        <v>886</v>
      </c>
      <c r="B4" s="269"/>
      <c r="C4" s="269"/>
      <c r="D4" s="269"/>
      <c r="E4" s="269"/>
      <c r="F4" s="269"/>
      <c r="G4" s="269"/>
      <c r="H4" s="269"/>
      <c r="I4" s="269"/>
      <c r="J4" s="269"/>
      <c r="K4" s="269"/>
    </row>
    <row r="5" spans="1:50" s="90" customFormat="1" ht="33" customHeight="1">
      <c r="A5" s="98"/>
      <c r="B5" s="270" t="s">
        <v>887</v>
      </c>
      <c r="C5" s="270"/>
      <c r="D5" s="98"/>
      <c r="E5" s="100"/>
      <c r="F5" s="100"/>
      <c r="G5" s="98"/>
      <c r="H5" s="236"/>
      <c r="I5" s="236"/>
      <c r="J5" s="236"/>
      <c r="K5" s="236"/>
    </row>
    <row r="6" spans="1:50" s="90" customFormat="1" ht="16.5">
      <c r="A6" s="100"/>
      <c r="B6" s="101"/>
      <c r="C6" s="100"/>
      <c r="D6" s="100"/>
      <c r="E6" s="100"/>
      <c r="F6" s="100"/>
      <c r="G6" s="100"/>
      <c r="H6" s="237"/>
      <c r="I6" s="237"/>
      <c r="J6" s="237"/>
      <c r="K6" s="237"/>
      <c r="L6" s="104"/>
      <c r="M6" s="105"/>
      <c r="N6" s="105"/>
      <c r="O6" s="105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</row>
    <row r="7" spans="1:50" s="86" customFormat="1" ht="42.75" customHeight="1">
      <c r="A7" s="4" t="s">
        <v>9</v>
      </c>
      <c r="B7" s="5" t="s">
        <v>10</v>
      </c>
      <c r="C7" s="4" t="s">
        <v>11</v>
      </c>
      <c r="D7" s="5" t="s">
        <v>12</v>
      </c>
      <c r="E7" s="5" t="s">
        <v>13</v>
      </c>
      <c r="F7" s="5" t="s">
        <v>14</v>
      </c>
      <c r="G7" s="5" t="s">
        <v>15</v>
      </c>
      <c r="H7" s="238" t="s">
        <v>888</v>
      </c>
      <c r="I7" s="240" t="s">
        <v>889</v>
      </c>
      <c r="J7" s="241" t="s">
        <v>890</v>
      </c>
      <c r="K7" s="242" t="s">
        <v>891</v>
      </c>
    </row>
    <row r="8" spans="1:50" s="56" customFormat="1" ht="36.75" customHeight="1">
      <c r="A8" s="6">
        <v>1</v>
      </c>
      <c r="B8" s="50">
        <v>111170002</v>
      </c>
      <c r="C8" s="51" t="s">
        <v>18</v>
      </c>
      <c r="D8" s="51" t="s">
        <v>19</v>
      </c>
      <c r="E8" s="51" t="s">
        <v>20</v>
      </c>
      <c r="F8" s="51" t="s">
        <v>21</v>
      </c>
      <c r="G8" s="52" t="s">
        <v>22</v>
      </c>
      <c r="H8" s="239" t="str">
        <f>VLOOKUP(B8,'nam 3_20.02.2020'!$B$8:$I$417,7,0)</f>
        <v>1</v>
      </c>
      <c r="I8" s="239" t="s">
        <v>892</v>
      </c>
      <c r="J8" s="239"/>
      <c r="K8" s="243"/>
    </row>
    <row r="9" spans="1:50" s="56" customFormat="1" ht="36.75" customHeight="1">
      <c r="A9" s="6">
        <v>2</v>
      </c>
      <c r="B9" s="50">
        <v>111170049</v>
      </c>
      <c r="C9" s="51" t="s">
        <v>23</v>
      </c>
      <c r="D9" s="51" t="s">
        <v>24</v>
      </c>
      <c r="E9" s="51" t="s">
        <v>25</v>
      </c>
      <c r="F9" s="51" t="s">
        <v>26</v>
      </c>
      <c r="G9" s="52" t="s">
        <v>22</v>
      </c>
      <c r="H9" s="239" t="str">
        <f>VLOOKUP(B9,'nam 3_20.02.2020'!$B$8:$I$417,7,0)</f>
        <v>1</v>
      </c>
      <c r="I9" s="239" t="s">
        <v>892</v>
      </c>
      <c r="J9" s="239"/>
      <c r="K9" s="243"/>
    </row>
    <row r="10" spans="1:50" s="56" customFormat="1" ht="36.75" customHeight="1">
      <c r="A10" s="6">
        <v>3</v>
      </c>
      <c r="B10" s="50">
        <v>111170097</v>
      </c>
      <c r="C10" s="51" t="s">
        <v>27</v>
      </c>
      <c r="D10" s="51" t="s">
        <v>28</v>
      </c>
      <c r="E10" s="51" t="s">
        <v>25</v>
      </c>
      <c r="F10" s="51" t="s">
        <v>29</v>
      </c>
      <c r="G10" s="52" t="s">
        <v>22</v>
      </c>
      <c r="H10" s="239" t="str">
        <f>VLOOKUP(B10,'nam 3_20.02.2020'!$B$8:$I$417,7,0)</f>
        <v>1</v>
      </c>
      <c r="I10" s="239" t="s">
        <v>892</v>
      </c>
      <c r="J10" s="239"/>
      <c r="K10" s="243"/>
    </row>
    <row r="11" spans="1:50" s="56" customFormat="1" ht="36.75" customHeight="1">
      <c r="A11" s="6">
        <v>4</v>
      </c>
      <c r="B11" s="50">
        <v>111170145</v>
      </c>
      <c r="C11" s="102" t="s">
        <v>30</v>
      </c>
      <c r="D11" s="102" t="s">
        <v>31</v>
      </c>
      <c r="E11" s="102" t="s">
        <v>25</v>
      </c>
      <c r="F11" s="102" t="s">
        <v>32</v>
      </c>
      <c r="G11" s="52" t="s">
        <v>22</v>
      </c>
      <c r="H11" s="239" t="str">
        <f>VLOOKUP(B11,'nam 3_20.02.2020'!$B$8:$I$417,7,0)</f>
        <v>1</v>
      </c>
      <c r="I11" s="239" t="s">
        <v>892</v>
      </c>
      <c r="J11" s="239"/>
      <c r="K11" s="243"/>
    </row>
    <row r="12" spans="1:50" s="56" customFormat="1" ht="36.75" customHeight="1">
      <c r="A12" s="6">
        <v>5</v>
      </c>
      <c r="B12" s="50">
        <v>111170183</v>
      </c>
      <c r="C12" s="51" t="s">
        <v>33</v>
      </c>
      <c r="D12" s="51" t="s">
        <v>34</v>
      </c>
      <c r="E12" s="51" t="s">
        <v>25</v>
      </c>
      <c r="F12" s="51" t="s">
        <v>35</v>
      </c>
      <c r="G12" s="52" t="s">
        <v>22</v>
      </c>
      <c r="H12" s="239" t="str">
        <f>VLOOKUP(B12,'nam 3_20.02.2020'!$B$8:$I$417,7,0)</f>
        <v>1</v>
      </c>
      <c r="I12" s="239" t="s">
        <v>892</v>
      </c>
      <c r="J12" s="239"/>
      <c r="K12" s="243"/>
    </row>
    <row r="13" spans="1:50" s="56" customFormat="1" ht="36.75" customHeight="1">
      <c r="A13" s="6">
        <v>6</v>
      </c>
      <c r="B13" s="50">
        <v>111170193</v>
      </c>
      <c r="C13" s="51" t="s">
        <v>36</v>
      </c>
      <c r="D13" s="51" t="s">
        <v>37</v>
      </c>
      <c r="E13" s="51" t="s">
        <v>25</v>
      </c>
      <c r="F13" s="51" t="s">
        <v>38</v>
      </c>
      <c r="G13" s="52" t="s">
        <v>22</v>
      </c>
      <c r="H13" s="239" t="str">
        <f>VLOOKUP(B13,'nam 3_20.02.2020'!$B$8:$I$417,7,0)</f>
        <v>1</v>
      </c>
      <c r="I13" s="239" t="s">
        <v>892</v>
      </c>
      <c r="J13" s="239"/>
      <c r="K13" s="243"/>
    </row>
    <row r="14" spans="1:50" s="56" customFormat="1" ht="36.75" customHeight="1">
      <c r="A14" s="6">
        <v>7</v>
      </c>
      <c r="B14" s="50">
        <v>111170241</v>
      </c>
      <c r="C14" s="51" t="s">
        <v>39</v>
      </c>
      <c r="D14" s="51" t="s">
        <v>40</v>
      </c>
      <c r="E14" s="51" t="s">
        <v>20</v>
      </c>
      <c r="F14" s="51" t="s">
        <v>41</v>
      </c>
      <c r="G14" s="52" t="s">
        <v>22</v>
      </c>
      <c r="H14" s="239" t="str">
        <f>VLOOKUP(B14,'nam 3_20.02.2020'!$B$8:$I$417,7,0)</f>
        <v>1</v>
      </c>
      <c r="I14" s="239" t="s">
        <v>892</v>
      </c>
      <c r="J14" s="239"/>
      <c r="K14" s="243"/>
    </row>
    <row r="15" spans="1:50" s="56" customFormat="1" ht="36.75" customHeight="1">
      <c r="A15" s="6">
        <v>8</v>
      </c>
      <c r="B15" s="50">
        <v>111170349</v>
      </c>
      <c r="C15" s="51" t="s">
        <v>42</v>
      </c>
      <c r="D15" s="51" t="s">
        <v>43</v>
      </c>
      <c r="E15" s="51" t="s">
        <v>25</v>
      </c>
      <c r="F15" s="51" t="s">
        <v>44</v>
      </c>
      <c r="G15" s="52" t="s">
        <v>22</v>
      </c>
      <c r="H15" s="239" t="str">
        <f>VLOOKUP(B15,'nam 3_20.02.2020'!$B$8:$I$417,7,0)</f>
        <v>1</v>
      </c>
      <c r="I15" s="239" t="s">
        <v>892</v>
      </c>
      <c r="J15" s="239"/>
      <c r="K15" s="243"/>
    </row>
    <row r="16" spans="1:50" s="56" customFormat="1" ht="36.75" customHeight="1">
      <c r="A16" s="6">
        <v>9</v>
      </c>
      <c r="B16" s="50">
        <v>111170385</v>
      </c>
      <c r="C16" s="51" t="s">
        <v>45</v>
      </c>
      <c r="D16" s="51" t="s">
        <v>46</v>
      </c>
      <c r="E16" s="51" t="s">
        <v>20</v>
      </c>
      <c r="F16" s="51" t="s">
        <v>47</v>
      </c>
      <c r="G16" s="52" t="s">
        <v>22</v>
      </c>
      <c r="H16" s="239" t="str">
        <f>VLOOKUP(B16,'nam 3_20.02.2020'!$B$8:$I$417,7,0)</f>
        <v>1</v>
      </c>
      <c r="I16" s="239" t="s">
        <v>892</v>
      </c>
      <c r="J16" s="239"/>
      <c r="K16" s="243"/>
    </row>
    <row r="17" spans="1:12" s="56" customFormat="1" ht="36.75" customHeight="1">
      <c r="A17" s="6">
        <v>10</v>
      </c>
      <c r="B17" s="50">
        <v>111170007</v>
      </c>
      <c r="C17" s="51" t="s">
        <v>48</v>
      </c>
      <c r="D17" s="51" t="s">
        <v>49</v>
      </c>
      <c r="E17" s="51" t="s">
        <v>20</v>
      </c>
      <c r="F17" s="51" t="s">
        <v>50</v>
      </c>
      <c r="G17" s="52" t="s">
        <v>51</v>
      </c>
      <c r="H17" s="239" t="str">
        <f>VLOOKUP(B17,'nam 3_20.02.2020'!$B$8:$I$417,7,0)</f>
        <v>2</v>
      </c>
      <c r="I17" s="239" t="s">
        <v>892</v>
      </c>
      <c r="J17" s="239"/>
      <c r="K17" s="243"/>
    </row>
    <row r="18" spans="1:12" s="56" customFormat="1" ht="36.75" customHeight="1">
      <c r="A18" s="6">
        <v>11</v>
      </c>
      <c r="B18" s="50">
        <v>111170050</v>
      </c>
      <c r="C18" s="51" t="s">
        <v>52</v>
      </c>
      <c r="D18" s="51" t="s">
        <v>24</v>
      </c>
      <c r="E18" s="51" t="s">
        <v>25</v>
      </c>
      <c r="F18" s="51" t="s">
        <v>53</v>
      </c>
      <c r="G18" s="52" t="s">
        <v>51</v>
      </c>
      <c r="H18" s="239" t="str">
        <f>VLOOKUP(B18,'nam 3_20.02.2020'!$B$8:$I$417,7,0)</f>
        <v>2</v>
      </c>
      <c r="I18" s="239" t="s">
        <v>892</v>
      </c>
      <c r="J18" s="239"/>
      <c r="K18" s="243"/>
    </row>
    <row r="19" spans="1:12" s="56" customFormat="1" ht="36.75" customHeight="1">
      <c r="A19" s="6">
        <v>12</v>
      </c>
      <c r="B19" s="50">
        <v>111170098</v>
      </c>
      <c r="C19" s="51" t="s">
        <v>54</v>
      </c>
      <c r="D19" s="51" t="s">
        <v>55</v>
      </c>
      <c r="E19" s="51" t="s">
        <v>25</v>
      </c>
      <c r="F19" s="51" t="s">
        <v>56</v>
      </c>
      <c r="G19" s="52" t="s">
        <v>51</v>
      </c>
      <c r="H19" s="239" t="str">
        <f>VLOOKUP(B19,'nam 3_20.02.2020'!$B$8:$I$417,7,0)</f>
        <v>2</v>
      </c>
      <c r="I19" s="239" t="s">
        <v>892</v>
      </c>
      <c r="J19" s="239"/>
      <c r="K19" s="243"/>
    </row>
    <row r="20" spans="1:12" s="56" customFormat="1" ht="36.75" customHeight="1">
      <c r="A20" s="6">
        <v>13</v>
      </c>
      <c r="B20" s="50">
        <v>111170146</v>
      </c>
      <c r="C20" s="51" t="s">
        <v>57</v>
      </c>
      <c r="D20" s="51" t="s">
        <v>31</v>
      </c>
      <c r="E20" s="51" t="s">
        <v>25</v>
      </c>
      <c r="F20" s="51" t="s">
        <v>58</v>
      </c>
      <c r="G20" s="52" t="s">
        <v>51</v>
      </c>
      <c r="H20" s="239" t="str">
        <f>VLOOKUP(B20,'nam 3_20.02.2020'!$B$8:$I$417,7,0)</f>
        <v>2</v>
      </c>
      <c r="I20" s="239" t="s">
        <v>892</v>
      </c>
      <c r="J20" s="239"/>
      <c r="K20" s="243"/>
    </row>
    <row r="21" spans="1:12" s="56" customFormat="1" ht="36.75" customHeight="1">
      <c r="A21" s="6">
        <v>14</v>
      </c>
      <c r="B21" s="50">
        <v>111170194</v>
      </c>
      <c r="C21" s="51" t="s">
        <v>59</v>
      </c>
      <c r="D21" s="51" t="s">
        <v>37</v>
      </c>
      <c r="E21" s="51" t="s">
        <v>25</v>
      </c>
      <c r="F21" s="51" t="s">
        <v>60</v>
      </c>
      <c r="G21" s="52" t="s">
        <v>51</v>
      </c>
      <c r="H21" s="239" t="str">
        <f>VLOOKUP(B21,'nam 3_20.02.2020'!$B$8:$I$417,7,0)</f>
        <v>2</v>
      </c>
      <c r="I21" s="239" t="s">
        <v>892</v>
      </c>
      <c r="J21" s="239"/>
      <c r="K21" s="243"/>
    </row>
    <row r="22" spans="1:12" s="56" customFormat="1" ht="36.75" customHeight="1">
      <c r="A22" s="6">
        <v>15</v>
      </c>
      <c r="B22" s="50">
        <v>111170290</v>
      </c>
      <c r="C22" s="51" t="s">
        <v>64</v>
      </c>
      <c r="D22" s="51" t="s">
        <v>65</v>
      </c>
      <c r="E22" s="51" t="s">
        <v>25</v>
      </c>
      <c r="F22" s="51" t="s">
        <v>66</v>
      </c>
      <c r="G22" s="52" t="s">
        <v>51</v>
      </c>
      <c r="H22" s="239" t="str">
        <f>VLOOKUP(B22,'nam 3_20.02.2020'!$B$8:$I$417,7,0)</f>
        <v>2</v>
      </c>
      <c r="I22" s="239" t="s">
        <v>892</v>
      </c>
      <c r="J22" s="239"/>
      <c r="K22" s="243"/>
    </row>
    <row r="23" spans="1:12" s="56" customFormat="1" ht="36.75" customHeight="1">
      <c r="A23" s="6">
        <v>16</v>
      </c>
      <c r="B23" s="50">
        <v>111170338</v>
      </c>
      <c r="C23" s="51" t="s">
        <v>67</v>
      </c>
      <c r="D23" s="51" t="s">
        <v>68</v>
      </c>
      <c r="E23" s="51" t="s">
        <v>25</v>
      </c>
      <c r="F23" s="51" t="s">
        <v>69</v>
      </c>
      <c r="G23" s="52" t="s">
        <v>51</v>
      </c>
      <c r="H23" s="239" t="str">
        <f>VLOOKUP(B23,'nam 3_20.02.2020'!$B$8:$I$417,7,0)</f>
        <v>2</v>
      </c>
      <c r="I23" s="239" t="s">
        <v>892</v>
      </c>
      <c r="J23" s="239"/>
      <c r="K23" s="243"/>
    </row>
    <row r="24" spans="1:12" s="56" customFormat="1" ht="36.75" customHeight="1">
      <c r="A24" s="6">
        <v>17</v>
      </c>
      <c r="B24" s="50">
        <v>111170386</v>
      </c>
      <c r="C24" s="51" t="s">
        <v>70</v>
      </c>
      <c r="D24" s="51" t="s">
        <v>46</v>
      </c>
      <c r="E24" s="51" t="s">
        <v>20</v>
      </c>
      <c r="F24" s="51" t="s">
        <v>38</v>
      </c>
      <c r="G24" s="52" t="s">
        <v>51</v>
      </c>
      <c r="H24" s="239" t="str">
        <f>VLOOKUP(B24,'nam 3_20.02.2020'!$B$8:$I$417,7,0)</f>
        <v>2</v>
      </c>
      <c r="I24" s="239" t="s">
        <v>892</v>
      </c>
      <c r="J24" s="239"/>
      <c r="K24" s="243"/>
    </row>
    <row r="25" spans="1:12" s="56" customFormat="1" ht="36.75" customHeight="1">
      <c r="A25" s="6">
        <v>18</v>
      </c>
      <c r="B25" s="7">
        <v>111160031</v>
      </c>
      <c r="C25" s="8" t="s">
        <v>893</v>
      </c>
      <c r="D25" s="9" t="s">
        <v>894</v>
      </c>
      <c r="E25" s="9" t="s">
        <v>880</v>
      </c>
      <c r="F25" s="9" t="s">
        <v>895</v>
      </c>
      <c r="G25" s="9" t="s">
        <v>51</v>
      </c>
      <c r="H25" s="239" t="e">
        <f>VLOOKUP(B25,'nam 3_20.02.2020'!$B$8:$I$417,7,0)</f>
        <v>#N/A</v>
      </c>
      <c r="I25" s="239" t="s">
        <v>892</v>
      </c>
      <c r="J25" s="244"/>
      <c r="K25" s="243"/>
      <c r="L25" s="56" t="s">
        <v>896</v>
      </c>
    </row>
    <row r="26" spans="1:12" s="56" customFormat="1" ht="36.75" customHeight="1">
      <c r="A26" s="6">
        <v>19</v>
      </c>
      <c r="B26" s="50">
        <v>111170003</v>
      </c>
      <c r="C26" s="51" t="s">
        <v>71</v>
      </c>
      <c r="D26" s="51" t="s">
        <v>19</v>
      </c>
      <c r="E26" s="51" t="s">
        <v>25</v>
      </c>
      <c r="F26" s="51" t="s">
        <v>72</v>
      </c>
      <c r="G26" s="52" t="s">
        <v>73</v>
      </c>
      <c r="H26" s="239" t="str">
        <f>VLOOKUP(B26,'nam 3_20.02.2020'!$B$8:$I$417,7,0)</f>
        <v>3</v>
      </c>
      <c r="I26" s="239" t="s">
        <v>892</v>
      </c>
      <c r="J26" s="239"/>
      <c r="K26" s="243"/>
    </row>
    <row r="27" spans="1:12" s="56" customFormat="1" ht="36.75" customHeight="1">
      <c r="A27" s="6">
        <v>20</v>
      </c>
      <c r="B27" s="50">
        <v>111170051</v>
      </c>
      <c r="C27" s="51" t="s">
        <v>74</v>
      </c>
      <c r="D27" s="51" t="s">
        <v>24</v>
      </c>
      <c r="E27" s="51" t="s">
        <v>25</v>
      </c>
      <c r="F27" s="51" t="s">
        <v>75</v>
      </c>
      <c r="G27" s="52" t="s">
        <v>73</v>
      </c>
      <c r="H27" s="239" t="str">
        <f>VLOOKUP(B27,'nam 3_20.02.2020'!$B$8:$I$417,7,0)</f>
        <v>3</v>
      </c>
      <c r="I27" s="239" t="s">
        <v>892</v>
      </c>
      <c r="J27" s="239"/>
      <c r="K27" s="243"/>
    </row>
    <row r="28" spans="1:12" s="56" customFormat="1" ht="36.75" customHeight="1">
      <c r="A28" s="6">
        <v>21</v>
      </c>
      <c r="B28" s="50">
        <v>111170099</v>
      </c>
      <c r="C28" s="51" t="s">
        <v>76</v>
      </c>
      <c r="D28" s="51" t="s">
        <v>55</v>
      </c>
      <c r="E28" s="51" t="s">
        <v>25</v>
      </c>
      <c r="F28" s="51" t="s">
        <v>77</v>
      </c>
      <c r="G28" s="52" t="s">
        <v>73</v>
      </c>
      <c r="H28" s="239" t="str">
        <f>VLOOKUP(B28,'nam 3_20.02.2020'!$B$8:$I$417,7,0)</f>
        <v>3</v>
      </c>
      <c r="I28" s="239" t="s">
        <v>892</v>
      </c>
      <c r="J28" s="239"/>
      <c r="K28" s="243"/>
    </row>
    <row r="29" spans="1:12" s="56" customFormat="1" ht="36.75" customHeight="1">
      <c r="A29" s="6">
        <v>22</v>
      </c>
      <c r="B29" s="50">
        <v>111170147</v>
      </c>
      <c r="C29" s="51" t="s">
        <v>78</v>
      </c>
      <c r="D29" s="51" t="s">
        <v>31</v>
      </c>
      <c r="E29" s="51" t="s">
        <v>25</v>
      </c>
      <c r="F29" s="51" t="s">
        <v>79</v>
      </c>
      <c r="G29" s="52" t="s">
        <v>73</v>
      </c>
      <c r="H29" s="239" t="str">
        <f>VLOOKUP(B29,'nam 3_20.02.2020'!$B$8:$I$417,7,0)</f>
        <v>3</v>
      </c>
      <c r="I29" s="239" t="s">
        <v>892</v>
      </c>
      <c r="J29" s="239"/>
      <c r="K29" s="243"/>
    </row>
    <row r="30" spans="1:12" s="56" customFormat="1" ht="36.75" customHeight="1">
      <c r="A30" s="6">
        <v>23</v>
      </c>
      <c r="B30" s="50">
        <v>111170195</v>
      </c>
      <c r="C30" s="51" t="s">
        <v>80</v>
      </c>
      <c r="D30" s="51" t="s">
        <v>37</v>
      </c>
      <c r="E30" s="51" t="s">
        <v>25</v>
      </c>
      <c r="F30" s="51" t="s">
        <v>81</v>
      </c>
      <c r="G30" s="52" t="s">
        <v>73</v>
      </c>
      <c r="H30" s="239" t="str">
        <f>VLOOKUP(B30,'nam 3_20.02.2020'!$B$8:$I$417,7,0)</f>
        <v>3</v>
      </c>
      <c r="I30" s="239" t="s">
        <v>892</v>
      </c>
      <c r="J30" s="239"/>
      <c r="K30" s="243"/>
    </row>
    <row r="31" spans="1:12" s="56" customFormat="1" ht="36.75" customHeight="1">
      <c r="A31" s="6">
        <v>24</v>
      </c>
      <c r="B31" s="50">
        <v>111170342</v>
      </c>
      <c r="C31" s="51" t="s">
        <v>82</v>
      </c>
      <c r="D31" s="51" t="s">
        <v>83</v>
      </c>
      <c r="E31" s="51" t="s">
        <v>20</v>
      </c>
      <c r="F31" s="51" t="s">
        <v>84</v>
      </c>
      <c r="G31" s="103">
        <v>3</v>
      </c>
      <c r="H31" s="239">
        <f>VLOOKUP(B31,'nam 3_20.02.2020'!$B$8:$I$417,7,0)</f>
        <v>3</v>
      </c>
      <c r="I31" s="239" t="s">
        <v>892</v>
      </c>
      <c r="J31" s="245"/>
      <c r="K31" s="243"/>
    </row>
    <row r="32" spans="1:12" s="56" customFormat="1" ht="36.75" customHeight="1">
      <c r="A32" s="6">
        <v>25</v>
      </c>
      <c r="B32" s="50">
        <v>111170382</v>
      </c>
      <c r="C32" s="51" t="s">
        <v>85</v>
      </c>
      <c r="D32" s="51" t="s">
        <v>86</v>
      </c>
      <c r="E32" s="51" t="s">
        <v>25</v>
      </c>
      <c r="F32" s="51" t="s">
        <v>87</v>
      </c>
      <c r="G32" s="52" t="s">
        <v>73</v>
      </c>
      <c r="H32" s="239" t="str">
        <f>VLOOKUP(B32,'nam 3_20.02.2020'!$B$8:$I$417,7,0)</f>
        <v>3</v>
      </c>
      <c r="I32" s="239" t="s">
        <v>892</v>
      </c>
      <c r="J32" s="239"/>
      <c r="K32" s="243"/>
    </row>
    <row r="33" spans="1:11" s="56" customFormat="1" ht="36.75" customHeight="1">
      <c r="A33" s="6">
        <v>26</v>
      </c>
      <c r="B33" s="50">
        <v>111170387</v>
      </c>
      <c r="C33" s="102" t="s">
        <v>88</v>
      </c>
      <c r="D33" s="102" t="s">
        <v>89</v>
      </c>
      <c r="E33" s="102" t="s">
        <v>20</v>
      </c>
      <c r="F33" s="102" t="s">
        <v>90</v>
      </c>
      <c r="G33" s="52" t="s">
        <v>73</v>
      </c>
      <c r="H33" s="239" t="str">
        <f>VLOOKUP(B33,'nam 3_20.02.2020'!$B$8:$I$417,7,0)</f>
        <v>3</v>
      </c>
      <c r="I33" s="239" t="s">
        <v>892</v>
      </c>
      <c r="J33" s="239"/>
      <c r="K33" s="243"/>
    </row>
    <row r="34" spans="1:11" s="56" customFormat="1" ht="36.75" customHeight="1">
      <c r="A34" s="6">
        <v>27</v>
      </c>
      <c r="B34" s="50">
        <v>111170389</v>
      </c>
      <c r="C34" s="51" t="s">
        <v>91</v>
      </c>
      <c r="D34" s="51" t="s">
        <v>92</v>
      </c>
      <c r="E34" s="51" t="s">
        <v>20</v>
      </c>
      <c r="F34" s="51" t="s">
        <v>93</v>
      </c>
      <c r="G34" s="103">
        <v>3</v>
      </c>
      <c r="H34" s="239">
        <f>VLOOKUP(B34,'nam 3_20.02.2020'!$B$8:$I$417,7,0)</f>
        <v>3</v>
      </c>
      <c r="I34" s="239" t="s">
        <v>892</v>
      </c>
      <c r="J34" s="245"/>
      <c r="K34" s="243"/>
    </row>
    <row r="35" spans="1:11" s="56" customFormat="1" ht="36.75" customHeight="1">
      <c r="A35" s="6">
        <v>28</v>
      </c>
      <c r="B35" s="50">
        <v>111170011</v>
      </c>
      <c r="C35" s="51" t="s">
        <v>94</v>
      </c>
      <c r="D35" s="51" t="s">
        <v>95</v>
      </c>
      <c r="E35" s="51" t="s">
        <v>25</v>
      </c>
      <c r="F35" s="51" t="s">
        <v>96</v>
      </c>
      <c r="G35" s="52" t="s">
        <v>97</v>
      </c>
      <c r="H35" s="239" t="e">
        <f>VLOOKUP(B35,'nam 3_20.02.2020'!$B$8:$I$417,7,0)</f>
        <v>#N/A</v>
      </c>
      <c r="I35" s="239" t="s">
        <v>892</v>
      </c>
      <c r="J35" s="239"/>
      <c r="K35" s="243"/>
    </row>
    <row r="36" spans="1:11" s="56" customFormat="1" ht="36.75" customHeight="1">
      <c r="A36" s="6">
        <v>29</v>
      </c>
      <c r="B36" s="50">
        <v>111170052</v>
      </c>
      <c r="C36" s="51" t="s">
        <v>98</v>
      </c>
      <c r="D36" s="51" t="s">
        <v>24</v>
      </c>
      <c r="E36" s="51" t="s">
        <v>25</v>
      </c>
      <c r="F36" s="51" t="s">
        <v>99</v>
      </c>
      <c r="G36" s="52" t="s">
        <v>97</v>
      </c>
      <c r="H36" s="239" t="str">
        <f>VLOOKUP(B36,'nam 3_20.02.2020'!$B$8:$I$417,7,0)</f>
        <v>4</v>
      </c>
      <c r="I36" s="239" t="s">
        <v>892</v>
      </c>
      <c r="J36" s="239"/>
      <c r="K36" s="243"/>
    </row>
    <row r="37" spans="1:11" s="56" customFormat="1" ht="36.75" customHeight="1">
      <c r="A37" s="6">
        <v>30</v>
      </c>
      <c r="B37" s="50">
        <v>111170100</v>
      </c>
      <c r="C37" s="51" t="s">
        <v>100</v>
      </c>
      <c r="D37" s="51" t="s">
        <v>55</v>
      </c>
      <c r="E37" s="51" t="s">
        <v>25</v>
      </c>
      <c r="F37" s="51" t="s">
        <v>101</v>
      </c>
      <c r="G37" s="52" t="s">
        <v>97</v>
      </c>
      <c r="H37" s="239" t="str">
        <f>VLOOKUP(B37,'nam 3_20.02.2020'!$B$8:$I$417,7,0)</f>
        <v>4</v>
      </c>
      <c r="I37" s="239" t="s">
        <v>892</v>
      </c>
      <c r="J37" s="239"/>
      <c r="K37" s="243"/>
    </row>
    <row r="38" spans="1:11" s="56" customFormat="1" ht="36.75" customHeight="1">
      <c r="A38" s="6">
        <v>31</v>
      </c>
      <c r="B38" s="50">
        <v>111170103</v>
      </c>
      <c r="C38" s="51" t="s">
        <v>102</v>
      </c>
      <c r="D38" s="51" t="s">
        <v>103</v>
      </c>
      <c r="E38" s="51" t="s">
        <v>20</v>
      </c>
      <c r="F38" s="51" t="s">
        <v>104</v>
      </c>
      <c r="G38" s="52" t="s">
        <v>97</v>
      </c>
      <c r="H38" s="239" t="str">
        <f>VLOOKUP(B38,'nam 3_20.02.2020'!$B$8:$I$417,7,0)</f>
        <v>4</v>
      </c>
      <c r="I38" s="239" t="s">
        <v>892</v>
      </c>
      <c r="J38" s="239"/>
      <c r="K38" s="243"/>
    </row>
    <row r="39" spans="1:11" s="56" customFormat="1" ht="36.75" customHeight="1">
      <c r="A39" s="6">
        <v>32</v>
      </c>
      <c r="B39" s="50">
        <v>111170148</v>
      </c>
      <c r="C39" s="51" t="s">
        <v>105</v>
      </c>
      <c r="D39" s="51" t="s">
        <v>106</v>
      </c>
      <c r="E39" s="51" t="s">
        <v>25</v>
      </c>
      <c r="F39" s="51" t="s">
        <v>107</v>
      </c>
      <c r="G39" s="52" t="s">
        <v>97</v>
      </c>
      <c r="H39" s="239" t="str">
        <f>VLOOKUP(B39,'nam 3_20.02.2020'!$B$8:$I$417,7,0)</f>
        <v>4</v>
      </c>
      <c r="I39" s="239" t="s">
        <v>892</v>
      </c>
      <c r="J39" s="239"/>
      <c r="K39" s="243"/>
    </row>
    <row r="40" spans="1:11" s="56" customFormat="1" ht="36.75" customHeight="1">
      <c r="A40" s="6">
        <v>33</v>
      </c>
      <c r="B40" s="50">
        <v>111170196</v>
      </c>
      <c r="C40" s="51" t="s">
        <v>80</v>
      </c>
      <c r="D40" s="51" t="s">
        <v>37</v>
      </c>
      <c r="E40" s="51" t="s">
        <v>25</v>
      </c>
      <c r="F40" s="51" t="s">
        <v>108</v>
      </c>
      <c r="G40" s="52" t="s">
        <v>97</v>
      </c>
      <c r="H40" s="239" t="str">
        <f>VLOOKUP(B40,'nam 3_20.02.2020'!$B$8:$I$417,7,0)</f>
        <v>4</v>
      </c>
      <c r="I40" s="239" t="s">
        <v>892</v>
      </c>
      <c r="J40" s="239"/>
      <c r="K40" s="243"/>
    </row>
    <row r="41" spans="1:11" s="56" customFormat="1" ht="36.75" customHeight="1">
      <c r="A41" s="6">
        <v>34</v>
      </c>
      <c r="B41" s="50">
        <v>111170292</v>
      </c>
      <c r="C41" s="51" t="s">
        <v>109</v>
      </c>
      <c r="D41" s="51" t="s">
        <v>65</v>
      </c>
      <c r="E41" s="51" t="s">
        <v>25</v>
      </c>
      <c r="F41" s="51" t="s">
        <v>90</v>
      </c>
      <c r="G41" s="52" t="s">
        <v>97</v>
      </c>
      <c r="H41" s="239" t="str">
        <f>VLOOKUP(B41,'nam 3_20.02.2020'!$B$8:$I$417,7,0)</f>
        <v>4</v>
      </c>
      <c r="I41" s="239" t="s">
        <v>892</v>
      </c>
      <c r="J41" s="239"/>
      <c r="K41" s="243"/>
    </row>
    <row r="42" spans="1:11" s="56" customFormat="1" ht="36.75" customHeight="1">
      <c r="A42" s="6">
        <v>35</v>
      </c>
      <c r="B42" s="50">
        <v>111170294</v>
      </c>
      <c r="C42" s="51" t="s">
        <v>110</v>
      </c>
      <c r="D42" s="51" t="s">
        <v>111</v>
      </c>
      <c r="E42" s="51" t="s">
        <v>20</v>
      </c>
      <c r="F42" s="51" t="s">
        <v>112</v>
      </c>
      <c r="G42" s="52" t="s">
        <v>97</v>
      </c>
      <c r="H42" s="239" t="str">
        <f>VLOOKUP(B42,'nam 3_20.02.2020'!$B$8:$I$417,7,0)</f>
        <v>4</v>
      </c>
      <c r="I42" s="239" t="s">
        <v>892</v>
      </c>
      <c r="J42" s="239"/>
      <c r="K42" s="243"/>
    </row>
    <row r="43" spans="1:11" s="56" customFormat="1" ht="36.75" customHeight="1">
      <c r="A43" s="6">
        <v>36</v>
      </c>
      <c r="B43" s="50">
        <v>111170388</v>
      </c>
      <c r="C43" s="51" t="s">
        <v>113</v>
      </c>
      <c r="D43" s="51" t="s">
        <v>92</v>
      </c>
      <c r="E43" s="51" t="s">
        <v>20</v>
      </c>
      <c r="F43" s="51" t="s">
        <v>114</v>
      </c>
      <c r="G43" s="52" t="s">
        <v>97</v>
      </c>
      <c r="H43" s="239" t="str">
        <f>VLOOKUP(B43,'nam 3_20.02.2020'!$B$8:$I$417,7,0)</f>
        <v>4</v>
      </c>
      <c r="I43" s="239" t="s">
        <v>892</v>
      </c>
      <c r="J43" s="239"/>
      <c r="K43" s="243"/>
    </row>
    <row r="44" spans="1:11" s="56" customFormat="1" ht="36.75" customHeight="1">
      <c r="A44" s="6">
        <v>37</v>
      </c>
      <c r="B44" s="50">
        <v>111170005</v>
      </c>
      <c r="C44" s="51" t="s">
        <v>115</v>
      </c>
      <c r="D44" s="51" t="s">
        <v>19</v>
      </c>
      <c r="E44" s="51" t="s">
        <v>25</v>
      </c>
      <c r="F44" s="51" t="s">
        <v>116</v>
      </c>
      <c r="G44" s="52" t="s">
        <v>117</v>
      </c>
      <c r="H44" s="239" t="str">
        <f>VLOOKUP(B44,'nam 3_20.02.2020'!$B$8:$I$417,7,0)</f>
        <v>5</v>
      </c>
      <c r="I44" s="239" t="s">
        <v>892</v>
      </c>
      <c r="J44" s="239"/>
      <c r="K44" s="243"/>
    </row>
    <row r="45" spans="1:11" s="56" customFormat="1" ht="36.75" customHeight="1">
      <c r="A45" s="6">
        <v>38</v>
      </c>
      <c r="B45" s="50">
        <v>111170053</v>
      </c>
      <c r="C45" s="51" t="s">
        <v>118</v>
      </c>
      <c r="D45" s="51" t="s">
        <v>24</v>
      </c>
      <c r="E45" s="51" t="s">
        <v>25</v>
      </c>
      <c r="F45" s="51" t="s">
        <v>119</v>
      </c>
      <c r="G45" s="52" t="s">
        <v>117</v>
      </c>
      <c r="H45" s="239" t="str">
        <f>VLOOKUP(B45,'nam 3_20.02.2020'!$B$8:$I$417,7,0)</f>
        <v>5</v>
      </c>
      <c r="I45" s="239" t="s">
        <v>892</v>
      </c>
      <c r="J45" s="239"/>
      <c r="K45" s="243"/>
    </row>
    <row r="46" spans="1:11" s="56" customFormat="1" ht="36.75" customHeight="1">
      <c r="A46" s="6">
        <v>39</v>
      </c>
      <c r="B46" s="50">
        <v>111170101</v>
      </c>
      <c r="C46" s="102" t="s">
        <v>120</v>
      </c>
      <c r="D46" s="102" t="s">
        <v>55</v>
      </c>
      <c r="E46" s="102" t="s">
        <v>25</v>
      </c>
      <c r="F46" s="102" t="s">
        <v>121</v>
      </c>
      <c r="G46" s="52" t="s">
        <v>117</v>
      </c>
      <c r="H46" s="239" t="str">
        <f>VLOOKUP(B46,'nam 3_20.02.2020'!$B$8:$I$417,7,0)</f>
        <v>5</v>
      </c>
      <c r="I46" s="239" t="s">
        <v>892</v>
      </c>
      <c r="J46" s="239"/>
      <c r="K46" s="243"/>
    </row>
    <row r="47" spans="1:11" s="56" customFormat="1" ht="36.75" customHeight="1">
      <c r="A47" s="6">
        <v>40</v>
      </c>
      <c r="B47" s="50">
        <v>111170149</v>
      </c>
      <c r="C47" s="51" t="s">
        <v>122</v>
      </c>
      <c r="D47" s="51" t="s">
        <v>123</v>
      </c>
      <c r="E47" s="51" t="s">
        <v>25</v>
      </c>
      <c r="F47" s="51" t="s">
        <v>124</v>
      </c>
      <c r="G47" s="52" t="s">
        <v>117</v>
      </c>
      <c r="H47" s="239" t="str">
        <f>VLOOKUP(B47,'nam 3_20.02.2020'!$B$8:$I$417,7,0)</f>
        <v>5</v>
      </c>
      <c r="I47" s="239" t="s">
        <v>892</v>
      </c>
      <c r="J47" s="239"/>
      <c r="K47" s="243"/>
    </row>
    <row r="48" spans="1:11" s="56" customFormat="1" ht="36.75" customHeight="1">
      <c r="A48" s="6">
        <v>41</v>
      </c>
      <c r="B48" s="50">
        <v>111170197</v>
      </c>
      <c r="C48" s="51" t="s">
        <v>125</v>
      </c>
      <c r="D48" s="51" t="s">
        <v>126</v>
      </c>
      <c r="E48" s="51" t="s">
        <v>20</v>
      </c>
      <c r="F48" s="51" t="s">
        <v>127</v>
      </c>
      <c r="G48" s="52" t="s">
        <v>117</v>
      </c>
      <c r="H48" s="239" t="str">
        <f>VLOOKUP(B48,'nam 3_20.02.2020'!$B$8:$I$417,7,0)</f>
        <v>5</v>
      </c>
      <c r="I48" s="239" t="s">
        <v>892</v>
      </c>
      <c r="J48" s="239"/>
      <c r="K48" s="243"/>
    </row>
    <row r="49" spans="1:11" s="56" customFormat="1" ht="36.75" customHeight="1">
      <c r="A49" s="6">
        <v>42</v>
      </c>
      <c r="B49" s="50">
        <v>111170245</v>
      </c>
      <c r="C49" s="51" t="s">
        <v>128</v>
      </c>
      <c r="D49" s="51" t="s">
        <v>129</v>
      </c>
      <c r="E49" s="51" t="s">
        <v>20</v>
      </c>
      <c r="F49" s="51" t="s">
        <v>130</v>
      </c>
      <c r="G49" s="52" t="s">
        <v>117</v>
      </c>
      <c r="H49" s="239" t="str">
        <f>VLOOKUP(B49,'nam 3_20.02.2020'!$B$8:$I$417,7,0)</f>
        <v>5</v>
      </c>
      <c r="I49" s="239" t="s">
        <v>892</v>
      </c>
      <c r="J49" s="239"/>
      <c r="K49" s="243"/>
    </row>
    <row r="50" spans="1:11" s="56" customFormat="1" ht="36.75" customHeight="1">
      <c r="A50" s="6">
        <v>43</v>
      </c>
      <c r="B50" s="50">
        <v>111170293</v>
      </c>
      <c r="C50" s="51" t="s">
        <v>131</v>
      </c>
      <c r="D50" s="51" t="s">
        <v>111</v>
      </c>
      <c r="E50" s="51" t="s">
        <v>25</v>
      </c>
      <c r="F50" s="51" t="s">
        <v>132</v>
      </c>
      <c r="G50" s="52" t="s">
        <v>117</v>
      </c>
      <c r="H50" s="239" t="str">
        <f>VLOOKUP(B50,'nam 3_20.02.2020'!$B$8:$I$417,7,0)</f>
        <v>5</v>
      </c>
      <c r="I50" s="239" t="s">
        <v>892</v>
      </c>
      <c r="J50" s="239"/>
      <c r="K50" s="243"/>
    </row>
    <row r="51" spans="1:11" s="56" customFormat="1" ht="36.75" customHeight="1">
      <c r="A51" s="6">
        <v>44</v>
      </c>
      <c r="B51" s="50">
        <v>111170341</v>
      </c>
      <c r="C51" s="51" t="s">
        <v>133</v>
      </c>
      <c r="D51" s="51" t="s">
        <v>134</v>
      </c>
      <c r="E51" s="51" t="s">
        <v>20</v>
      </c>
      <c r="F51" s="51" t="s">
        <v>135</v>
      </c>
      <c r="G51" s="52" t="s">
        <v>117</v>
      </c>
      <c r="H51" s="239" t="str">
        <f>VLOOKUP(B51,'nam 3_20.02.2020'!$B$8:$I$417,7,0)</f>
        <v>5</v>
      </c>
      <c r="I51" s="239" t="s">
        <v>892</v>
      </c>
      <c r="J51" s="239"/>
      <c r="K51" s="243"/>
    </row>
    <row r="52" spans="1:11" s="56" customFormat="1" ht="36.75" customHeight="1">
      <c r="A52" s="6">
        <v>45</v>
      </c>
      <c r="B52" s="50">
        <v>111170006</v>
      </c>
      <c r="C52" s="51" t="s">
        <v>136</v>
      </c>
      <c r="D52" s="51" t="s">
        <v>49</v>
      </c>
      <c r="E52" s="51" t="s">
        <v>25</v>
      </c>
      <c r="F52" s="51" t="s">
        <v>137</v>
      </c>
      <c r="G52" s="52" t="s">
        <v>138</v>
      </c>
      <c r="H52" s="239" t="str">
        <f>VLOOKUP(B52,'nam 3_20.02.2020'!$B$8:$I$417,7,0)</f>
        <v>6</v>
      </c>
      <c r="I52" s="239" t="s">
        <v>892</v>
      </c>
      <c r="J52" s="239"/>
      <c r="K52" s="243"/>
    </row>
    <row r="53" spans="1:11" s="56" customFormat="1" ht="36.75" customHeight="1">
      <c r="A53" s="6">
        <v>46</v>
      </c>
      <c r="B53" s="50">
        <v>111170054</v>
      </c>
      <c r="C53" s="51" t="s">
        <v>139</v>
      </c>
      <c r="D53" s="51" t="s">
        <v>24</v>
      </c>
      <c r="E53" s="51" t="s">
        <v>25</v>
      </c>
      <c r="F53" s="51" t="s">
        <v>35</v>
      </c>
      <c r="G53" s="52" t="s">
        <v>138</v>
      </c>
      <c r="H53" s="239" t="str">
        <f>VLOOKUP(B53,'nam 3_20.02.2020'!$B$8:$I$417,7,0)</f>
        <v>6</v>
      </c>
      <c r="I53" s="239" t="s">
        <v>892</v>
      </c>
      <c r="J53" s="239"/>
      <c r="K53" s="243"/>
    </row>
    <row r="54" spans="1:11" s="56" customFormat="1" ht="36.75" customHeight="1">
      <c r="A54" s="6">
        <v>47</v>
      </c>
      <c r="B54" s="50">
        <v>111170102</v>
      </c>
      <c r="C54" s="51" t="s">
        <v>140</v>
      </c>
      <c r="D54" s="51" t="s">
        <v>141</v>
      </c>
      <c r="E54" s="51" t="s">
        <v>20</v>
      </c>
      <c r="F54" s="51" t="s">
        <v>142</v>
      </c>
      <c r="G54" s="52" t="s">
        <v>138</v>
      </c>
      <c r="H54" s="239" t="str">
        <f>VLOOKUP(B54,'nam 3_20.02.2020'!$B$8:$I$417,7,0)</f>
        <v>6</v>
      </c>
      <c r="I54" s="239" t="s">
        <v>892</v>
      </c>
      <c r="J54" s="239"/>
      <c r="K54" s="243"/>
    </row>
    <row r="55" spans="1:11" s="56" customFormat="1" ht="36.75" customHeight="1">
      <c r="A55" s="6">
        <v>48</v>
      </c>
      <c r="B55" s="50">
        <v>111170150</v>
      </c>
      <c r="C55" s="51" t="s">
        <v>143</v>
      </c>
      <c r="D55" s="51" t="s">
        <v>123</v>
      </c>
      <c r="E55" s="51" t="s">
        <v>25</v>
      </c>
      <c r="F55" s="51" t="s">
        <v>66</v>
      </c>
      <c r="G55" s="52" t="s">
        <v>138</v>
      </c>
      <c r="H55" s="239" t="str">
        <f>VLOOKUP(B55,'nam 3_20.02.2020'!$B$8:$I$417,7,0)</f>
        <v>6</v>
      </c>
      <c r="I55" s="239" t="s">
        <v>892</v>
      </c>
      <c r="J55" s="239"/>
      <c r="K55" s="243"/>
    </row>
    <row r="56" spans="1:11" s="56" customFormat="1" ht="36.75" customHeight="1">
      <c r="A56" s="6">
        <v>49</v>
      </c>
      <c r="B56" s="50">
        <v>111170198</v>
      </c>
      <c r="C56" s="51" t="s">
        <v>144</v>
      </c>
      <c r="D56" s="51" t="s">
        <v>126</v>
      </c>
      <c r="E56" s="51" t="s">
        <v>20</v>
      </c>
      <c r="F56" s="51" t="s">
        <v>145</v>
      </c>
      <c r="G56" s="52" t="s">
        <v>138</v>
      </c>
      <c r="H56" s="239" t="str">
        <f>VLOOKUP(B56,'nam 3_20.02.2020'!$B$8:$I$417,7,0)</f>
        <v>6</v>
      </c>
      <c r="I56" s="239" t="s">
        <v>892</v>
      </c>
      <c r="J56" s="239"/>
      <c r="K56" s="243"/>
    </row>
    <row r="57" spans="1:11" s="56" customFormat="1" ht="36.75" customHeight="1">
      <c r="A57" s="6">
        <v>50</v>
      </c>
      <c r="B57" s="50">
        <v>111170243</v>
      </c>
      <c r="C57" s="51" t="s">
        <v>146</v>
      </c>
      <c r="D57" s="51" t="s">
        <v>147</v>
      </c>
      <c r="E57" s="51" t="s">
        <v>25</v>
      </c>
      <c r="F57" s="51" t="s">
        <v>148</v>
      </c>
      <c r="G57" s="52" t="s">
        <v>138</v>
      </c>
      <c r="H57" s="239" t="str">
        <f>VLOOKUP(B57,'nam 3_20.02.2020'!$B$8:$I$417,7,0)</f>
        <v>6</v>
      </c>
      <c r="I57" s="239" t="s">
        <v>892</v>
      </c>
      <c r="J57" s="239"/>
      <c r="K57" s="243"/>
    </row>
    <row r="58" spans="1:11" s="56" customFormat="1" ht="36.75" customHeight="1">
      <c r="A58" s="6">
        <v>51</v>
      </c>
      <c r="B58" s="50">
        <v>111170246</v>
      </c>
      <c r="C58" s="51" t="s">
        <v>149</v>
      </c>
      <c r="D58" s="51" t="s">
        <v>150</v>
      </c>
      <c r="E58" s="51" t="s">
        <v>25</v>
      </c>
      <c r="F58" s="51" t="s">
        <v>151</v>
      </c>
      <c r="G58" s="52" t="s">
        <v>138</v>
      </c>
      <c r="H58" s="239" t="str">
        <f>VLOOKUP(B58,'nam 3_20.02.2020'!$B$8:$I$417,7,0)</f>
        <v>6</v>
      </c>
      <c r="I58" s="239" t="s">
        <v>892</v>
      </c>
      <c r="J58" s="239"/>
      <c r="K58" s="243"/>
    </row>
    <row r="59" spans="1:11" s="56" customFormat="1" ht="36.75" customHeight="1">
      <c r="A59" s="6">
        <v>52</v>
      </c>
      <c r="B59" s="50">
        <v>111170390</v>
      </c>
      <c r="C59" s="51" t="s">
        <v>118</v>
      </c>
      <c r="D59" s="51" t="s">
        <v>92</v>
      </c>
      <c r="E59" s="51" t="s">
        <v>20</v>
      </c>
      <c r="F59" s="51" t="s">
        <v>152</v>
      </c>
      <c r="G59" s="52" t="s">
        <v>138</v>
      </c>
      <c r="H59" s="239" t="str">
        <f>VLOOKUP(B59,'nam 3_20.02.2020'!$B$8:$I$417,7,0)</f>
        <v>6</v>
      </c>
      <c r="I59" s="239" t="s">
        <v>892</v>
      </c>
      <c r="J59" s="239"/>
      <c r="K59" s="243"/>
    </row>
    <row r="60" spans="1:11" s="56" customFormat="1" ht="36.75" customHeight="1">
      <c r="A60" s="6">
        <v>53</v>
      </c>
      <c r="B60" s="50">
        <v>111170055</v>
      </c>
      <c r="C60" s="51" t="s">
        <v>153</v>
      </c>
      <c r="D60" s="51" t="s">
        <v>24</v>
      </c>
      <c r="E60" s="51" t="s">
        <v>25</v>
      </c>
      <c r="F60" s="51" t="s">
        <v>154</v>
      </c>
      <c r="G60" s="52" t="s">
        <v>155</v>
      </c>
      <c r="H60" s="239" t="str">
        <f>VLOOKUP(B60,'nam 3_20.02.2020'!$B$8:$I$417,7,0)</f>
        <v>7</v>
      </c>
      <c r="I60" s="239" t="s">
        <v>892</v>
      </c>
      <c r="J60" s="239"/>
      <c r="K60" s="243"/>
    </row>
    <row r="61" spans="1:11" s="56" customFormat="1" ht="36.75" customHeight="1">
      <c r="A61" s="6">
        <v>54</v>
      </c>
      <c r="B61" s="50">
        <v>111170151</v>
      </c>
      <c r="C61" s="51" t="s">
        <v>156</v>
      </c>
      <c r="D61" s="51" t="s">
        <v>157</v>
      </c>
      <c r="E61" s="51" t="s">
        <v>25</v>
      </c>
      <c r="F61" s="51" t="s">
        <v>158</v>
      </c>
      <c r="G61" s="52" t="s">
        <v>155</v>
      </c>
      <c r="H61" s="239" t="str">
        <f>VLOOKUP(B61,'nam 3_20.02.2020'!$B$8:$I$417,7,0)</f>
        <v>7</v>
      </c>
      <c r="I61" s="239" t="s">
        <v>892</v>
      </c>
      <c r="J61" s="239"/>
      <c r="K61" s="243"/>
    </row>
    <row r="62" spans="1:11" s="56" customFormat="1" ht="36.75" customHeight="1">
      <c r="A62" s="6">
        <v>55</v>
      </c>
      <c r="B62" s="50">
        <v>111170199</v>
      </c>
      <c r="C62" s="51" t="s">
        <v>159</v>
      </c>
      <c r="D62" s="51" t="s">
        <v>160</v>
      </c>
      <c r="E62" s="51" t="s">
        <v>20</v>
      </c>
      <c r="F62" s="51" t="s">
        <v>161</v>
      </c>
      <c r="G62" s="52" t="s">
        <v>155</v>
      </c>
      <c r="H62" s="239" t="str">
        <f>VLOOKUP(B62,'nam 3_20.02.2020'!$B$8:$I$417,7,0)</f>
        <v>7</v>
      </c>
      <c r="I62" s="239" t="s">
        <v>892</v>
      </c>
      <c r="J62" s="239"/>
      <c r="K62" s="243"/>
    </row>
    <row r="63" spans="1:11" s="56" customFormat="1" ht="36.75" customHeight="1">
      <c r="A63" s="6">
        <v>56</v>
      </c>
      <c r="B63" s="50">
        <v>111170247</v>
      </c>
      <c r="C63" s="51" t="s">
        <v>162</v>
      </c>
      <c r="D63" s="51" t="s">
        <v>163</v>
      </c>
      <c r="E63" s="51" t="s">
        <v>25</v>
      </c>
      <c r="F63" s="51" t="s">
        <v>164</v>
      </c>
      <c r="G63" s="52" t="s">
        <v>155</v>
      </c>
      <c r="H63" s="239" t="str">
        <f>VLOOKUP(B63,'nam 3_20.02.2020'!$B$8:$I$417,7,0)</f>
        <v>7</v>
      </c>
      <c r="I63" s="239" t="s">
        <v>892</v>
      </c>
      <c r="J63" s="239"/>
      <c r="K63" s="243"/>
    </row>
    <row r="64" spans="1:11" s="56" customFormat="1" ht="36.75" customHeight="1">
      <c r="A64" s="6">
        <v>57</v>
      </c>
      <c r="B64" s="50">
        <v>111170295</v>
      </c>
      <c r="C64" s="51" t="s">
        <v>165</v>
      </c>
      <c r="D64" s="51" t="s">
        <v>111</v>
      </c>
      <c r="E64" s="51" t="s">
        <v>20</v>
      </c>
      <c r="F64" s="51" t="s">
        <v>166</v>
      </c>
      <c r="G64" s="52" t="s">
        <v>155</v>
      </c>
      <c r="H64" s="239" t="str">
        <f>VLOOKUP(B64,'nam 3_20.02.2020'!$B$8:$I$417,7,0)</f>
        <v>7</v>
      </c>
      <c r="I64" s="239" t="s">
        <v>892</v>
      </c>
      <c r="J64" s="239"/>
      <c r="K64" s="243"/>
    </row>
    <row r="65" spans="1:11" s="56" customFormat="1" ht="36.75" customHeight="1">
      <c r="A65" s="6">
        <v>58</v>
      </c>
      <c r="B65" s="50">
        <v>111170343</v>
      </c>
      <c r="C65" s="102" t="s">
        <v>167</v>
      </c>
      <c r="D65" s="102" t="s">
        <v>83</v>
      </c>
      <c r="E65" s="102" t="s">
        <v>20</v>
      </c>
      <c r="F65" s="102" t="s">
        <v>168</v>
      </c>
      <c r="G65" s="52" t="s">
        <v>155</v>
      </c>
      <c r="H65" s="239" t="str">
        <f>VLOOKUP(B65,'nam 3_20.02.2020'!$B$8:$I$417,7,0)</f>
        <v>7</v>
      </c>
      <c r="I65" s="239" t="s">
        <v>892</v>
      </c>
      <c r="J65" s="239"/>
      <c r="K65" s="243"/>
    </row>
    <row r="66" spans="1:11" s="56" customFormat="1" ht="36.75" customHeight="1">
      <c r="A66" s="6">
        <v>59</v>
      </c>
      <c r="B66" s="50">
        <v>111170391</v>
      </c>
      <c r="C66" s="51" t="s">
        <v>169</v>
      </c>
      <c r="D66" s="51" t="s">
        <v>170</v>
      </c>
      <c r="E66" s="51" t="s">
        <v>25</v>
      </c>
      <c r="F66" s="51" t="s">
        <v>171</v>
      </c>
      <c r="G66" s="52" t="s">
        <v>155</v>
      </c>
      <c r="H66" s="239" t="str">
        <f>VLOOKUP(B66,'nam 3_20.02.2020'!$B$8:$I$417,7,0)</f>
        <v>7</v>
      </c>
      <c r="I66" s="239" t="s">
        <v>892</v>
      </c>
      <c r="J66" s="239"/>
      <c r="K66" s="243"/>
    </row>
    <row r="67" spans="1:11" s="56" customFormat="1" ht="36.75" customHeight="1">
      <c r="A67" s="6">
        <v>60</v>
      </c>
      <c r="B67" s="50">
        <v>111170397</v>
      </c>
      <c r="C67" s="51" t="s">
        <v>172</v>
      </c>
      <c r="D67" s="51" t="s">
        <v>173</v>
      </c>
      <c r="E67" s="51" t="s">
        <v>25</v>
      </c>
      <c r="F67" s="51" t="s">
        <v>174</v>
      </c>
      <c r="G67" s="52" t="s">
        <v>155</v>
      </c>
      <c r="H67" s="239" t="str">
        <f>VLOOKUP(B67,'nam 3_20.02.2020'!$B$8:$I$417,7,0)</f>
        <v>7</v>
      </c>
      <c r="I67" s="239" t="s">
        <v>892</v>
      </c>
      <c r="J67" s="239"/>
      <c r="K67" s="243"/>
    </row>
    <row r="68" spans="1:11" s="56" customFormat="1" ht="36.75" customHeight="1">
      <c r="A68" s="6">
        <v>61</v>
      </c>
      <c r="B68" s="50">
        <v>111170008</v>
      </c>
      <c r="C68" s="51" t="s">
        <v>175</v>
      </c>
      <c r="D68" s="51" t="s">
        <v>95</v>
      </c>
      <c r="E68" s="51" t="s">
        <v>20</v>
      </c>
      <c r="F68" s="51" t="s">
        <v>176</v>
      </c>
      <c r="G68" s="52" t="s">
        <v>177</v>
      </c>
      <c r="H68" s="239" t="str">
        <f>VLOOKUP(B68,'nam 3_20.02.2020'!$B$8:$I$417,7,0)</f>
        <v>8</v>
      </c>
      <c r="I68" s="239" t="s">
        <v>892</v>
      </c>
      <c r="J68" s="239"/>
      <c r="K68" s="243"/>
    </row>
    <row r="69" spans="1:11" s="56" customFormat="1" ht="36.75" customHeight="1">
      <c r="A69" s="6">
        <v>62</v>
      </c>
      <c r="B69" s="50">
        <v>111170056</v>
      </c>
      <c r="C69" s="51" t="s">
        <v>178</v>
      </c>
      <c r="D69" s="51" t="s">
        <v>179</v>
      </c>
      <c r="E69" s="51" t="s">
        <v>20</v>
      </c>
      <c r="F69" s="51" t="s">
        <v>180</v>
      </c>
      <c r="G69" s="52" t="s">
        <v>177</v>
      </c>
      <c r="H69" s="239" t="str">
        <f>VLOOKUP(B69,'nam 3_20.02.2020'!$B$8:$I$417,7,0)</f>
        <v>8</v>
      </c>
      <c r="I69" s="239" t="s">
        <v>892</v>
      </c>
      <c r="J69" s="239"/>
      <c r="K69" s="243"/>
    </row>
    <row r="70" spans="1:11" s="56" customFormat="1" ht="36.75" customHeight="1">
      <c r="A70" s="6">
        <v>63</v>
      </c>
      <c r="B70" s="50">
        <v>111170104</v>
      </c>
      <c r="C70" s="51" t="s">
        <v>105</v>
      </c>
      <c r="D70" s="51" t="s">
        <v>103</v>
      </c>
      <c r="E70" s="51" t="s">
        <v>25</v>
      </c>
      <c r="F70" s="51" t="s">
        <v>181</v>
      </c>
      <c r="G70" s="52" t="s">
        <v>177</v>
      </c>
      <c r="H70" s="239" t="str">
        <f>VLOOKUP(B70,'nam 3_20.02.2020'!$B$8:$I$417,7,0)</f>
        <v>8</v>
      </c>
      <c r="I70" s="239" t="s">
        <v>892</v>
      </c>
      <c r="J70" s="239"/>
      <c r="K70" s="243"/>
    </row>
    <row r="71" spans="1:11" s="56" customFormat="1" ht="36.75" customHeight="1">
      <c r="A71" s="6">
        <v>64</v>
      </c>
      <c r="B71" s="50">
        <v>111170152</v>
      </c>
      <c r="C71" s="51" t="s">
        <v>57</v>
      </c>
      <c r="D71" s="51" t="s">
        <v>157</v>
      </c>
      <c r="E71" s="51" t="s">
        <v>25</v>
      </c>
      <c r="F71" s="51" t="s">
        <v>182</v>
      </c>
      <c r="G71" s="52" t="s">
        <v>177</v>
      </c>
      <c r="H71" s="239" t="str">
        <f>VLOOKUP(B71,'nam 3_20.02.2020'!$B$8:$I$417,7,0)</f>
        <v>8</v>
      </c>
      <c r="I71" s="239" t="s">
        <v>892</v>
      </c>
      <c r="J71" s="239"/>
      <c r="K71" s="243"/>
    </row>
    <row r="72" spans="1:11" s="56" customFormat="1" ht="36.75" customHeight="1">
      <c r="A72" s="6">
        <v>65</v>
      </c>
      <c r="B72" s="50">
        <v>111170200</v>
      </c>
      <c r="C72" s="51" t="s">
        <v>183</v>
      </c>
      <c r="D72" s="51" t="s">
        <v>160</v>
      </c>
      <c r="E72" s="51" t="s">
        <v>20</v>
      </c>
      <c r="F72" s="51" t="s">
        <v>184</v>
      </c>
      <c r="G72" s="52" t="s">
        <v>177</v>
      </c>
      <c r="H72" s="239" t="str">
        <f>VLOOKUP(B72,'nam 3_20.02.2020'!$B$8:$I$417,7,0)</f>
        <v>8</v>
      </c>
      <c r="I72" s="239" t="s">
        <v>892</v>
      </c>
      <c r="J72" s="239"/>
      <c r="K72" s="243"/>
    </row>
    <row r="73" spans="1:11" s="56" customFormat="1" ht="36.75" customHeight="1">
      <c r="A73" s="6">
        <v>66</v>
      </c>
      <c r="B73" s="50">
        <v>111170244</v>
      </c>
      <c r="C73" s="51" t="s">
        <v>185</v>
      </c>
      <c r="D73" s="51" t="s">
        <v>147</v>
      </c>
      <c r="E73" s="51" t="s">
        <v>25</v>
      </c>
      <c r="F73" s="51" t="s">
        <v>93</v>
      </c>
      <c r="G73" s="52" t="s">
        <v>177</v>
      </c>
      <c r="H73" s="239" t="str">
        <f>VLOOKUP(B73,'nam 3_20.02.2020'!$B$8:$I$417,7,0)</f>
        <v>8</v>
      </c>
      <c r="I73" s="239" t="s">
        <v>892</v>
      </c>
      <c r="J73" s="239"/>
      <c r="K73" s="243"/>
    </row>
    <row r="74" spans="1:11" s="56" customFormat="1" ht="36.75" customHeight="1">
      <c r="A74" s="6">
        <v>67</v>
      </c>
      <c r="B74" s="50">
        <v>111170248</v>
      </c>
      <c r="C74" s="51" t="s">
        <v>186</v>
      </c>
      <c r="D74" s="51" t="s">
        <v>187</v>
      </c>
      <c r="E74" s="51" t="s">
        <v>25</v>
      </c>
      <c r="F74" s="51" t="s">
        <v>116</v>
      </c>
      <c r="G74" s="52" t="s">
        <v>177</v>
      </c>
      <c r="H74" s="239" t="str">
        <f>VLOOKUP(B74,'nam 3_20.02.2020'!$B$8:$I$417,7,0)</f>
        <v>8</v>
      </c>
      <c r="I74" s="239" t="s">
        <v>892</v>
      </c>
      <c r="J74" s="239"/>
      <c r="K74" s="243"/>
    </row>
    <row r="75" spans="1:11" s="56" customFormat="1" ht="36.75" customHeight="1">
      <c r="A75" s="6">
        <v>68</v>
      </c>
      <c r="B75" s="50">
        <v>111170296</v>
      </c>
      <c r="C75" s="51" t="s">
        <v>98</v>
      </c>
      <c r="D75" s="51" t="s">
        <v>188</v>
      </c>
      <c r="E75" s="51" t="s">
        <v>25</v>
      </c>
      <c r="F75" s="51" t="s">
        <v>189</v>
      </c>
      <c r="G75" s="52" t="s">
        <v>177</v>
      </c>
      <c r="H75" s="239" t="str">
        <f>VLOOKUP(B75,'nam 3_20.02.2020'!$B$8:$I$417,7,0)</f>
        <v>8</v>
      </c>
      <c r="I75" s="239" t="s">
        <v>892</v>
      </c>
      <c r="J75" s="239"/>
      <c r="K75" s="243"/>
    </row>
    <row r="76" spans="1:11" s="56" customFormat="1" ht="36.75" customHeight="1">
      <c r="A76" s="6">
        <v>69</v>
      </c>
      <c r="B76" s="50">
        <v>111170009</v>
      </c>
      <c r="C76" s="51" t="s">
        <v>190</v>
      </c>
      <c r="D76" s="51" t="s">
        <v>95</v>
      </c>
      <c r="E76" s="51" t="s">
        <v>25</v>
      </c>
      <c r="F76" s="51" t="s">
        <v>191</v>
      </c>
      <c r="G76" s="52" t="s">
        <v>192</v>
      </c>
      <c r="H76" s="239" t="str">
        <f>VLOOKUP(B76,'nam 3_20.02.2020'!$B$8:$I$417,7,0)</f>
        <v>9</v>
      </c>
      <c r="I76" s="239" t="s">
        <v>892</v>
      </c>
      <c r="J76" s="239"/>
      <c r="K76" s="243"/>
    </row>
    <row r="77" spans="1:11" s="56" customFormat="1" ht="36.75" customHeight="1">
      <c r="A77" s="6">
        <v>70</v>
      </c>
      <c r="B77" s="50">
        <v>111170057</v>
      </c>
      <c r="C77" s="102" t="s">
        <v>193</v>
      </c>
      <c r="D77" s="102" t="s">
        <v>194</v>
      </c>
      <c r="E77" s="102" t="s">
        <v>25</v>
      </c>
      <c r="F77" s="102" t="s">
        <v>195</v>
      </c>
      <c r="G77" s="52" t="s">
        <v>192</v>
      </c>
      <c r="H77" s="239" t="str">
        <f>VLOOKUP(B77,'nam 3_20.02.2020'!$B$8:$I$417,7,0)</f>
        <v>9</v>
      </c>
      <c r="I77" s="239" t="s">
        <v>892</v>
      </c>
      <c r="J77" s="239"/>
      <c r="K77" s="243"/>
    </row>
    <row r="78" spans="1:11" s="56" customFormat="1" ht="36.75" customHeight="1">
      <c r="A78" s="6">
        <v>71</v>
      </c>
      <c r="B78" s="50">
        <v>111170105</v>
      </c>
      <c r="C78" s="51" t="s">
        <v>196</v>
      </c>
      <c r="D78" s="51" t="s">
        <v>103</v>
      </c>
      <c r="E78" s="51" t="s">
        <v>25</v>
      </c>
      <c r="F78" s="51" t="s">
        <v>197</v>
      </c>
      <c r="G78" s="52" t="s">
        <v>192</v>
      </c>
      <c r="H78" s="239" t="str">
        <f>VLOOKUP(B78,'nam 3_20.02.2020'!$B$8:$I$417,7,0)</f>
        <v>9</v>
      </c>
      <c r="I78" s="239" t="s">
        <v>892</v>
      </c>
      <c r="J78" s="239"/>
      <c r="K78" s="243"/>
    </row>
    <row r="79" spans="1:11" s="56" customFormat="1" ht="36.75" customHeight="1">
      <c r="A79" s="6">
        <v>72</v>
      </c>
      <c r="B79" s="50">
        <v>111170153</v>
      </c>
      <c r="C79" s="51" t="s">
        <v>198</v>
      </c>
      <c r="D79" s="51" t="s">
        <v>157</v>
      </c>
      <c r="E79" s="51" t="s">
        <v>25</v>
      </c>
      <c r="F79" s="51" t="s">
        <v>199</v>
      </c>
      <c r="G79" s="52" t="s">
        <v>192</v>
      </c>
      <c r="H79" s="239" t="str">
        <f>VLOOKUP(B79,'nam 3_20.02.2020'!$B$8:$I$417,7,0)</f>
        <v>9</v>
      </c>
      <c r="I79" s="239" t="s">
        <v>892</v>
      </c>
      <c r="J79" s="239"/>
      <c r="K79" s="243"/>
    </row>
    <row r="80" spans="1:11" s="56" customFormat="1" ht="36.75" customHeight="1">
      <c r="A80" s="6">
        <v>73</v>
      </c>
      <c r="B80" s="50">
        <v>111170249</v>
      </c>
      <c r="C80" s="51" t="s">
        <v>201</v>
      </c>
      <c r="D80" s="51" t="s">
        <v>187</v>
      </c>
      <c r="E80" s="51" t="s">
        <v>25</v>
      </c>
      <c r="F80" s="51" t="s">
        <v>202</v>
      </c>
      <c r="G80" s="52" t="s">
        <v>192</v>
      </c>
      <c r="H80" s="239" t="str">
        <f>VLOOKUP(B80,'nam 3_20.02.2020'!$B$8:$I$417,7,0)</f>
        <v>9</v>
      </c>
      <c r="I80" s="239" t="s">
        <v>892</v>
      </c>
      <c r="J80" s="239"/>
      <c r="K80" s="243"/>
    </row>
    <row r="81" spans="1:11" s="56" customFormat="1" ht="36.75" customHeight="1">
      <c r="A81" s="6">
        <v>74</v>
      </c>
      <c r="B81" s="50">
        <v>111170345</v>
      </c>
      <c r="C81" s="51" t="s">
        <v>203</v>
      </c>
      <c r="D81" s="51" t="s">
        <v>204</v>
      </c>
      <c r="E81" s="51" t="s">
        <v>20</v>
      </c>
      <c r="F81" s="51" t="s">
        <v>151</v>
      </c>
      <c r="G81" s="52" t="s">
        <v>192</v>
      </c>
      <c r="H81" s="239" t="str">
        <f>VLOOKUP(B81,'nam 3_20.02.2020'!$B$8:$I$417,7,0)</f>
        <v>9</v>
      </c>
      <c r="I81" s="239" t="s">
        <v>892</v>
      </c>
      <c r="J81" s="239"/>
      <c r="K81" s="243"/>
    </row>
    <row r="82" spans="1:11" s="56" customFormat="1" ht="36.75" customHeight="1">
      <c r="A82" s="6">
        <v>75</v>
      </c>
      <c r="B82" s="50">
        <v>111170344</v>
      </c>
      <c r="C82" s="51" t="s">
        <v>205</v>
      </c>
      <c r="D82" s="51" t="s">
        <v>204</v>
      </c>
      <c r="E82" s="51" t="s">
        <v>20</v>
      </c>
      <c r="F82" s="51" t="s">
        <v>206</v>
      </c>
      <c r="G82" s="103">
        <v>9</v>
      </c>
      <c r="H82" s="239">
        <f>VLOOKUP(B82,'nam 3_20.02.2020'!$B$8:$I$417,7,0)</f>
        <v>9</v>
      </c>
      <c r="I82" s="239" t="s">
        <v>892</v>
      </c>
      <c r="J82" s="245"/>
      <c r="K82" s="243"/>
    </row>
    <row r="83" spans="1:11" s="56" customFormat="1" ht="36.75" customHeight="1">
      <c r="A83" s="6">
        <v>76</v>
      </c>
      <c r="B83" s="50">
        <v>111170392</v>
      </c>
      <c r="C83" s="51" t="s">
        <v>207</v>
      </c>
      <c r="D83" s="51" t="s">
        <v>208</v>
      </c>
      <c r="E83" s="51" t="s">
        <v>20</v>
      </c>
      <c r="F83" s="51" t="s">
        <v>209</v>
      </c>
      <c r="G83" s="103">
        <v>9</v>
      </c>
      <c r="H83" s="239">
        <f>VLOOKUP(B83,'nam 3_20.02.2020'!$B$8:$I$417,7,0)</f>
        <v>9</v>
      </c>
      <c r="I83" s="239" t="s">
        <v>892</v>
      </c>
      <c r="J83" s="245"/>
      <c r="K83" s="243"/>
    </row>
    <row r="84" spans="1:11" s="56" customFormat="1" ht="36.75" customHeight="1">
      <c r="A84" s="6">
        <v>77</v>
      </c>
      <c r="B84" s="50">
        <v>111170058</v>
      </c>
      <c r="C84" s="51" t="s">
        <v>210</v>
      </c>
      <c r="D84" s="51" t="s">
        <v>194</v>
      </c>
      <c r="E84" s="51" t="s">
        <v>25</v>
      </c>
      <c r="F84" s="51" t="s">
        <v>211</v>
      </c>
      <c r="G84" s="52" t="s">
        <v>212</v>
      </c>
      <c r="H84" s="239" t="str">
        <f>VLOOKUP(B84,'nam 3_20.02.2020'!$B$8:$I$417,7,0)</f>
        <v>10</v>
      </c>
      <c r="I84" s="239" t="s">
        <v>892</v>
      </c>
      <c r="J84" s="239"/>
      <c r="K84" s="243"/>
    </row>
    <row r="85" spans="1:11" s="56" customFormat="1" ht="36.75" customHeight="1">
      <c r="A85" s="6">
        <v>78</v>
      </c>
      <c r="B85" s="50">
        <v>111170106</v>
      </c>
      <c r="C85" s="51" t="s">
        <v>213</v>
      </c>
      <c r="D85" s="51" t="s">
        <v>214</v>
      </c>
      <c r="E85" s="51" t="s">
        <v>25</v>
      </c>
      <c r="F85" s="51" t="s">
        <v>215</v>
      </c>
      <c r="G85" s="52" t="s">
        <v>212</v>
      </c>
      <c r="H85" s="239" t="e">
        <f>VLOOKUP(B85,'nam 3_20.02.2020'!$B$8:$I$417,7,0)</f>
        <v>#N/A</v>
      </c>
      <c r="I85" s="239" t="s">
        <v>892</v>
      </c>
      <c r="J85" s="239"/>
      <c r="K85" s="243"/>
    </row>
    <row r="86" spans="1:11" s="56" customFormat="1" ht="36.75" customHeight="1">
      <c r="A86" s="6">
        <v>79</v>
      </c>
      <c r="B86" s="50">
        <v>111170154</v>
      </c>
      <c r="C86" s="51" t="s">
        <v>216</v>
      </c>
      <c r="D86" s="51" t="s">
        <v>217</v>
      </c>
      <c r="E86" s="51" t="s">
        <v>25</v>
      </c>
      <c r="F86" s="51" t="s">
        <v>218</v>
      </c>
      <c r="G86" s="52" t="s">
        <v>212</v>
      </c>
      <c r="H86" s="239" t="str">
        <f>VLOOKUP(B86,'nam 3_20.02.2020'!$B$8:$I$417,7,0)</f>
        <v>10</v>
      </c>
      <c r="I86" s="239" t="s">
        <v>892</v>
      </c>
      <c r="J86" s="239"/>
      <c r="K86" s="243"/>
    </row>
    <row r="87" spans="1:11" s="56" customFormat="1" ht="36.75" customHeight="1">
      <c r="A87" s="6">
        <v>80</v>
      </c>
      <c r="B87" s="50">
        <v>111170202</v>
      </c>
      <c r="C87" s="51" t="s">
        <v>219</v>
      </c>
      <c r="D87" s="51" t="s">
        <v>25</v>
      </c>
      <c r="E87" s="51" t="s">
        <v>25</v>
      </c>
      <c r="F87" s="51" t="s">
        <v>220</v>
      </c>
      <c r="G87" s="52" t="s">
        <v>212</v>
      </c>
      <c r="H87" s="239" t="str">
        <f>VLOOKUP(B87,'nam 3_20.02.2020'!$B$8:$I$417,7,0)</f>
        <v>10</v>
      </c>
      <c r="I87" s="239" t="s">
        <v>892</v>
      </c>
      <c r="J87" s="239"/>
      <c r="K87" s="243"/>
    </row>
    <row r="88" spans="1:11" s="56" customFormat="1" ht="36.75" customHeight="1">
      <c r="A88" s="6">
        <v>81</v>
      </c>
      <c r="B88" s="50">
        <v>111170250</v>
      </c>
      <c r="C88" s="51" t="s">
        <v>221</v>
      </c>
      <c r="D88" s="51" t="s">
        <v>187</v>
      </c>
      <c r="E88" s="51" t="s">
        <v>25</v>
      </c>
      <c r="F88" s="51" t="s">
        <v>222</v>
      </c>
      <c r="G88" s="52" t="s">
        <v>212</v>
      </c>
      <c r="H88" s="239" t="str">
        <f>VLOOKUP(B88,'nam 3_20.02.2020'!$B$8:$I$417,7,0)</f>
        <v>10</v>
      </c>
      <c r="I88" s="239" t="s">
        <v>892</v>
      </c>
      <c r="J88" s="239"/>
      <c r="K88" s="243"/>
    </row>
    <row r="89" spans="1:11" s="56" customFormat="1" ht="36.75" customHeight="1">
      <c r="A89" s="6">
        <v>82</v>
      </c>
      <c r="B89" s="50">
        <v>111170298</v>
      </c>
      <c r="C89" s="51" t="s">
        <v>223</v>
      </c>
      <c r="D89" s="51" t="s">
        <v>224</v>
      </c>
      <c r="E89" s="51" t="s">
        <v>20</v>
      </c>
      <c r="F89" s="51" t="s">
        <v>225</v>
      </c>
      <c r="G89" s="52" t="s">
        <v>212</v>
      </c>
      <c r="H89" s="239" t="str">
        <f>VLOOKUP(B89,'nam 3_20.02.2020'!$B$8:$I$417,7,0)</f>
        <v>10</v>
      </c>
      <c r="I89" s="239" t="s">
        <v>892</v>
      </c>
      <c r="J89" s="239"/>
      <c r="K89" s="243"/>
    </row>
    <row r="90" spans="1:11" s="56" customFormat="1" ht="36.75" customHeight="1">
      <c r="A90" s="6">
        <v>83</v>
      </c>
      <c r="B90" s="50">
        <v>111170304</v>
      </c>
      <c r="C90" s="51" t="s">
        <v>226</v>
      </c>
      <c r="D90" s="51" t="s">
        <v>227</v>
      </c>
      <c r="E90" s="51" t="s">
        <v>20</v>
      </c>
      <c r="F90" s="51" t="s">
        <v>228</v>
      </c>
      <c r="G90" s="103">
        <v>10</v>
      </c>
      <c r="H90" s="239">
        <f>VLOOKUP(B90,'nam 3_20.02.2020'!$B$8:$I$417,7,0)</f>
        <v>10</v>
      </c>
      <c r="I90" s="239" t="s">
        <v>892</v>
      </c>
      <c r="J90" s="245"/>
      <c r="K90" s="243"/>
    </row>
    <row r="91" spans="1:11" s="56" customFormat="1" ht="36.75" customHeight="1">
      <c r="A91" s="6">
        <v>84</v>
      </c>
      <c r="B91" s="50">
        <v>111170346</v>
      </c>
      <c r="C91" s="51" t="s">
        <v>229</v>
      </c>
      <c r="D91" s="51" t="s">
        <v>204</v>
      </c>
      <c r="E91" s="51" t="s">
        <v>20</v>
      </c>
      <c r="F91" s="51" t="s">
        <v>230</v>
      </c>
      <c r="G91" s="52" t="s">
        <v>212</v>
      </c>
      <c r="H91" s="239" t="str">
        <f>VLOOKUP(B91,'nam 3_20.02.2020'!$B$8:$I$417,7,0)</f>
        <v>10</v>
      </c>
      <c r="I91" s="239" t="s">
        <v>892</v>
      </c>
      <c r="J91" s="239"/>
      <c r="K91" s="243"/>
    </row>
    <row r="92" spans="1:11" s="56" customFormat="1" ht="36.75" customHeight="1">
      <c r="A92" s="6">
        <v>85</v>
      </c>
      <c r="B92" s="50">
        <v>111170377</v>
      </c>
      <c r="C92" s="51" t="s">
        <v>231</v>
      </c>
      <c r="D92" s="51" t="s">
        <v>232</v>
      </c>
      <c r="E92" s="51" t="s">
        <v>25</v>
      </c>
      <c r="F92" s="51" t="s">
        <v>233</v>
      </c>
      <c r="G92" s="52" t="s">
        <v>212</v>
      </c>
      <c r="H92" s="239" t="str">
        <f>VLOOKUP(B92,'nam 3_20.02.2020'!$B$8:$I$417,7,0)</f>
        <v>10</v>
      </c>
      <c r="I92" s="239" t="s">
        <v>892</v>
      </c>
      <c r="J92" s="239"/>
      <c r="K92" s="243"/>
    </row>
    <row r="93" spans="1:11" s="56" customFormat="1" ht="36.75" customHeight="1">
      <c r="A93" s="6">
        <v>86</v>
      </c>
      <c r="B93" s="50">
        <v>111170004</v>
      </c>
      <c r="C93" s="51" t="s">
        <v>234</v>
      </c>
      <c r="D93" s="51" t="s">
        <v>19</v>
      </c>
      <c r="E93" s="51" t="s">
        <v>25</v>
      </c>
      <c r="F93" s="51" t="s">
        <v>235</v>
      </c>
      <c r="G93" s="52" t="s">
        <v>236</v>
      </c>
      <c r="H93" s="239" t="str">
        <f>VLOOKUP(B93,'nam 3_20.02.2020'!$B$8:$I$417,7,0)</f>
        <v>11</v>
      </c>
      <c r="I93" s="239" t="s">
        <v>892</v>
      </c>
      <c r="J93" s="239"/>
      <c r="K93" s="243"/>
    </row>
    <row r="94" spans="1:11" s="56" customFormat="1" ht="36.75" customHeight="1">
      <c r="A94" s="6">
        <v>87</v>
      </c>
      <c r="B94" s="50">
        <v>111170059</v>
      </c>
      <c r="C94" s="51" t="s">
        <v>237</v>
      </c>
      <c r="D94" s="51" t="s">
        <v>238</v>
      </c>
      <c r="E94" s="51" t="s">
        <v>25</v>
      </c>
      <c r="F94" s="51" t="s">
        <v>239</v>
      </c>
      <c r="G94" s="52" t="s">
        <v>236</v>
      </c>
      <c r="H94" s="239" t="str">
        <f>VLOOKUP(B94,'nam 3_20.02.2020'!$B$8:$I$417,7,0)</f>
        <v>11</v>
      </c>
      <c r="I94" s="239" t="s">
        <v>892</v>
      </c>
      <c r="J94" s="239"/>
      <c r="K94" s="243"/>
    </row>
    <row r="95" spans="1:11" s="56" customFormat="1" ht="36.75" customHeight="1">
      <c r="A95" s="6">
        <v>88</v>
      </c>
      <c r="B95" s="50">
        <v>111170107</v>
      </c>
      <c r="C95" s="51" t="s">
        <v>240</v>
      </c>
      <c r="D95" s="51" t="s">
        <v>241</v>
      </c>
      <c r="E95" s="51" t="s">
        <v>25</v>
      </c>
      <c r="F95" s="51" t="s">
        <v>242</v>
      </c>
      <c r="G95" s="52" t="s">
        <v>236</v>
      </c>
      <c r="H95" s="239" t="str">
        <f>VLOOKUP(B95,'nam 3_20.02.2020'!$B$8:$I$417,7,0)</f>
        <v>11</v>
      </c>
      <c r="I95" s="239" t="s">
        <v>892</v>
      </c>
      <c r="J95" s="239"/>
      <c r="K95" s="243"/>
    </row>
    <row r="96" spans="1:11" s="56" customFormat="1" ht="36.75" customHeight="1">
      <c r="A96" s="6">
        <v>89</v>
      </c>
      <c r="B96" s="50">
        <v>111170155</v>
      </c>
      <c r="C96" s="51" t="s">
        <v>243</v>
      </c>
      <c r="D96" s="51" t="s">
        <v>244</v>
      </c>
      <c r="E96" s="51" t="s">
        <v>25</v>
      </c>
      <c r="F96" s="51" t="s">
        <v>245</v>
      </c>
      <c r="G96" s="52" t="s">
        <v>236</v>
      </c>
      <c r="H96" s="239" t="str">
        <f>VLOOKUP(B96,'nam 3_20.02.2020'!$B$8:$I$417,7,0)</f>
        <v>11</v>
      </c>
      <c r="I96" s="239" t="s">
        <v>892</v>
      </c>
      <c r="J96" s="239"/>
      <c r="K96" s="243"/>
    </row>
    <row r="97" spans="1:11" s="56" customFormat="1" ht="36.75" customHeight="1">
      <c r="A97" s="6">
        <v>90</v>
      </c>
      <c r="B97" s="50">
        <v>111170203</v>
      </c>
      <c r="C97" s="51" t="s">
        <v>246</v>
      </c>
      <c r="D97" s="51" t="s">
        <v>25</v>
      </c>
      <c r="E97" s="51" t="s">
        <v>25</v>
      </c>
      <c r="F97" s="51" t="s">
        <v>247</v>
      </c>
      <c r="G97" s="52" t="s">
        <v>236</v>
      </c>
      <c r="H97" s="239" t="str">
        <f>VLOOKUP(B97,'nam 3_20.02.2020'!$B$8:$I$417,7,0)</f>
        <v>11</v>
      </c>
      <c r="I97" s="239" t="s">
        <v>892</v>
      </c>
      <c r="J97" s="239"/>
      <c r="K97" s="243"/>
    </row>
    <row r="98" spans="1:11" s="56" customFormat="1" ht="36.75" customHeight="1">
      <c r="A98" s="6">
        <v>91</v>
      </c>
      <c r="B98" s="50">
        <v>111170211</v>
      </c>
      <c r="C98" s="102" t="s">
        <v>248</v>
      </c>
      <c r="D98" s="102" t="s">
        <v>249</v>
      </c>
      <c r="E98" s="102" t="s">
        <v>20</v>
      </c>
      <c r="F98" s="102" t="s">
        <v>250</v>
      </c>
      <c r="G98" s="103">
        <v>11</v>
      </c>
      <c r="H98" s="239">
        <f>VLOOKUP(B98,'nam 3_20.02.2020'!$B$8:$I$417,7,0)</f>
        <v>11</v>
      </c>
      <c r="I98" s="239" t="s">
        <v>892</v>
      </c>
      <c r="J98" s="245"/>
      <c r="K98" s="243"/>
    </row>
    <row r="99" spans="1:11" s="56" customFormat="1" ht="36.75" customHeight="1">
      <c r="A99" s="6">
        <v>92</v>
      </c>
      <c r="B99" s="50">
        <v>111170251</v>
      </c>
      <c r="C99" s="51" t="s">
        <v>251</v>
      </c>
      <c r="D99" s="51" t="s">
        <v>187</v>
      </c>
      <c r="E99" s="51" t="s">
        <v>25</v>
      </c>
      <c r="F99" s="51" t="s">
        <v>252</v>
      </c>
      <c r="G99" s="52" t="s">
        <v>236</v>
      </c>
      <c r="H99" s="239" t="str">
        <f>VLOOKUP(B99,'nam 3_20.02.2020'!$B$8:$I$417,7,0)</f>
        <v>11</v>
      </c>
      <c r="I99" s="239" t="s">
        <v>892</v>
      </c>
      <c r="J99" s="239"/>
      <c r="K99" s="243"/>
    </row>
    <row r="100" spans="1:11" s="56" customFormat="1" ht="36.75" customHeight="1">
      <c r="A100" s="6">
        <v>93</v>
      </c>
      <c r="B100" s="50">
        <v>111170299</v>
      </c>
      <c r="C100" s="102" t="s">
        <v>253</v>
      </c>
      <c r="D100" s="102" t="s">
        <v>224</v>
      </c>
      <c r="E100" s="102" t="s">
        <v>20</v>
      </c>
      <c r="F100" s="102" t="s">
        <v>47</v>
      </c>
      <c r="G100" s="52" t="s">
        <v>236</v>
      </c>
      <c r="H100" s="239" t="str">
        <f>VLOOKUP(B100,'nam 3_20.02.2020'!$B$8:$I$417,7,0)</f>
        <v>11</v>
      </c>
      <c r="I100" s="239" t="s">
        <v>892</v>
      </c>
      <c r="J100" s="239"/>
      <c r="K100" s="243"/>
    </row>
    <row r="101" spans="1:11" s="56" customFormat="1" ht="36.75" customHeight="1">
      <c r="A101" s="6">
        <v>94</v>
      </c>
      <c r="B101" s="50">
        <v>111170347</v>
      </c>
      <c r="C101" s="51" t="s">
        <v>254</v>
      </c>
      <c r="D101" s="51" t="s">
        <v>255</v>
      </c>
      <c r="E101" s="51" t="s">
        <v>20</v>
      </c>
      <c r="F101" s="51" t="s">
        <v>256</v>
      </c>
      <c r="G101" s="52" t="s">
        <v>236</v>
      </c>
      <c r="H101" s="239" t="str">
        <f>VLOOKUP(B101,'nam 3_20.02.2020'!$B$8:$I$417,7,0)</f>
        <v>11</v>
      </c>
      <c r="I101" s="239" t="s">
        <v>892</v>
      </c>
      <c r="J101" s="239"/>
      <c r="K101" s="243"/>
    </row>
    <row r="102" spans="1:11" s="56" customFormat="1" ht="36.75" customHeight="1">
      <c r="A102" s="6">
        <v>95</v>
      </c>
      <c r="B102" s="50">
        <v>111170012</v>
      </c>
      <c r="C102" s="51" t="s">
        <v>257</v>
      </c>
      <c r="D102" s="51" t="s">
        <v>95</v>
      </c>
      <c r="E102" s="51" t="s">
        <v>20</v>
      </c>
      <c r="F102" s="51" t="s">
        <v>258</v>
      </c>
      <c r="G102" s="52" t="s">
        <v>259</v>
      </c>
      <c r="H102" s="239" t="str">
        <f>VLOOKUP(B102,'nam 3_20.02.2020'!$B$8:$I$417,7,0)</f>
        <v>12</v>
      </c>
      <c r="I102" s="239" t="s">
        <v>892</v>
      </c>
      <c r="J102" s="239"/>
      <c r="K102" s="243"/>
    </row>
    <row r="103" spans="1:11" s="56" customFormat="1" ht="36.75" customHeight="1">
      <c r="A103" s="6">
        <v>96</v>
      </c>
      <c r="B103" s="50">
        <v>111170060</v>
      </c>
      <c r="C103" s="51" t="s">
        <v>260</v>
      </c>
      <c r="D103" s="51" t="s">
        <v>238</v>
      </c>
      <c r="E103" s="51" t="s">
        <v>25</v>
      </c>
      <c r="F103" s="51" t="s">
        <v>261</v>
      </c>
      <c r="G103" s="52" t="s">
        <v>259</v>
      </c>
      <c r="H103" s="239" t="str">
        <f>VLOOKUP(B103,'nam 3_20.02.2020'!$B$8:$I$417,7,0)</f>
        <v>12</v>
      </c>
      <c r="I103" s="239" t="s">
        <v>892</v>
      </c>
      <c r="J103" s="239"/>
      <c r="K103" s="243"/>
    </row>
    <row r="104" spans="1:11" s="56" customFormat="1" ht="36.75" customHeight="1">
      <c r="A104" s="6">
        <v>97</v>
      </c>
      <c r="B104" s="50">
        <v>111170108</v>
      </c>
      <c r="C104" s="51" t="s">
        <v>262</v>
      </c>
      <c r="D104" s="51" t="s">
        <v>241</v>
      </c>
      <c r="E104" s="51" t="s">
        <v>25</v>
      </c>
      <c r="F104" s="51" t="s">
        <v>263</v>
      </c>
      <c r="G104" s="52" t="s">
        <v>259</v>
      </c>
      <c r="H104" s="239" t="str">
        <f>VLOOKUP(B104,'nam 3_20.02.2020'!$B$8:$I$417,7,0)</f>
        <v>12</v>
      </c>
      <c r="I104" s="239" t="s">
        <v>892</v>
      </c>
      <c r="J104" s="239"/>
      <c r="K104" s="243"/>
    </row>
    <row r="105" spans="1:11" s="56" customFormat="1" ht="36.75" customHeight="1">
      <c r="A105" s="6">
        <v>98</v>
      </c>
      <c r="B105" s="50">
        <v>111170156</v>
      </c>
      <c r="C105" s="51" t="s">
        <v>264</v>
      </c>
      <c r="D105" s="51" t="s">
        <v>265</v>
      </c>
      <c r="E105" s="51" t="s">
        <v>25</v>
      </c>
      <c r="F105" s="51" t="s">
        <v>266</v>
      </c>
      <c r="G105" s="52" t="s">
        <v>259</v>
      </c>
      <c r="H105" s="239" t="str">
        <f>VLOOKUP(B105,'nam 3_20.02.2020'!$B$8:$I$417,7,0)</f>
        <v>12</v>
      </c>
      <c r="I105" s="239" t="s">
        <v>892</v>
      </c>
      <c r="J105" s="239"/>
      <c r="K105" s="243"/>
    </row>
    <row r="106" spans="1:11" s="56" customFormat="1" ht="36.75" customHeight="1">
      <c r="A106" s="6">
        <v>99</v>
      </c>
      <c r="B106" s="50">
        <v>111170252</v>
      </c>
      <c r="C106" s="51" t="s">
        <v>219</v>
      </c>
      <c r="D106" s="51" t="s">
        <v>267</v>
      </c>
      <c r="E106" s="51" t="s">
        <v>25</v>
      </c>
      <c r="F106" s="51" t="s">
        <v>96</v>
      </c>
      <c r="G106" s="52" t="s">
        <v>259</v>
      </c>
      <c r="H106" s="239" t="str">
        <f>VLOOKUP(B106,'nam 3_20.02.2020'!$B$8:$I$417,7,0)</f>
        <v>12</v>
      </c>
      <c r="I106" s="239" t="s">
        <v>892</v>
      </c>
      <c r="J106" s="239"/>
      <c r="K106" s="243"/>
    </row>
    <row r="107" spans="1:11" s="56" customFormat="1" ht="36.75" customHeight="1">
      <c r="A107" s="6">
        <v>100</v>
      </c>
      <c r="B107" s="50">
        <v>111170300</v>
      </c>
      <c r="C107" s="51" t="s">
        <v>268</v>
      </c>
      <c r="D107" s="51" t="s">
        <v>224</v>
      </c>
      <c r="E107" s="51" t="s">
        <v>20</v>
      </c>
      <c r="F107" s="51" t="s">
        <v>269</v>
      </c>
      <c r="G107" s="52" t="s">
        <v>259</v>
      </c>
      <c r="H107" s="239" t="str">
        <f>VLOOKUP(B107,'nam 3_20.02.2020'!$B$8:$I$417,7,0)</f>
        <v>12</v>
      </c>
      <c r="I107" s="239" t="s">
        <v>892</v>
      </c>
      <c r="J107" s="239"/>
      <c r="K107" s="243"/>
    </row>
    <row r="108" spans="1:11" s="56" customFormat="1" ht="36.75" customHeight="1">
      <c r="A108" s="6">
        <v>101</v>
      </c>
      <c r="B108" s="50">
        <v>111170380</v>
      </c>
      <c r="C108" s="51" t="s">
        <v>272</v>
      </c>
      <c r="D108" s="51" t="s">
        <v>232</v>
      </c>
      <c r="E108" s="51" t="s">
        <v>25</v>
      </c>
      <c r="F108" s="51" t="s">
        <v>273</v>
      </c>
      <c r="G108" s="52" t="s">
        <v>259</v>
      </c>
      <c r="H108" s="239" t="str">
        <f>VLOOKUP(B108,'nam 3_20.02.2020'!$B$8:$I$417,7,0)</f>
        <v>12</v>
      </c>
      <c r="I108" s="239" t="s">
        <v>892</v>
      </c>
      <c r="J108" s="239"/>
      <c r="K108" s="243"/>
    </row>
    <row r="109" spans="1:11" s="56" customFormat="1" ht="36.75" customHeight="1">
      <c r="A109" s="6">
        <v>102</v>
      </c>
      <c r="B109" s="50">
        <v>111170403</v>
      </c>
      <c r="C109" s="51" t="s">
        <v>274</v>
      </c>
      <c r="D109" s="51" t="s">
        <v>275</v>
      </c>
      <c r="E109" s="51" t="s">
        <v>20</v>
      </c>
      <c r="F109" s="51" t="s">
        <v>233</v>
      </c>
      <c r="G109" s="103">
        <v>12</v>
      </c>
      <c r="H109" s="239">
        <f>VLOOKUP(B109,'nam 3_20.02.2020'!$B$8:$I$417,7,0)</f>
        <v>12</v>
      </c>
      <c r="I109" s="239" t="s">
        <v>892</v>
      </c>
      <c r="J109" s="245"/>
      <c r="K109" s="243"/>
    </row>
    <row r="110" spans="1:11" s="56" customFormat="1" ht="36.75" customHeight="1">
      <c r="A110" s="6">
        <v>103</v>
      </c>
      <c r="B110" s="50">
        <v>111170061</v>
      </c>
      <c r="C110" s="51" t="s">
        <v>279</v>
      </c>
      <c r="D110" s="51" t="s">
        <v>238</v>
      </c>
      <c r="E110" s="51" t="s">
        <v>25</v>
      </c>
      <c r="F110" s="51" t="s">
        <v>280</v>
      </c>
      <c r="G110" s="52" t="s">
        <v>278</v>
      </c>
      <c r="H110" s="239" t="str">
        <f>VLOOKUP(B110,'nam 3_20.02.2020'!$B$8:$I$417,7,0)</f>
        <v>13</v>
      </c>
      <c r="I110" s="239" t="s">
        <v>892</v>
      </c>
      <c r="J110" s="239"/>
      <c r="K110" s="243"/>
    </row>
    <row r="111" spans="1:11" s="56" customFormat="1" ht="36.75" customHeight="1">
      <c r="A111" s="6">
        <v>104</v>
      </c>
      <c r="B111" s="50">
        <v>111170109</v>
      </c>
      <c r="C111" s="51" t="s">
        <v>281</v>
      </c>
      <c r="D111" s="51" t="s">
        <v>241</v>
      </c>
      <c r="E111" s="51" t="s">
        <v>20</v>
      </c>
      <c r="F111" s="51" t="s">
        <v>282</v>
      </c>
      <c r="G111" s="52" t="s">
        <v>278</v>
      </c>
      <c r="H111" s="239" t="str">
        <f>VLOOKUP(B111,'nam 3_20.02.2020'!$B$8:$I$417,7,0)</f>
        <v>13</v>
      </c>
      <c r="I111" s="239" t="s">
        <v>892</v>
      </c>
      <c r="J111" s="239"/>
      <c r="K111" s="243"/>
    </row>
    <row r="112" spans="1:11" s="56" customFormat="1" ht="36.75" customHeight="1">
      <c r="A112" s="6">
        <v>105</v>
      </c>
      <c r="B112" s="50">
        <v>111170157</v>
      </c>
      <c r="C112" s="51" t="s">
        <v>283</v>
      </c>
      <c r="D112" s="51" t="s">
        <v>284</v>
      </c>
      <c r="E112" s="51" t="s">
        <v>25</v>
      </c>
      <c r="F112" s="51" t="s">
        <v>285</v>
      </c>
      <c r="G112" s="52" t="s">
        <v>278</v>
      </c>
      <c r="H112" s="239" t="str">
        <f>VLOOKUP(B112,'nam 3_20.02.2020'!$B$8:$I$417,7,0)</f>
        <v>13</v>
      </c>
      <c r="I112" s="239" t="s">
        <v>892</v>
      </c>
      <c r="J112" s="239"/>
      <c r="K112" s="243"/>
    </row>
    <row r="113" spans="1:12" s="56" customFormat="1" ht="36.75" customHeight="1">
      <c r="A113" s="6">
        <v>106</v>
      </c>
      <c r="B113" s="50">
        <v>111170205</v>
      </c>
      <c r="C113" s="51" t="s">
        <v>286</v>
      </c>
      <c r="D113" s="51" t="s">
        <v>25</v>
      </c>
      <c r="E113" s="51" t="s">
        <v>25</v>
      </c>
      <c r="F113" s="51" t="s">
        <v>287</v>
      </c>
      <c r="G113" s="52" t="s">
        <v>278</v>
      </c>
      <c r="H113" s="239" t="e">
        <f>VLOOKUP(B113,'nam 3_20.02.2020'!$B$8:$I$417,7,0)</f>
        <v>#N/A</v>
      </c>
      <c r="I113" s="239" t="s">
        <v>892</v>
      </c>
      <c r="J113" s="239"/>
      <c r="K113" s="243"/>
    </row>
    <row r="114" spans="1:12" s="56" customFormat="1" ht="36.75" customHeight="1">
      <c r="A114" s="6">
        <v>107</v>
      </c>
      <c r="B114" s="50">
        <v>111170253</v>
      </c>
      <c r="C114" s="51" t="s">
        <v>288</v>
      </c>
      <c r="D114" s="51" t="s">
        <v>267</v>
      </c>
      <c r="E114" s="51" t="s">
        <v>25</v>
      </c>
      <c r="F114" s="51" t="s">
        <v>289</v>
      </c>
      <c r="G114" s="52" t="s">
        <v>278</v>
      </c>
      <c r="H114" s="239" t="str">
        <f>VLOOKUP(B114,'nam 3_20.02.2020'!$B$8:$I$417,7,0)</f>
        <v>13</v>
      </c>
      <c r="I114" s="239" t="s">
        <v>892</v>
      </c>
      <c r="J114" s="239"/>
      <c r="K114" s="243"/>
    </row>
    <row r="115" spans="1:12" s="56" customFormat="1" ht="36.75" customHeight="1">
      <c r="A115" s="6">
        <v>108</v>
      </c>
      <c r="B115" s="50">
        <v>111170301</v>
      </c>
      <c r="C115" s="51" t="s">
        <v>290</v>
      </c>
      <c r="D115" s="51" t="s">
        <v>224</v>
      </c>
      <c r="E115" s="51" t="s">
        <v>20</v>
      </c>
      <c r="F115" s="51" t="s">
        <v>291</v>
      </c>
      <c r="G115" s="52" t="s">
        <v>278</v>
      </c>
      <c r="H115" s="239" t="str">
        <f>VLOOKUP(B115,'nam 3_20.02.2020'!$B$8:$I$417,7,0)</f>
        <v>13</v>
      </c>
      <c r="I115" s="239" t="s">
        <v>892</v>
      </c>
      <c r="J115" s="239"/>
      <c r="K115" s="243"/>
    </row>
    <row r="116" spans="1:12" s="56" customFormat="1" ht="36.75" customHeight="1">
      <c r="A116" s="6">
        <v>109</v>
      </c>
      <c r="B116" s="50">
        <v>111170404</v>
      </c>
      <c r="C116" s="51" t="s">
        <v>292</v>
      </c>
      <c r="D116" s="51" t="s">
        <v>275</v>
      </c>
      <c r="E116" s="51" t="s">
        <v>20</v>
      </c>
      <c r="F116" s="51" t="s">
        <v>293</v>
      </c>
      <c r="G116" s="103">
        <v>13</v>
      </c>
      <c r="H116" s="239">
        <f>VLOOKUP(B116,'nam 3_20.02.2020'!$B$8:$I$417,7,0)</f>
        <v>13</v>
      </c>
      <c r="I116" s="239" t="s">
        <v>892</v>
      </c>
      <c r="J116" s="246"/>
      <c r="K116" s="243"/>
    </row>
    <row r="117" spans="1:12" s="56" customFormat="1" ht="36.75" customHeight="1">
      <c r="A117" s="6">
        <v>110</v>
      </c>
      <c r="B117" s="10">
        <v>111160153</v>
      </c>
      <c r="C117" s="11" t="s">
        <v>897</v>
      </c>
      <c r="D117" s="12" t="s">
        <v>898</v>
      </c>
      <c r="E117" s="12" t="s">
        <v>880</v>
      </c>
      <c r="F117" s="12" t="s">
        <v>899</v>
      </c>
      <c r="G117" s="13">
        <v>13</v>
      </c>
      <c r="H117" s="239">
        <f>VLOOKUP(B117,'nam 3_20.02.2020'!$B$8:$I$417,7,0)</f>
        <v>13</v>
      </c>
      <c r="I117" s="239" t="s">
        <v>892</v>
      </c>
      <c r="J117" s="247"/>
      <c r="K117" s="248"/>
      <c r="L117" s="56" t="s">
        <v>900</v>
      </c>
    </row>
    <row r="118" spans="1:12" s="56" customFormat="1" ht="36.75" customHeight="1">
      <c r="A118" s="6">
        <v>111</v>
      </c>
      <c r="B118" s="50">
        <v>111170014</v>
      </c>
      <c r="C118" s="51" t="s">
        <v>294</v>
      </c>
      <c r="D118" s="51" t="s">
        <v>95</v>
      </c>
      <c r="E118" s="51" t="s">
        <v>20</v>
      </c>
      <c r="F118" s="51" t="s">
        <v>295</v>
      </c>
      <c r="G118" s="52" t="s">
        <v>296</v>
      </c>
      <c r="H118" s="239" t="str">
        <f>VLOOKUP(B118,'nam 3_20.02.2020'!$B$8:$I$417,7,0)</f>
        <v>14</v>
      </c>
      <c r="I118" s="239" t="s">
        <v>892</v>
      </c>
      <c r="J118" s="239"/>
      <c r="K118" s="243"/>
    </row>
    <row r="119" spans="1:12" s="56" customFormat="1" ht="36.75" customHeight="1">
      <c r="A119" s="6">
        <v>112</v>
      </c>
      <c r="B119" s="50">
        <v>111170062</v>
      </c>
      <c r="C119" s="51" t="s">
        <v>297</v>
      </c>
      <c r="D119" s="51" t="s">
        <v>238</v>
      </c>
      <c r="E119" s="51" t="s">
        <v>25</v>
      </c>
      <c r="F119" s="51" t="s">
        <v>26</v>
      </c>
      <c r="G119" s="52" t="s">
        <v>296</v>
      </c>
      <c r="H119" s="239" t="str">
        <f>VLOOKUP(B119,'nam 3_20.02.2020'!$B$8:$I$417,7,0)</f>
        <v>14</v>
      </c>
      <c r="I119" s="239" t="s">
        <v>892</v>
      </c>
      <c r="J119" s="239"/>
      <c r="K119" s="243"/>
    </row>
    <row r="120" spans="1:12" s="56" customFormat="1" ht="36.75" customHeight="1">
      <c r="A120" s="6">
        <v>113</v>
      </c>
      <c r="B120" s="50">
        <v>111170110</v>
      </c>
      <c r="C120" s="51" t="s">
        <v>298</v>
      </c>
      <c r="D120" s="51" t="s">
        <v>241</v>
      </c>
      <c r="E120" s="51" t="s">
        <v>25</v>
      </c>
      <c r="F120" s="51" t="s">
        <v>121</v>
      </c>
      <c r="G120" s="52" t="s">
        <v>296</v>
      </c>
      <c r="H120" s="239" t="str">
        <f>VLOOKUP(B120,'nam 3_20.02.2020'!$B$8:$I$417,7,0)</f>
        <v>14</v>
      </c>
      <c r="I120" s="239" t="s">
        <v>892</v>
      </c>
      <c r="J120" s="239"/>
      <c r="K120" s="243"/>
    </row>
    <row r="121" spans="1:12" s="56" customFormat="1" ht="36.75" customHeight="1">
      <c r="A121" s="6">
        <v>114</v>
      </c>
      <c r="B121" s="50">
        <v>111170158</v>
      </c>
      <c r="C121" s="51" t="s">
        <v>299</v>
      </c>
      <c r="D121" s="51" t="s">
        <v>284</v>
      </c>
      <c r="E121" s="51" t="s">
        <v>25</v>
      </c>
      <c r="F121" s="51" t="s">
        <v>300</v>
      </c>
      <c r="G121" s="52" t="s">
        <v>296</v>
      </c>
      <c r="H121" s="239" t="str">
        <f>VLOOKUP(B121,'nam 3_20.02.2020'!$B$8:$I$417,7,0)</f>
        <v>14</v>
      </c>
      <c r="I121" s="239" t="s">
        <v>892</v>
      </c>
      <c r="J121" s="239"/>
      <c r="K121" s="243"/>
    </row>
    <row r="122" spans="1:12" s="56" customFormat="1" ht="36.75" customHeight="1">
      <c r="A122" s="6">
        <v>115</v>
      </c>
      <c r="B122" s="50">
        <v>111170206</v>
      </c>
      <c r="C122" s="51" t="s">
        <v>301</v>
      </c>
      <c r="D122" s="51" t="s">
        <v>302</v>
      </c>
      <c r="E122" s="51" t="s">
        <v>20</v>
      </c>
      <c r="F122" s="51" t="s">
        <v>303</v>
      </c>
      <c r="G122" s="52" t="s">
        <v>296</v>
      </c>
      <c r="H122" s="239" t="str">
        <f>VLOOKUP(B122,'nam 3_20.02.2020'!$B$8:$I$417,7,0)</f>
        <v>14</v>
      </c>
      <c r="I122" s="239" t="s">
        <v>892</v>
      </c>
      <c r="J122" s="239"/>
      <c r="K122" s="243"/>
    </row>
    <row r="123" spans="1:12" s="56" customFormat="1" ht="36.75" customHeight="1">
      <c r="A123" s="6">
        <v>116</v>
      </c>
      <c r="B123" s="50">
        <v>111170254</v>
      </c>
      <c r="C123" s="51" t="s">
        <v>304</v>
      </c>
      <c r="D123" s="51" t="s">
        <v>267</v>
      </c>
      <c r="E123" s="51" t="s">
        <v>25</v>
      </c>
      <c r="F123" s="51" t="s">
        <v>295</v>
      </c>
      <c r="G123" s="52" t="s">
        <v>296</v>
      </c>
      <c r="H123" s="239" t="str">
        <f>VLOOKUP(B123,'nam 3_20.02.2020'!$B$8:$I$417,7,0)</f>
        <v>14</v>
      </c>
      <c r="I123" s="239" t="s">
        <v>892</v>
      </c>
      <c r="J123" s="239"/>
      <c r="K123" s="243"/>
    </row>
    <row r="124" spans="1:12" s="56" customFormat="1" ht="36.75" customHeight="1">
      <c r="A124" s="6">
        <v>117</v>
      </c>
      <c r="B124" s="50">
        <v>111170302</v>
      </c>
      <c r="C124" s="51" t="s">
        <v>290</v>
      </c>
      <c r="D124" s="51" t="s">
        <v>224</v>
      </c>
      <c r="E124" s="51" t="s">
        <v>20</v>
      </c>
      <c r="F124" s="51" t="s">
        <v>305</v>
      </c>
      <c r="G124" s="52" t="s">
        <v>296</v>
      </c>
      <c r="H124" s="239" t="str">
        <f>VLOOKUP(B124,'nam 3_20.02.2020'!$B$8:$I$417,7,0)</f>
        <v>14</v>
      </c>
      <c r="I124" s="239" t="s">
        <v>892</v>
      </c>
      <c r="J124" s="239"/>
      <c r="K124" s="243"/>
    </row>
    <row r="125" spans="1:12" s="56" customFormat="1" ht="36.75" customHeight="1">
      <c r="A125" s="6">
        <v>118</v>
      </c>
      <c r="B125" s="50">
        <v>111170350</v>
      </c>
      <c r="C125" s="51" t="s">
        <v>118</v>
      </c>
      <c r="D125" s="51" t="s">
        <v>43</v>
      </c>
      <c r="E125" s="51" t="s">
        <v>25</v>
      </c>
      <c r="F125" s="51" t="s">
        <v>306</v>
      </c>
      <c r="G125" s="52" t="s">
        <v>296</v>
      </c>
      <c r="H125" s="239" t="str">
        <f>VLOOKUP(B125,'nam 3_20.02.2020'!$B$8:$I$417,7,0)</f>
        <v>14</v>
      </c>
      <c r="I125" s="239" t="s">
        <v>892</v>
      </c>
      <c r="J125" s="239"/>
      <c r="K125" s="243"/>
    </row>
    <row r="126" spans="1:12" s="56" customFormat="1" ht="36.75" customHeight="1">
      <c r="A126" s="6">
        <v>119</v>
      </c>
      <c r="B126" s="50">
        <v>111170398</v>
      </c>
      <c r="C126" s="51" t="s">
        <v>307</v>
      </c>
      <c r="D126" s="51" t="s">
        <v>173</v>
      </c>
      <c r="E126" s="51" t="s">
        <v>25</v>
      </c>
      <c r="F126" s="51" t="s">
        <v>308</v>
      </c>
      <c r="G126" s="52" t="s">
        <v>296</v>
      </c>
      <c r="H126" s="239" t="str">
        <f>VLOOKUP(B126,'nam 3_20.02.2020'!$B$8:$I$417,7,0)</f>
        <v>14</v>
      </c>
      <c r="I126" s="239" t="s">
        <v>892</v>
      </c>
      <c r="J126" s="239"/>
      <c r="K126" s="243"/>
    </row>
    <row r="127" spans="1:12" s="56" customFormat="1" ht="36.75" customHeight="1">
      <c r="A127" s="6">
        <v>120</v>
      </c>
      <c r="B127" s="10">
        <v>111160059</v>
      </c>
      <c r="C127" s="8" t="s">
        <v>231</v>
      </c>
      <c r="D127" s="9" t="s">
        <v>238</v>
      </c>
      <c r="E127" s="9" t="s">
        <v>880</v>
      </c>
      <c r="F127" s="9" t="s">
        <v>901</v>
      </c>
      <c r="G127" s="9" t="s">
        <v>296</v>
      </c>
      <c r="H127" s="239" t="str">
        <f>VLOOKUP(B127,'nam 3_20.02.2020'!$B$8:$I$417,7,0)</f>
        <v>14</v>
      </c>
      <c r="I127" s="239" t="s">
        <v>892</v>
      </c>
      <c r="J127" s="244"/>
      <c r="K127" s="243"/>
      <c r="L127" s="56" t="s">
        <v>902</v>
      </c>
    </row>
    <row r="128" spans="1:12" s="56" customFormat="1" ht="36.75" customHeight="1">
      <c r="A128" s="6">
        <v>121</v>
      </c>
      <c r="B128" s="50">
        <v>111170015</v>
      </c>
      <c r="C128" s="51" t="s">
        <v>309</v>
      </c>
      <c r="D128" s="51" t="s">
        <v>95</v>
      </c>
      <c r="E128" s="51" t="s">
        <v>20</v>
      </c>
      <c r="F128" s="51" t="s">
        <v>310</v>
      </c>
      <c r="G128" s="52" t="s">
        <v>311</v>
      </c>
      <c r="H128" s="239" t="e">
        <f>VLOOKUP(B128,'nam 3_20.02.2020'!$B$8:$I$417,7,0)</f>
        <v>#N/A</v>
      </c>
      <c r="I128" s="239" t="s">
        <v>892</v>
      </c>
      <c r="J128" s="239"/>
      <c r="K128" s="243"/>
    </row>
    <row r="129" spans="1:11" s="56" customFormat="1" ht="36.75" customHeight="1">
      <c r="A129" s="6">
        <v>122</v>
      </c>
      <c r="B129" s="50">
        <v>111170063</v>
      </c>
      <c r="C129" s="51" t="s">
        <v>312</v>
      </c>
      <c r="D129" s="51" t="s">
        <v>238</v>
      </c>
      <c r="E129" s="51" t="s">
        <v>25</v>
      </c>
      <c r="F129" s="51" t="s">
        <v>285</v>
      </c>
      <c r="G129" s="52" t="s">
        <v>311</v>
      </c>
      <c r="H129" s="239" t="str">
        <f>VLOOKUP(B129,'nam 3_20.02.2020'!$B$8:$I$417,7,0)</f>
        <v>15</v>
      </c>
      <c r="I129" s="239" t="s">
        <v>892</v>
      </c>
      <c r="J129" s="239"/>
      <c r="K129" s="243"/>
    </row>
    <row r="130" spans="1:11" s="56" customFormat="1" ht="36.75" customHeight="1">
      <c r="A130" s="6">
        <v>123</v>
      </c>
      <c r="B130" s="50">
        <v>111170111</v>
      </c>
      <c r="C130" s="51" t="s">
        <v>313</v>
      </c>
      <c r="D130" s="51" t="s">
        <v>241</v>
      </c>
      <c r="E130" s="51" t="s">
        <v>25</v>
      </c>
      <c r="F130" s="51" t="s">
        <v>314</v>
      </c>
      <c r="G130" s="52" t="s">
        <v>311</v>
      </c>
      <c r="H130" s="239" t="str">
        <f>VLOOKUP(B130,'nam 3_20.02.2020'!$B$8:$I$417,7,0)</f>
        <v>15</v>
      </c>
      <c r="I130" s="239" t="s">
        <v>892</v>
      </c>
      <c r="J130" s="239"/>
      <c r="K130" s="243"/>
    </row>
    <row r="131" spans="1:11" s="56" customFormat="1" ht="36.75" customHeight="1">
      <c r="A131" s="6">
        <v>124</v>
      </c>
      <c r="B131" s="50">
        <v>111170159</v>
      </c>
      <c r="C131" s="51" t="s">
        <v>315</v>
      </c>
      <c r="D131" s="51" t="s">
        <v>316</v>
      </c>
      <c r="E131" s="51" t="s">
        <v>20</v>
      </c>
      <c r="F131" s="51" t="s">
        <v>317</v>
      </c>
      <c r="G131" s="52" t="s">
        <v>311</v>
      </c>
      <c r="H131" s="239" t="str">
        <f>VLOOKUP(B131,'nam 3_20.02.2020'!$B$8:$I$417,7,0)</f>
        <v>15</v>
      </c>
      <c r="I131" s="239" t="s">
        <v>892</v>
      </c>
      <c r="J131" s="239"/>
      <c r="K131" s="243"/>
    </row>
    <row r="132" spans="1:11" s="56" customFormat="1" ht="36.75" customHeight="1">
      <c r="A132" s="6">
        <v>125</v>
      </c>
      <c r="B132" s="50">
        <v>111170207</v>
      </c>
      <c r="C132" s="51" t="s">
        <v>318</v>
      </c>
      <c r="D132" s="51" t="s">
        <v>302</v>
      </c>
      <c r="E132" s="51" t="s">
        <v>20</v>
      </c>
      <c r="F132" s="51" t="s">
        <v>137</v>
      </c>
      <c r="G132" s="52" t="s">
        <v>311</v>
      </c>
      <c r="H132" s="239" t="str">
        <f>VLOOKUP(B132,'nam 3_20.02.2020'!$B$8:$I$417,7,0)</f>
        <v>15</v>
      </c>
      <c r="I132" s="239" t="s">
        <v>892</v>
      </c>
      <c r="J132" s="239"/>
      <c r="K132" s="243"/>
    </row>
    <row r="133" spans="1:11" s="56" customFormat="1" ht="36.75" customHeight="1">
      <c r="A133" s="6">
        <v>126</v>
      </c>
      <c r="B133" s="50">
        <v>111170255</v>
      </c>
      <c r="C133" s="102" t="s">
        <v>319</v>
      </c>
      <c r="D133" s="102" t="s">
        <v>267</v>
      </c>
      <c r="E133" s="102" t="s">
        <v>25</v>
      </c>
      <c r="F133" s="102" t="s">
        <v>320</v>
      </c>
      <c r="G133" s="52" t="s">
        <v>311</v>
      </c>
      <c r="H133" s="239" t="str">
        <f>VLOOKUP(B133,'nam 3_20.02.2020'!$B$8:$I$417,7,0)</f>
        <v>15</v>
      </c>
      <c r="I133" s="239" t="s">
        <v>892</v>
      </c>
      <c r="J133" s="239"/>
      <c r="K133" s="243"/>
    </row>
    <row r="134" spans="1:11" s="56" customFormat="1" ht="36.75" customHeight="1">
      <c r="A134" s="6">
        <v>127</v>
      </c>
      <c r="B134" s="50">
        <v>111170303</v>
      </c>
      <c r="C134" s="51" t="s">
        <v>321</v>
      </c>
      <c r="D134" s="51" t="s">
        <v>227</v>
      </c>
      <c r="E134" s="51" t="s">
        <v>25</v>
      </c>
      <c r="F134" s="51" t="s">
        <v>322</v>
      </c>
      <c r="G134" s="52" t="s">
        <v>311</v>
      </c>
      <c r="H134" s="239" t="str">
        <f>VLOOKUP(B134,'nam 3_20.02.2020'!$B$8:$I$417,7,0)</f>
        <v>15</v>
      </c>
      <c r="I134" s="239" t="s">
        <v>892</v>
      </c>
      <c r="J134" s="239"/>
      <c r="K134" s="243"/>
    </row>
    <row r="135" spans="1:11" s="56" customFormat="1" ht="36.75" customHeight="1">
      <c r="A135" s="6">
        <v>128</v>
      </c>
      <c r="B135" s="50">
        <v>111170351</v>
      </c>
      <c r="C135" s="51" t="s">
        <v>323</v>
      </c>
      <c r="D135" s="51" t="s">
        <v>324</v>
      </c>
      <c r="E135" s="51" t="s">
        <v>25</v>
      </c>
      <c r="F135" s="51" t="s">
        <v>325</v>
      </c>
      <c r="G135" s="52" t="s">
        <v>311</v>
      </c>
      <c r="H135" s="239" t="str">
        <f>VLOOKUP(B135,'nam 3_20.02.2020'!$B$8:$I$417,7,0)</f>
        <v>15</v>
      </c>
      <c r="I135" s="239" t="s">
        <v>892</v>
      </c>
      <c r="J135" s="239"/>
      <c r="K135" s="243"/>
    </row>
    <row r="136" spans="1:11" s="56" customFormat="1" ht="36.75" customHeight="1">
      <c r="A136" s="6">
        <v>129</v>
      </c>
      <c r="B136" s="50">
        <v>111170399</v>
      </c>
      <c r="C136" s="51" t="s">
        <v>326</v>
      </c>
      <c r="D136" s="51" t="s">
        <v>327</v>
      </c>
      <c r="E136" s="51" t="s">
        <v>25</v>
      </c>
      <c r="F136" s="51" t="s">
        <v>328</v>
      </c>
      <c r="G136" s="52" t="s">
        <v>311</v>
      </c>
      <c r="H136" s="239" t="str">
        <f>VLOOKUP(B136,'nam 3_20.02.2020'!$B$8:$I$417,7,0)</f>
        <v>15</v>
      </c>
      <c r="I136" s="239" t="s">
        <v>892</v>
      </c>
      <c r="J136" s="239"/>
      <c r="K136" s="243"/>
    </row>
    <row r="137" spans="1:11" s="56" customFormat="1" ht="36.75" customHeight="1">
      <c r="A137" s="6">
        <v>130</v>
      </c>
      <c r="B137" s="50">
        <v>111170016</v>
      </c>
      <c r="C137" s="51" t="s">
        <v>167</v>
      </c>
      <c r="D137" s="51" t="s">
        <v>95</v>
      </c>
      <c r="E137" s="51" t="s">
        <v>20</v>
      </c>
      <c r="F137" s="51" t="s">
        <v>47</v>
      </c>
      <c r="G137" s="52" t="s">
        <v>329</v>
      </c>
      <c r="H137" s="239" t="str">
        <f>VLOOKUP(B137,'nam 3_20.02.2020'!$B$8:$I$417,7,0)</f>
        <v>16</v>
      </c>
      <c r="I137" s="239" t="s">
        <v>892</v>
      </c>
      <c r="J137" s="239"/>
      <c r="K137" s="243"/>
    </row>
    <row r="138" spans="1:11" s="56" customFormat="1" ht="36.75" customHeight="1">
      <c r="A138" s="6">
        <v>131</v>
      </c>
      <c r="B138" s="50">
        <v>111170064</v>
      </c>
      <c r="C138" s="51" t="s">
        <v>330</v>
      </c>
      <c r="D138" s="51" t="s">
        <v>238</v>
      </c>
      <c r="E138" s="51" t="s">
        <v>25</v>
      </c>
      <c r="F138" s="51" t="s">
        <v>331</v>
      </c>
      <c r="G138" s="52" t="s">
        <v>329</v>
      </c>
      <c r="H138" s="239" t="str">
        <f>VLOOKUP(B138,'nam 3_20.02.2020'!$B$8:$I$417,7,0)</f>
        <v>16</v>
      </c>
      <c r="I138" s="239" t="s">
        <v>892</v>
      </c>
      <c r="J138" s="239"/>
      <c r="K138" s="243"/>
    </row>
    <row r="139" spans="1:11" s="56" customFormat="1" ht="36.75" customHeight="1">
      <c r="A139" s="6">
        <v>132</v>
      </c>
      <c r="B139" s="50">
        <v>111170160</v>
      </c>
      <c r="C139" s="51" t="s">
        <v>334</v>
      </c>
      <c r="D139" s="51" t="s">
        <v>335</v>
      </c>
      <c r="E139" s="51" t="s">
        <v>20</v>
      </c>
      <c r="F139" s="51" t="s">
        <v>336</v>
      </c>
      <c r="G139" s="52" t="s">
        <v>329</v>
      </c>
      <c r="H139" s="239" t="str">
        <f>VLOOKUP(B139,'nam 3_20.02.2020'!$B$8:$I$417,7,0)</f>
        <v>16</v>
      </c>
      <c r="I139" s="239" t="s">
        <v>892</v>
      </c>
      <c r="J139" s="239"/>
      <c r="K139" s="243"/>
    </row>
    <row r="140" spans="1:11" s="56" customFormat="1" ht="36.75" customHeight="1">
      <c r="A140" s="6">
        <v>133</v>
      </c>
      <c r="B140" s="50">
        <v>111170208</v>
      </c>
      <c r="C140" s="51" t="s">
        <v>337</v>
      </c>
      <c r="D140" s="51" t="s">
        <v>249</v>
      </c>
      <c r="E140" s="51" t="s">
        <v>20</v>
      </c>
      <c r="F140" s="51" t="s">
        <v>338</v>
      </c>
      <c r="G140" s="52" t="s">
        <v>329</v>
      </c>
      <c r="H140" s="239" t="str">
        <f>VLOOKUP(B140,'nam 3_20.02.2020'!$B$8:$I$417,7,0)</f>
        <v>16</v>
      </c>
      <c r="I140" s="239" t="s">
        <v>892</v>
      </c>
      <c r="J140" s="239"/>
      <c r="K140" s="243"/>
    </row>
    <row r="141" spans="1:11" s="56" customFormat="1" ht="36.75" customHeight="1">
      <c r="A141" s="6">
        <v>134</v>
      </c>
      <c r="B141" s="50">
        <v>111170256</v>
      </c>
      <c r="C141" s="51" t="s">
        <v>339</v>
      </c>
      <c r="D141" s="51" t="s">
        <v>340</v>
      </c>
      <c r="E141" s="51" t="s">
        <v>25</v>
      </c>
      <c r="F141" s="51" t="s">
        <v>135</v>
      </c>
      <c r="G141" s="52" t="s">
        <v>329</v>
      </c>
      <c r="H141" s="239" t="str">
        <f>VLOOKUP(B141,'nam 3_20.02.2020'!$B$8:$I$417,7,0)</f>
        <v>16</v>
      </c>
      <c r="I141" s="239" t="s">
        <v>892</v>
      </c>
      <c r="J141" s="239"/>
      <c r="K141" s="243"/>
    </row>
    <row r="142" spans="1:11" s="56" customFormat="1" ht="36.75" customHeight="1">
      <c r="A142" s="6">
        <v>135</v>
      </c>
      <c r="B142" s="50">
        <v>111170352</v>
      </c>
      <c r="C142" s="51" t="s">
        <v>341</v>
      </c>
      <c r="D142" s="51" t="s">
        <v>342</v>
      </c>
      <c r="E142" s="51" t="s">
        <v>25</v>
      </c>
      <c r="F142" s="51" t="s">
        <v>343</v>
      </c>
      <c r="G142" s="52" t="s">
        <v>329</v>
      </c>
      <c r="H142" s="239" t="str">
        <f>VLOOKUP(B142,'nam 3_20.02.2020'!$B$8:$I$417,7,0)</f>
        <v>16</v>
      </c>
      <c r="I142" s="239" t="s">
        <v>892</v>
      </c>
      <c r="J142" s="239"/>
      <c r="K142" s="243"/>
    </row>
    <row r="143" spans="1:11" s="56" customFormat="1" ht="36.75" customHeight="1">
      <c r="A143" s="6">
        <v>136</v>
      </c>
      <c r="B143" s="50">
        <v>111170393</v>
      </c>
      <c r="C143" s="51" t="s">
        <v>344</v>
      </c>
      <c r="D143" s="51" t="s">
        <v>345</v>
      </c>
      <c r="E143" s="51" t="s">
        <v>25</v>
      </c>
      <c r="F143" s="51" t="s">
        <v>346</v>
      </c>
      <c r="G143" s="52" t="s">
        <v>329</v>
      </c>
      <c r="H143" s="239" t="str">
        <f>VLOOKUP(B143,'nam 3_20.02.2020'!$B$8:$I$417,7,0)</f>
        <v>16</v>
      </c>
      <c r="I143" s="239" t="s">
        <v>892</v>
      </c>
      <c r="J143" s="239"/>
      <c r="K143" s="243"/>
    </row>
    <row r="144" spans="1:11" s="56" customFormat="1" ht="36.75" customHeight="1">
      <c r="A144" s="6">
        <v>137</v>
      </c>
      <c r="B144" s="50">
        <v>111170400</v>
      </c>
      <c r="C144" s="51" t="s">
        <v>105</v>
      </c>
      <c r="D144" s="51" t="s">
        <v>327</v>
      </c>
      <c r="E144" s="51" t="s">
        <v>25</v>
      </c>
      <c r="F144" s="51" t="s">
        <v>174</v>
      </c>
      <c r="G144" s="52" t="s">
        <v>329</v>
      </c>
      <c r="H144" s="239" t="str">
        <f>VLOOKUP(B144,'nam 3_20.02.2020'!$B$8:$I$417,7,0)</f>
        <v>16</v>
      </c>
      <c r="I144" s="239" t="s">
        <v>892</v>
      </c>
      <c r="J144" s="239"/>
      <c r="K144" s="243"/>
    </row>
    <row r="145" spans="1:12" s="56" customFormat="1" ht="36.75" customHeight="1">
      <c r="A145" s="6">
        <v>138</v>
      </c>
      <c r="B145" s="14">
        <v>111150080</v>
      </c>
      <c r="C145" s="15" t="s">
        <v>193</v>
      </c>
      <c r="D145" s="16" t="s">
        <v>903</v>
      </c>
      <c r="E145" s="16" t="s">
        <v>880</v>
      </c>
      <c r="F145" s="17">
        <v>35467</v>
      </c>
      <c r="G145" s="16">
        <v>16</v>
      </c>
      <c r="H145" s="239">
        <f>VLOOKUP(B145,'nam 3_20.02.2020'!$B$8:$I$417,7,0)</f>
        <v>16</v>
      </c>
      <c r="I145" s="239" t="s">
        <v>892</v>
      </c>
      <c r="J145" s="249"/>
      <c r="K145" s="250"/>
      <c r="L145" s="56" t="s">
        <v>904</v>
      </c>
    </row>
    <row r="146" spans="1:12" s="56" customFormat="1" ht="36.75" customHeight="1">
      <c r="A146" s="6">
        <v>139</v>
      </c>
      <c r="B146" s="50">
        <v>111170017</v>
      </c>
      <c r="C146" s="51" t="s">
        <v>347</v>
      </c>
      <c r="D146" s="51" t="s">
        <v>348</v>
      </c>
      <c r="E146" s="51" t="s">
        <v>20</v>
      </c>
      <c r="F146" s="51" t="s">
        <v>135</v>
      </c>
      <c r="G146" s="52" t="s">
        <v>349</v>
      </c>
      <c r="H146" s="239" t="str">
        <f>VLOOKUP(B146,'nam 3_20.02.2020'!$B$8:$I$417,7,0)</f>
        <v>17</v>
      </c>
      <c r="I146" s="239" t="s">
        <v>892</v>
      </c>
      <c r="J146" s="239"/>
      <c r="K146" s="243"/>
    </row>
    <row r="147" spans="1:12" s="56" customFormat="1" ht="36.75" customHeight="1">
      <c r="A147" s="6">
        <v>140</v>
      </c>
      <c r="B147" s="50">
        <v>111170065</v>
      </c>
      <c r="C147" s="51" t="s">
        <v>350</v>
      </c>
      <c r="D147" s="51" t="s">
        <v>238</v>
      </c>
      <c r="E147" s="51" t="s">
        <v>25</v>
      </c>
      <c r="F147" s="51" t="s">
        <v>351</v>
      </c>
      <c r="G147" s="52" t="s">
        <v>349</v>
      </c>
      <c r="H147" s="239" t="str">
        <f>VLOOKUP(B147,'nam 3_20.02.2020'!$B$8:$I$417,7,0)</f>
        <v>17</v>
      </c>
      <c r="I147" s="239" t="s">
        <v>892</v>
      </c>
      <c r="J147" s="239"/>
      <c r="K147" s="243"/>
    </row>
    <row r="148" spans="1:12" s="56" customFormat="1" ht="36.75" customHeight="1">
      <c r="A148" s="6">
        <v>141</v>
      </c>
      <c r="B148" s="50">
        <v>111170113</v>
      </c>
      <c r="C148" s="51" t="s">
        <v>352</v>
      </c>
      <c r="D148" s="51" t="s">
        <v>353</v>
      </c>
      <c r="E148" s="51" t="s">
        <v>25</v>
      </c>
      <c r="F148" s="51" t="s">
        <v>354</v>
      </c>
      <c r="G148" s="52" t="s">
        <v>349</v>
      </c>
      <c r="H148" s="239" t="str">
        <f>VLOOKUP(B148,'nam 3_20.02.2020'!$B$8:$I$417,7,0)</f>
        <v>17</v>
      </c>
      <c r="I148" s="239" t="s">
        <v>892</v>
      </c>
      <c r="J148" s="239"/>
      <c r="K148" s="243"/>
    </row>
    <row r="149" spans="1:12" s="56" customFormat="1" ht="36.75" customHeight="1">
      <c r="A149" s="6">
        <v>142</v>
      </c>
      <c r="B149" s="50">
        <v>111170161</v>
      </c>
      <c r="C149" s="51" t="s">
        <v>355</v>
      </c>
      <c r="D149" s="51" t="s">
        <v>356</v>
      </c>
      <c r="E149" s="51" t="s">
        <v>20</v>
      </c>
      <c r="F149" s="51" t="s">
        <v>357</v>
      </c>
      <c r="G149" s="52" t="s">
        <v>349</v>
      </c>
      <c r="H149" s="239" t="str">
        <f>VLOOKUP(B149,'nam 3_20.02.2020'!$B$8:$I$417,7,0)</f>
        <v>17</v>
      </c>
      <c r="I149" s="239" t="s">
        <v>892</v>
      </c>
      <c r="J149" s="239"/>
      <c r="K149" s="243"/>
    </row>
    <row r="150" spans="1:12" s="56" customFormat="1" ht="36.75" customHeight="1">
      <c r="A150" s="6">
        <v>143</v>
      </c>
      <c r="B150" s="50">
        <v>111170209</v>
      </c>
      <c r="C150" s="51" t="s">
        <v>358</v>
      </c>
      <c r="D150" s="51" t="s">
        <v>249</v>
      </c>
      <c r="E150" s="51" t="s">
        <v>20</v>
      </c>
      <c r="F150" s="51" t="s">
        <v>359</v>
      </c>
      <c r="G150" s="52" t="s">
        <v>349</v>
      </c>
      <c r="H150" s="239" t="str">
        <f>VLOOKUP(B150,'nam 3_20.02.2020'!$B$8:$I$417,7,0)</f>
        <v>17</v>
      </c>
      <c r="I150" s="239" t="s">
        <v>892</v>
      </c>
      <c r="J150" s="239"/>
      <c r="K150" s="243"/>
    </row>
    <row r="151" spans="1:12" s="56" customFormat="1" ht="36.75" customHeight="1">
      <c r="A151" s="6">
        <v>144</v>
      </c>
      <c r="B151" s="50">
        <v>111170257</v>
      </c>
      <c r="C151" s="51" t="s">
        <v>360</v>
      </c>
      <c r="D151" s="51" t="s">
        <v>340</v>
      </c>
      <c r="E151" s="51" t="s">
        <v>25</v>
      </c>
      <c r="F151" s="51" t="s">
        <v>361</v>
      </c>
      <c r="G151" s="52" t="s">
        <v>349</v>
      </c>
      <c r="H151" s="239" t="str">
        <f>VLOOKUP(B151,'nam 3_20.02.2020'!$B$8:$I$417,7,0)</f>
        <v>17</v>
      </c>
      <c r="I151" s="239" t="s">
        <v>892</v>
      </c>
      <c r="J151" s="239"/>
      <c r="K151" s="243"/>
    </row>
    <row r="152" spans="1:12" s="56" customFormat="1" ht="36.75" customHeight="1">
      <c r="A152" s="6">
        <v>145</v>
      </c>
      <c r="B152" s="50">
        <v>111170305</v>
      </c>
      <c r="C152" s="51" t="s">
        <v>362</v>
      </c>
      <c r="D152" s="51" t="s">
        <v>363</v>
      </c>
      <c r="E152" s="51" t="s">
        <v>25</v>
      </c>
      <c r="F152" s="51" t="s">
        <v>258</v>
      </c>
      <c r="G152" s="52" t="s">
        <v>349</v>
      </c>
      <c r="H152" s="239" t="str">
        <f>VLOOKUP(B152,'nam 3_20.02.2020'!$B$8:$I$417,7,0)</f>
        <v>17</v>
      </c>
      <c r="I152" s="239" t="s">
        <v>892</v>
      </c>
      <c r="J152" s="239"/>
      <c r="K152" s="243"/>
    </row>
    <row r="153" spans="1:12" s="56" customFormat="1" ht="36.75" customHeight="1">
      <c r="A153" s="6">
        <v>146</v>
      </c>
      <c r="B153" s="50">
        <v>111170353</v>
      </c>
      <c r="C153" s="51" t="s">
        <v>364</v>
      </c>
      <c r="D153" s="51" t="s">
        <v>365</v>
      </c>
      <c r="E153" s="51" t="s">
        <v>25</v>
      </c>
      <c r="F153" s="51" t="s">
        <v>366</v>
      </c>
      <c r="G153" s="52" t="s">
        <v>349</v>
      </c>
      <c r="H153" s="239" t="str">
        <f>VLOOKUP(B153,'nam 3_20.02.2020'!$B$8:$I$417,7,0)</f>
        <v>17</v>
      </c>
      <c r="I153" s="239" t="s">
        <v>892</v>
      </c>
      <c r="J153" s="239"/>
      <c r="K153" s="243"/>
    </row>
    <row r="154" spans="1:12" s="56" customFormat="1" ht="36.75" customHeight="1">
      <c r="A154" s="6">
        <v>147</v>
      </c>
      <c r="B154" s="50">
        <v>111170401</v>
      </c>
      <c r="C154" s="51" t="s">
        <v>367</v>
      </c>
      <c r="D154" s="51" t="s">
        <v>368</v>
      </c>
      <c r="E154" s="51" t="s">
        <v>25</v>
      </c>
      <c r="F154" s="51" t="s">
        <v>369</v>
      </c>
      <c r="G154" s="52" t="s">
        <v>349</v>
      </c>
      <c r="H154" s="239" t="str">
        <f>VLOOKUP(B154,'nam 3_20.02.2020'!$B$8:$I$417,7,0)</f>
        <v>17</v>
      </c>
      <c r="I154" s="239" t="s">
        <v>892</v>
      </c>
      <c r="J154" s="239"/>
      <c r="K154" s="243"/>
    </row>
    <row r="155" spans="1:12" s="56" customFormat="1" ht="36.75" customHeight="1">
      <c r="A155" s="6">
        <v>148</v>
      </c>
      <c r="B155" s="50">
        <v>111170018</v>
      </c>
      <c r="C155" s="51" t="s">
        <v>370</v>
      </c>
      <c r="D155" s="51" t="s">
        <v>371</v>
      </c>
      <c r="E155" s="51" t="s">
        <v>25</v>
      </c>
      <c r="F155" s="51" t="s">
        <v>372</v>
      </c>
      <c r="G155" s="52" t="s">
        <v>373</v>
      </c>
      <c r="H155" s="239" t="str">
        <f>VLOOKUP(B155,'nam 3_20.02.2020'!$B$8:$I$417,7,0)</f>
        <v>18</v>
      </c>
      <c r="I155" s="239" t="s">
        <v>892</v>
      </c>
      <c r="J155" s="239"/>
      <c r="K155" s="243"/>
    </row>
    <row r="156" spans="1:12" s="56" customFormat="1" ht="36.75" customHeight="1">
      <c r="A156" s="6">
        <v>149</v>
      </c>
      <c r="B156" s="50">
        <v>111170066</v>
      </c>
      <c r="C156" s="51" t="s">
        <v>374</v>
      </c>
      <c r="D156" s="51" t="s">
        <v>238</v>
      </c>
      <c r="E156" s="51" t="s">
        <v>25</v>
      </c>
      <c r="F156" s="51" t="s">
        <v>164</v>
      </c>
      <c r="G156" s="52" t="s">
        <v>373</v>
      </c>
      <c r="H156" s="239" t="str">
        <f>VLOOKUP(B156,'nam 3_20.02.2020'!$B$8:$I$417,7,0)</f>
        <v>18</v>
      </c>
      <c r="I156" s="239" t="s">
        <v>892</v>
      </c>
      <c r="J156" s="239"/>
      <c r="K156" s="243"/>
    </row>
    <row r="157" spans="1:12" s="56" customFormat="1" ht="36.75" customHeight="1">
      <c r="A157" s="6">
        <v>150</v>
      </c>
      <c r="B157" s="50">
        <v>111170114</v>
      </c>
      <c r="C157" s="51" t="s">
        <v>375</v>
      </c>
      <c r="D157" s="51" t="s">
        <v>376</v>
      </c>
      <c r="E157" s="51" t="s">
        <v>20</v>
      </c>
      <c r="F157" s="51" t="s">
        <v>266</v>
      </c>
      <c r="G157" s="52" t="s">
        <v>373</v>
      </c>
      <c r="H157" s="239" t="str">
        <f>VLOOKUP(B157,'nam 3_20.02.2020'!$B$8:$I$417,7,0)</f>
        <v>18</v>
      </c>
      <c r="I157" s="239" t="s">
        <v>892</v>
      </c>
      <c r="J157" s="239"/>
      <c r="K157" s="243"/>
    </row>
    <row r="158" spans="1:12" s="56" customFormat="1" ht="36.75" customHeight="1">
      <c r="A158" s="6">
        <v>151</v>
      </c>
      <c r="B158" s="50">
        <v>111170162</v>
      </c>
      <c r="C158" s="51" t="s">
        <v>118</v>
      </c>
      <c r="D158" s="51" t="s">
        <v>377</v>
      </c>
      <c r="E158" s="51" t="s">
        <v>25</v>
      </c>
      <c r="F158" s="51" t="s">
        <v>154</v>
      </c>
      <c r="G158" s="52" t="s">
        <v>373</v>
      </c>
      <c r="H158" s="239" t="str">
        <f>VLOOKUP(B158,'nam 3_20.02.2020'!$B$8:$I$417,7,0)</f>
        <v>18</v>
      </c>
      <c r="I158" s="239" t="s">
        <v>892</v>
      </c>
      <c r="J158" s="239"/>
      <c r="K158" s="243"/>
    </row>
    <row r="159" spans="1:12" s="56" customFormat="1" ht="36.75" customHeight="1">
      <c r="A159" s="6">
        <v>152</v>
      </c>
      <c r="B159" s="50">
        <v>111170210</v>
      </c>
      <c r="C159" s="51" t="s">
        <v>378</v>
      </c>
      <c r="D159" s="51" t="s">
        <v>249</v>
      </c>
      <c r="E159" s="51" t="s">
        <v>20</v>
      </c>
      <c r="F159" s="51" t="s">
        <v>379</v>
      </c>
      <c r="G159" s="52" t="s">
        <v>373</v>
      </c>
      <c r="H159" s="239" t="str">
        <f>VLOOKUP(B159,'nam 3_20.02.2020'!$B$8:$I$417,7,0)</f>
        <v>18</v>
      </c>
      <c r="I159" s="239" t="s">
        <v>892</v>
      </c>
      <c r="J159" s="239"/>
      <c r="K159" s="243"/>
    </row>
    <row r="160" spans="1:12" s="56" customFormat="1" ht="36.75" customHeight="1">
      <c r="A160" s="6">
        <v>153</v>
      </c>
      <c r="B160" s="50">
        <v>111170258</v>
      </c>
      <c r="C160" s="51" t="s">
        <v>380</v>
      </c>
      <c r="D160" s="51" t="s">
        <v>340</v>
      </c>
      <c r="E160" s="51" t="s">
        <v>25</v>
      </c>
      <c r="F160" s="51" t="s">
        <v>381</v>
      </c>
      <c r="G160" s="52" t="s">
        <v>373</v>
      </c>
      <c r="H160" s="239" t="str">
        <f>VLOOKUP(B160,'nam 3_20.02.2020'!$B$8:$I$417,7,0)</f>
        <v>18</v>
      </c>
      <c r="I160" s="239" t="s">
        <v>892</v>
      </c>
      <c r="J160" s="239"/>
      <c r="K160" s="243"/>
    </row>
    <row r="161" spans="1:11" s="56" customFormat="1" ht="36.75" customHeight="1">
      <c r="A161" s="6">
        <v>154</v>
      </c>
      <c r="B161" s="50">
        <v>111170306</v>
      </c>
      <c r="C161" s="51" t="s">
        <v>382</v>
      </c>
      <c r="D161" s="51" t="s">
        <v>383</v>
      </c>
      <c r="E161" s="51" t="s">
        <v>25</v>
      </c>
      <c r="F161" s="51" t="s">
        <v>384</v>
      </c>
      <c r="G161" s="52" t="s">
        <v>373</v>
      </c>
      <c r="H161" s="239" t="str">
        <f>VLOOKUP(B161,'nam 3_20.02.2020'!$B$8:$I$417,7,0)</f>
        <v>18</v>
      </c>
      <c r="I161" s="239" t="s">
        <v>892</v>
      </c>
      <c r="J161" s="239"/>
      <c r="K161" s="243"/>
    </row>
    <row r="162" spans="1:11" s="56" customFormat="1" ht="36.75" customHeight="1">
      <c r="A162" s="6">
        <v>155</v>
      </c>
      <c r="B162" s="50">
        <v>111170354</v>
      </c>
      <c r="C162" s="51" t="s">
        <v>385</v>
      </c>
      <c r="D162" s="51" t="s">
        <v>365</v>
      </c>
      <c r="E162" s="51" t="s">
        <v>25</v>
      </c>
      <c r="F162" s="51" t="s">
        <v>386</v>
      </c>
      <c r="G162" s="52" t="s">
        <v>373</v>
      </c>
      <c r="H162" s="239" t="str">
        <f>VLOOKUP(B162,'nam 3_20.02.2020'!$B$8:$I$417,7,0)</f>
        <v>18</v>
      </c>
      <c r="I162" s="239" t="s">
        <v>892</v>
      </c>
      <c r="J162" s="239"/>
      <c r="K162" s="243"/>
    </row>
    <row r="163" spans="1:11" s="56" customFormat="1" ht="36.75" customHeight="1">
      <c r="A163" s="6">
        <v>156</v>
      </c>
      <c r="B163" s="50">
        <v>111170019</v>
      </c>
      <c r="C163" s="51" t="s">
        <v>389</v>
      </c>
      <c r="D163" s="51" t="s">
        <v>371</v>
      </c>
      <c r="E163" s="51" t="s">
        <v>25</v>
      </c>
      <c r="F163" s="51" t="s">
        <v>390</v>
      </c>
      <c r="G163" s="52" t="s">
        <v>391</v>
      </c>
      <c r="H163" s="239" t="str">
        <f>VLOOKUP(B163,'nam 3_20.02.2020'!$B$8:$I$417,7,0)</f>
        <v>19</v>
      </c>
      <c r="I163" s="239" t="s">
        <v>892</v>
      </c>
      <c r="J163" s="239"/>
      <c r="K163" s="243"/>
    </row>
    <row r="164" spans="1:11" s="56" customFormat="1" ht="36.75" customHeight="1">
      <c r="A164" s="6">
        <v>157</v>
      </c>
      <c r="B164" s="50">
        <v>111170067</v>
      </c>
      <c r="C164" s="51" t="s">
        <v>392</v>
      </c>
      <c r="D164" s="51" t="s">
        <v>393</v>
      </c>
      <c r="E164" s="51" t="s">
        <v>20</v>
      </c>
      <c r="F164" s="51" t="s">
        <v>99</v>
      </c>
      <c r="G164" s="52" t="s">
        <v>391</v>
      </c>
      <c r="H164" s="239" t="str">
        <f>VLOOKUP(B164,'nam 3_20.02.2020'!$B$8:$I$417,7,0)</f>
        <v>19</v>
      </c>
      <c r="I164" s="239" t="s">
        <v>892</v>
      </c>
      <c r="J164" s="239"/>
      <c r="K164" s="243"/>
    </row>
    <row r="165" spans="1:11" s="56" customFormat="1" ht="36.75" customHeight="1">
      <c r="A165" s="6">
        <v>158</v>
      </c>
      <c r="B165" s="50">
        <v>111170115</v>
      </c>
      <c r="C165" s="51" t="s">
        <v>394</v>
      </c>
      <c r="D165" s="51" t="s">
        <v>395</v>
      </c>
      <c r="E165" s="51" t="s">
        <v>20</v>
      </c>
      <c r="F165" s="51" t="s">
        <v>396</v>
      </c>
      <c r="G165" s="52" t="s">
        <v>391</v>
      </c>
      <c r="H165" s="239" t="str">
        <f>VLOOKUP(B165,'nam 3_20.02.2020'!$B$8:$I$417,7,0)</f>
        <v>19</v>
      </c>
      <c r="I165" s="239" t="s">
        <v>892</v>
      </c>
      <c r="J165" s="239"/>
      <c r="K165" s="243"/>
    </row>
    <row r="166" spans="1:11" s="56" customFormat="1" ht="36.75" customHeight="1">
      <c r="A166" s="6">
        <v>159</v>
      </c>
      <c r="B166" s="50">
        <v>111170141</v>
      </c>
      <c r="C166" s="51" t="s">
        <v>397</v>
      </c>
      <c r="D166" s="51" t="s">
        <v>398</v>
      </c>
      <c r="E166" s="51" t="s">
        <v>25</v>
      </c>
      <c r="F166" s="51" t="s">
        <v>399</v>
      </c>
      <c r="G166" s="52" t="s">
        <v>391</v>
      </c>
      <c r="H166" s="239" t="str">
        <f>VLOOKUP(B166,'nam 3_20.02.2020'!$B$8:$I$417,7,0)</f>
        <v>19</v>
      </c>
      <c r="I166" s="239" t="s">
        <v>892</v>
      </c>
      <c r="J166" s="239"/>
      <c r="K166" s="243"/>
    </row>
    <row r="167" spans="1:11" s="56" customFormat="1" ht="36.75" customHeight="1">
      <c r="A167" s="6">
        <v>160</v>
      </c>
      <c r="B167" s="50">
        <v>111170163</v>
      </c>
      <c r="C167" s="51" t="s">
        <v>400</v>
      </c>
      <c r="D167" s="51" t="s">
        <v>401</v>
      </c>
      <c r="E167" s="51" t="s">
        <v>20</v>
      </c>
      <c r="F167" s="51" t="s">
        <v>331</v>
      </c>
      <c r="G167" s="52" t="s">
        <v>391</v>
      </c>
      <c r="H167" s="239" t="str">
        <f>VLOOKUP(B167,'nam 3_20.02.2020'!$B$8:$I$417,7,0)</f>
        <v>19</v>
      </c>
      <c r="I167" s="239" t="s">
        <v>892</v>
      </c>
      <c r="J167" s="239"/>
      <c r="K167" s="243"/>
    </row>
    <row r="168" spans="1:11" s="56" customFormat="1" ht="36.75" customHeight="1">
      <c r="A168" s="6">
        <v>161</v>
      </c>
      <c r="B168" s="50">
        <v>111170259</v>
      </c>
      <c r="C168" s="51" t="s">
        <v>42</v>
      </c>
      <c r="D168" s="51" t="s">
        <v>402</v>
      </c>
      <c r="E168" s="51" t="s">
        <v>25</v>
      </c>
      <c r="F168" s="51" t="s">
        <v>403</v>
      </c>
      <c r="G168" s="52" t="s">
        <v>391</v>
      </c>
      <c r="H168" s="239" t="str">
        <f>VLOOKUP(B168,'nam 3_20.02.2020'!$B$8:$I$417,7,0)</f>
        <v>19</v>
      </c>
      <c r="I168" s="239" t="s">
        <v>892</v>
      </c>
      <c r="J168" s="239"/>
      <c r="K168" s="243"/>
    </row>
    <row r="169" spans="1:11" s="56" customFormat="1" ht="36.75" customHeight="1">
      <c r="A169" s="6">
        <v>162</v>
      </c>
      <c r="B169" s="50">
        <v>111170289</v>
      </c>
      <c r="C169" s="51" t="s">
        <v>404</v>
      </c>
      <c r="D169" s="51" t="s">
        <v>65</v>
      </c>
      <c r="E169" s="51" t="s">
        <v>25</v>
      </c>
      <c r="F169" s="51" t="s">
        <v>405</v>
      </c>
      <c r="G169" s="52" t="s">
        <v>391</v>
      </c>
      <c r="H169" s="239" t="str">
        <f>VLOOKUP(B169,'nam 3_20.02.2020'!$B$8:$I$417,7,0)</f>
        <v>19</v>
      </c>
      <c r="I169" s="239" t="s">
        <v>892</v>
      </c>
      <c r="J169" s="239"/>
      <c r="K169" s="243"/>
    </row>
    <row r="170" spans="1:11" s="56" customFormat="1" ht="36.75" customHeight="1">
      <c r="A170" s="6">
        <v>163</v>
      </c>
      <c r="B170" s="50">
        <v>111170307</v>
      </c>
      <c r="C170" s="51" t="s">
        <v>347</v>
      </c>
      <c r="D170" s="51" t="s">
        <v>406</v>
      </c>
      <c r="E170" s="51" t="s">
        <v>25</v>
      </c>
      <c r="F170" s="51" t="s">
        <v>77</v>
      </c>
      <c r="G170" s="52" t="s">
        <v>391</v>
      </c>
      <c r="H170" s="239" t="str">
        <f>VLOOKUP(B170,'nam 3_20.02.2020'!$B$8:$I$417,7,0)</f>
        <v>19</v>
      </c>
      <c r="I170" s="239" t="s">
        <v>892</v>
      </c>
      <c r="J170" s="239"/>
      <c r="K170" s="243"/>
    </row>
    <row r="171" spans="1:11" s="56" customFormat="1" ht="36.75" customHeight="1">
      <c r="A171" s="6">
        <v>164</v>
      </c>
      <c r="B171" s="50">
        <v>111170355</v>
      </c>
      <c r="C171" s="51" t="s">
        <v>407</v>
      </c>
      <c r="D171" s="51" t="s">
        <v>408</v>
      </c>
      <c r="E171" s="51" t="s">
        <v>25</v>
      </c>
      <c r="F171" s="51" t="s">
        <v>191</v>
      </c>
      <c r="G171" s="52" t="s">
        <v>391</v>
      </c>
      <c r="H171" s="239" t="str">
        <f>VLOOKUP(B171,'nam 3_20.02.2020'!$B$8:$I$417,7,0)</f>
        <v>19</v>
      </c>
      <c r="I171" s="239" t="s">
        <v>892</v>
      </c>
      <c r="J171" s="239"/>
      <c r="K171" s="243"/>
    </row>
    <row r="172" spans="1:11" s="56" customFormat="1" ht="36.75" customHeight="1">
      <c r="A172" s="6">
        <v>165</v>
      </c>
      <c r="B172" s="50">
        <v>111170020</v>
      </c>
      <c r="C172" s="51" t="s">
        <v>409</v>
      </c>
      <c r="D172" s="51" t="s">
        <v>410</v>
      </c>
      <c r="E172" s="51" t="s">
        <v>20</v>
      </c>
      <c r="F172" s="51" t="s">
        <v>411</v>
      </c>
      <c r="G172" s="52" t="s">
        <v>412</v>
      </c>
      <c r="H172" s="239" t="str">
        <f>VLOOKUP(B172,'nam 3_20.02.2020'!$B$8:$I$417,7,0)</f>
        <v>20</v>
      </c>
      <c r="I172" s="239" t="s">
        <v>892</v>
      </c>
      <c r="J172" s="239"/>
      <c r="K172" s="243"/>
    </row>
    <row r="173" spans="1:11" s="56" customFormat="1" ht="36.75" customHeight="1">
      <c r="A173" s="6">
        <v>166</v>
      </c>
      <c r="B173" s="50">
        <v>111170068</v>
      </c>
      <c r="C173" s="51" t="s">
        <v>413</v>
      </c>
      <c r="D173" s="51" t="s">
        <v>393</v>
      </c>
      <c r="E173" s="51" t="s">
        <v>20</v>
      </c>
      <c r="F173" s="51" t="s">
        <v>414</v>
      </c>
      <c r="G173" s="52" t="s">
        <v>412</v>
      </c>
      <c r="H173" s="239" t="str">
        <f>VLOOKUP(B173,'nam 3_20.02.2020'!$B$8:$I$417,7,0)</f>
        <v>20</v>
      </c>
      <c r="I173" s="239" t="s">
        <v>892</v>
      </c>
      <c r="J173" s="239"/>
      <c r="K173" s="243"/>
    </row>
    <row r="174" spans="1:11" s="56" customFormat="1" ht="36.75" customHeight="1">
      <c r="A174" s="6">
        <v>167</v>
      </c>
      <c r="B174" s="50">
        <v>111170116</v>
      </c>
      <c r="C174" s="51" t="s">
        <v>415</v>
      </c>
      <c r="D174" s="51" t="s">
        <v>416</v>
      </c>
      <c r="E174" s="51" t="s">
        <v>25</v>
      </c>
      <c r="F174" s="51" t="s">
        <v>417</v>
      </c>
      <c r="G174" s="52" t="s">
        <v>412</v>
      </c>
      <c r="H174" s="239" t="str">
        <f>VLOOKUP(B174,'nam 3_20.02.2020'!$B$8:$I$417,7,0)</f>
        <v>20</v>
      </c>
      <c r="I174" s="239" t="s">
        <v>892</v>
      </c>
      <c r="J174" s="239"/>
      <c r="K174" s="243"/>
    </row>
    <row r="175" spans="1:11" s="56" customFormat="1" ht="36.75" customHeight="1">
      <c r="A175" s="6">
        <v>168</v>
      </c>
      <c r="B175" s="50">
        <v>111170164</v>
      </c>
      <c r="C175" s="51" t="s">
        <v>418</v>
      </c>
      <c r="D175" s="51" t="s">
        <v>419</v>
      </c>
      <c r="E175" s="51" t="s">
        <v>25</v>
      </c>
      <c r="F175" s="51" t="s">
        <v>420</v>
      </c>
      <c r="G175" s="52" t="s">
        <v>412</v>
      </c>
      <c r="H175" s="239" t="str">
        <f>VLOOKUP(B175,'nam 3_20.02.2020'!$B$8:$I$417,7,0)</f>
        <v>20</v>
      </c>
      <c r="I175" s="239" t="s">
        <v>892</v>
      </c>
      <c r="J175" s="239"/>
      <c r="K175" s="243"/>
    </row>
    <row r="176" spans="1:11" s="56" customFormat="1" ht="36.75" customHeight="1">
      <c r="A176" s="6">
        <v>169</v>
      </c>
      <c r="B176" s="50">
        <v>111170212</v>
      </c>
      <c r="C176" s="51" t="s">
        <v>421</v>
      </c>
      <c r="D176" s="51" t="s">
        <v>422</v>
      </c>
      <c r="E176" s="51" t="s">
        <v>25</v>
      </c>
      <c r="F176" s="51" t="s">
        <v>35</v>
      </c>
      <c r="G176" s="52" t="s">
        <v>412</v>
      </c>
      <c r="H176" s="239" t="str">
        <f>VLOOKUP(B176,'nam 3_20.02.2020'!$B$8:$I$417,7,0)</f>
        <v>20</v>
      </c>
      <c r="I176" s="239" t="s">
        <v>892</v>
      </c>
      <c r="J176" s="239"/>
      <c r="K176" s="243"/>
    </row>
    <row r="177" spans="1:11" s="56" customFormat="1" ht="36.75" customHeight="1">
      <c r="A177" s="6">
        <v>170</v>
      </c>
      <c r="B177" s="50">
        <v>111170260</v>
      </c>
      <c r="C177" s="51" t="s">
        <v>423</v>
      </c>
      <c r="D177" s="51" t="s">
        <v>402</v>
      </c>
      <c r="E177" s="51" t="s">
        <v>25</v>
      </c>
      <c r="F177" s="51" t="s">
        <v>424</v>
      </c>
      <c r="G177" s="52" t="s">
        <v>412</v>
      </c>
      <c r="H177" s="239" t="str">
        <f>VLOOKUP(B177,'nam 3_20.02.2020'!$B$8:$I$417,7,0)</f>
        <v>20</v>
      </c>
      <c r="I177" s="239" t="s">
        <v>892</v>
      </c>
      <c r="J177" s="239"/>
      <c r="K177" s="243"/>
    </row>
    <row r="178" spans="1:11" s="56" customFormat="1" ht="36.75" customHeight="1">
      <c r="A178" s="6">
        <v>171</v>
      </c>
      <c r="B178" s="50">
        <v>111170308</v>
      </c>
      <c r="C178" s="51" t="s">
        <v>425</v>
      </c>
      <c r="D178" s="51" t="s">
        <v>406</v>
      </c>
      <c r="E178" s="51" t="s">
        <v>25</v>
      </c>
      <c r="F178" s="51" t="s">
        <v>90</v>
      </c>
      <c r="G178" s="52" t="s">
        <v>412</v>
      </c>
      <c r="H178" s="239" t="str">
        <f>VLOOKUP(B178,'nam 3_20.02.2020'!$B$8:$I$417,7,0)</f>
        <v>20</v>
      </c>
      <c r="I178" s="239" t="s">
        <v>892</v>
      </c>
      <c r="J178" s="239"/>
      <c r="K178" s="243"/>
    </row>
    <row r="179" spans="1:11" s="56" customFormat="1" ht="36.75" customHeight="1">
      <c r="A179" s="6">
        <v>172</v>
      </c>
      <c r="B179" s="50">
        <v>111170356</v>
      </c>
      <c r="C179" s="51" t="s">
        <v>426</v>
      </c>
      <c r="D179" s="51" t="s">
        <v>427</v>
      </c>
      <c r="E179" s="51" t="s">
        <v>20</v>
      </c>
      <c r="F179" s="51" t="s">
        <v>130</v>
      </c>
      <c r="G179" s="52" t="s">
        <v>412</v>
      </c>
      <c r="H179" s="239" t="str">
        <f>VLOOKUP(B179,'nam 3_20.02.2020'!$B$8:$I$417,7,0)</f>
        <v>20</v>
      </c>
      <c r="I179" s="239" t="s">
        <v>892</v>
      </c>
      <c r="J179" s="239"/>
      <c r="K179" s="243"/>
    </row>
    <row r="180" spans="1:11" s="56" customFormat="1" ht="36.75" customHeight="1">
      <c r="A180" s="6">
        <v>173</v>
      </c>
      <c r="B180" s="50">
        <v>111170021</v>
      </c>
      <c r="C180" s="51" t="s">
        <v>428</v>
      </c>
      <c r="D180" s="51" t="s">
        <v>410</v>
      </c>
      <c r="E180" s="51" t="s">
        <v>20</v>
      </c>
      <c r="F180" s="51" t="s">
        <v>429</v>
      </c>
      <c r="G180" s="52" t="s">
        <v>430</v>
      </c>
      <c r="H180" s="239" t="str">
        <f>VLOOKUP(B180,'nam 3_20.02.2020'!$B$8:$I$417,7,0)</f>
        <v>21</v>
      </c>
      <c r="I180" s="239" t="s">
        <v>892</v>
      </c>
      <c r="J180" s="239"/>
      <c r="K180" s="243"/>
    </row>
    <row r="181" spans="1:11" s="56" customFormat="1" ht="36.75" customHeight="1">
      <c r="A181" s="6">
        <v>174</v>
      </c>
      <c r="B181" s="50">
        <v>111170069</v>
      </c>
      <c r="C181" s="51" t="s">
        <v>431</v>
      </c>
      <c r="D181" s="51" t="s">
        <v>393</v>
      </c>
      <c r="E181" s="51" t="s">
        <v>20</v>
      </c>
      <c r="F181" s="51" t="s">
        <v>432</v>
      </c>
      <c r="G181" s="52" t="s">
        <v>430</v>
      </c>
      <c r="H181" s="239" t="str">
        <f>VLOOKUP(B181,'nam 3_20.02.2020'!$B$8:$I$417,7,0)</f>
        <v>21</v>
      </c>
      <c r="I181" s="239" t="s">
        <v>892</v>
      </c>
      <c r="J181" s="239"/>
      <c r="K181" s="243"/>
    </row>
    <row r="182" spans="1:11" s="56" customFormat="1" ht="36.75" customHeight="1">
      <c r="A182" s="6">
        <v>175</v>
      </c>
      <c r="B182" s="50">
        <v>111170117</v>
      </c>
      <c r="C182" s="51" t="s">
        <v>433</v>
      </c>
      <c r="D182" s="51" t="s">
        <v>416</v>
      </c>
      <c r="E182" s="51" t="s">
        <v>25</v>
      </c>
      <c r="F182" s="51" t="s">
        <v>96</v>
      </c>
      <c r="G182" s="52" t="s">
        <v>430</v>
      </c>
      <c r="H182" s="239" t="str">
        <f>VLOOKUP(B182,'nam 3_20.02.2020'!$B$8:$I$417,7,0)</f>
        <v>21</v>
      </c>
      <c r="I182" s="239" t="s">
        <v>892</v>
      </c>
      <c r="J182" s="239"/>
      <c r="K182" s="243"/>
    </row>
    <row r="183" spans="1:11" s="56" customFormat="1" ht="36.75" customHeight="1">
      <c r="A183" s="6">
        <v>176</v>
      </c>
      <c r="B183" s="50">
        <v>111170213</v>
      </c>
      <c r="C183" s="51" t="s">
        <v>434</v>
      </c>
      <c r="D183" s="51" t="s">
        <v>422</v>
      </c>
      <c r="E183" s="51" t="s">
        <v>25</v>
      </c>
      <c r="F183" s="51" t="s">
        <v>435</v>
      </c>
      <c r="G183" s="52" t="s">
        <v>430</v>
      </c>
      <c r="H183" s="239" t="str">
        <f>VLOOKUP(B183,'nam 3_20.02.2020'!$B$8:$I$417,7,0)</f>
        <v>21</v>
      </c>
      <c r="I183" s="239" t="s">
        <v>892</v>
      </c>
      <c r="J183" s="239"/>
      <c r="K183" s="243"/>
    </row>
    <row r="184" spans="1:11" s="56" customFormat="1" ht="36.75" customHeight="1">
      <c r="A184" s="6">
        <v>177</v>
      </c>
      <c r="B184" s="50">
        <v>111170216</v>
      </c>
      <c r="C184" s="51" t="s">
        <v>436</v>
      </c>
      <c r="D184" s="51" t="s">
        <v>437</v>
      </c>
      <c r="E184" s="51" t="s">
        <v>20</v>
      </c>
      <c r="F184" s="51" t="s">
        <v>438</v>
      </c>
      <c r="G184" s="52" t="s">
        <v>430</v>
      </c>
      <c r="H184" s="239" t="str">
        <f>VLOOKUP(B184,'nam 3_20.02.2020'!$B$8:$I$417,7,0)</f>
        <v>21</v>
      </c>
      <c r="I184" s="239" t="s">
        <v>892</v>
      </c>
      <c r="J184" s="239"/>
      <c r="K184" s="243"/>
    </row>
    <row r="185" spans="1:11" s="56" customFormat="1" ht="36.75" customHeight="1">
      <c r="A185" s="6">
        <v>178</v>
      </c>
      <c r="B185" s="50">
        <v>111170291</v>
      </c>
      <c r="C185" s="51" t="s">
        <v>439</v>
      </c>
      <c r="D185" s="51" t="s">
        <v>65</v>
      </c>
      <c r="E185" s="51" t="s">
        <v>25</v>
      </c>
      <c r="F185" s="51" t="s">
        <v>180</v>
      </c>
      <c r="G185" s="52" t="s">
        <v>430</v>
      </c>
      <c r="H185" s="239" t="str">
        <f>VLOOKUP(B185,'nam 3_20.02.2020'!$B$8:$I$417,7,0)</f>
        <v>21</v>
      </c>
      <c r="I185" s="239" t="s">
        <v>892</v>
      </c>
      <c r="J185" s="239"/>
      <c r="K185" s="243"/>
    </row>
    <row r="186" spans="1:11" s="56" customFormat="1" ht="36.75" customHeight="1">
      <c r="A186" s="6">
        <v>179</v>
      </c>
      <c r="B186" s="50">
        <v>111170309</v>
      </c>
      <c r="C186" s="51" t="s">
        <v>440</v>
      </c>
      <c r="D186" s="51" t="s">
        <v>406</v>
      </c>
      <c r="E186" s="51" t="s">
        <v>25</v>
      </c>
      <c r="F186" s="51" t="s">
        <v>56</v>
      </c>
      <c r="G186" s="52" t="s">
        <v>430</v>
      </c>
      <c r="H186" s="239" t="str">
        <f>VLOOKUP(B186,'nam 3_20.02.2020'!$B$8:$I$417,7,0)</f>
        <v>21</v>
      </c>
      <c r="I186" s="239" t="s">
        <v>892</v>
      </c>
      <c r="J186" s="239"/>
      <c r="K186" s="243"/>
    </row>
    <row r="187" spans="1:11" s="56" customFormat="1" ht="36.75" customHeight="1">
      <c r="A187" s="6">
        <v>180</v>
      </c>
      <c r="B187" s="50">
        <v>111170339</v>
      </c>
      <c r="C187" s="51" t="s">
        <v>196</v>
      </c>
      <c r="D187" s="51" t="s">
        <v>68</v>
      </c>
      <c r="E187" s="51" t="s">
        <v>25</v>
      </c>
      <c r="F187" s="51" t="s">
        <v>441</v>
      </c>
      <c r="G187" s="52" t="s">
        <v>430</v>
      </c>
      <c r="H187" s="239" t="str">
        <f>VLOOKUP(B187,'nam 3_20.02.2020'!$B$8:$I$417,7,0)</f>
        <v>21</v>
      </c>
      <c r="I187" s="239" t="s">
        <v>892</v>
      </c>
      <c r="J187" s="239"/>
      <c r="K187" s="243"/>
    </row>
    <row r="188" spans="1:11" s="56" customFormat="1" ht="36.75" customHeight="1">
      <c r="A188" s="6">
        <v>181</v>
      </c>
      <c r="B188" s="50">
        <v>111170022</v>
      </c>
      <c r="C188" s="51" t="s">
        <v>442</v>
      </c>
      <c r="D188" s="51" t="s">
        <v>443</v>
      </c>
      <c r="E188" s="51" t="s">
        <v>20</v>
      </c>
      <c r="F188" s="51" t="s">
        <v>314</v>
      </c>
      <c r="G188" s="52" t="s">
        <v>444</v>
      </c>
      <c r="H188" s="239" t="str">
        <f>VLOOKUP(B188,'nam 3_20.02.2020'!$B$8:$I$417,7,0)</f>
        <v>22</v>
      </c>
      <c r="I188" s="239" t="s">
        <v>892</v>
      </c>
      <c r="J188" s="239"/>
      <c r="K188" s="243"/>
    </row>
    <row r="189" spans="1:11" s="56" customFormat="1" ht="36.75" customHeight="1">
      <c r="A189" s="6">
        <v>182</v>
      </c>
      <c r="B189" s="50">
        <v>111170070</v>
      </c>
      <c r="C189" s="51" t="s">
        <v>445</v>
      </c>
      <c r="D189" s="51" t="s">
        <v>393</v>
      </c>
      <c r="E189" s="51" t="s">
        <v>20</v>
      </c>
      <c r="F189" s="51" t="s">
        <v>184</v>
      </c>
      <c r="G189" s="52" t="s">
        <v>444</v>
      </c>
      <c r="H189" s="239" t="str">
        <f>VLOOKUP(B189,'nam 3_20.02.2020'!$B$8:$I$417,7,0)</f>
        <v>22</v>
      </c>
      <c r="I189" s="239" t="s">
        <v>892</v>
      </c>
      <c r="J189" s="239"/>
      <c r="K189" s="243"/>
    </row>
    <row r="190" spans="1:11" s="56" customFormat="1" ht="36.75" customHeight="1">
      <c r="A190" s="6">
        <v>183</v>
      </c>
      <c r="B190" s="50">
        <v>111170118</v>
      </c>
      <c r="C190" s="51" t="s">
        <v>446</v>
      </c>
      <c r="D190" s="51" t="s">
        <v>447</v>
      </c>
      <c r="E190" s="51" t="s">
        <v>25</v>
      </c>
      <c r="F190" s="51" t="s">
        <v>250</v>
      </c>
      <c r="G190" s="52" t="s">
        <v>444</v>
      </c>
      <c r="H190" s="239" t="str">
        <f>VLOOKUP(B190,'nam 3_20.02.2020'!$B$8:$I$417,7,0)</f>
        <v>22</v>
      </c>
      <c r="I190" s="239" t="s">
        <v>892</v>
      </c>
      <c r="J190" s="239"/>
      <c r="K190" s="243"/>
    </row>
    <row r="191" spans="1:11" s="56" customFormat="1" ht="36.75" customHeight="1">
      <c r="A191" s="6">
        <v>184</v>
      </c>
      <c r="B191" s="50">
        <v>111170166</v>
      </c>
      <c r="C191" s="51" t="s">
        <v>448</v>
      </c>
      <c r="D191" s="51" t="s">
        <v>419</v>
      </c>
      <c r="E191" s="51" t="s">
        <v>25</v>
      </c>
      <c r="F191" s="51" t="s">
        <v>449</v>
      </c>
      <c r="G191" s="52" t="s">
        <v>444</v>
      </c>
      <c r="H191" s="239" t="str">
        <f>VLOOKUP(B191,'nam 3_20.02.2020'!$B$8:$I$417,7,0)</f>
        <v>22</v>
      </c>
      <c r="I191" s="239" t="s">
        <v>892</v>
      </c>
      <c r="J191" s="239"/>
      <c r="K191" s="243"/>
    </row>
    <row r="192" spans="1:11" s="56" customFormat="1" ht="36.75" customHeight="1">
      <c r="A192" s="6">
        <v>185</v>
      </c>
      <c r="B192" s="50">
        <v>111170262</v>
      </c>
      <c r="C192" s="51" t="s">
        <v>453</v>
      </c>
      <c r="D192" s="51" t="s">
        <v>454</v>
      </c>
      <c r="E192" s="51" t="s">
        <v>25</v>
      </c>
      <c r="F192" s="51" t="s">
        <v>58</v>
      </c>
      <c r="G192" s="52" t="s">
        <v>444</v>
      </c>
      <c r="H192" s="239" t="str">
        <f>VLOOKUP(B192,'nam 3_20.02.2020'!$B$8:$I$417,7,0)</f>
        <v>22</v>
      </c>
      <c r="I192" s="239" t="s">
        <v>892</v>
      </c>
      <c r="J192" s="239"/>
      <c r="K192" s="243"/>
    </row>
    <row r="193" spans="1:11" s="56" customFormat="1" ht="36.75" customHeight="1">
      <c r="A193" s="6">
        <v>186</v>
      </c>
      <c r="B193" s="50">
        <v>111170263</v>
      </c>
      <c r="C193" s="51" t="s">
        <v>219</v>
      </c>
      <c r="D193" s="51" t="s">
        <v>454</v>
      </c>
      <c r="E193" s="51" t="s">
        <v>25</v>
      </c>
      <c r="F193" s="51" t="s">
        <v>174</v>
      </c>
      <c r="G193" s="52" t="s">
        <v>444</v>
      </c>
      <c r="H193" s="239" t="str">
        <f>VLOOKUP(B193,'nam 3_20.02.2020'!$B$8:$I$417,7,0)</f>
        <v>22</v>
      </c>
      <c r="I193" s="239" t="s">
        <v>892</v>
      </c>
      <c r="J193" s="239"/>
      <c r="K193" s="243"/>
    </row>
    <row r="194" spans="1:11" s="56" customFormat="1" ht="36.75" customHeight="1">
      <c r="A194" s="6">
        <v>187</v>
      </c>
      <c r="B194" s="50">
        <v>111170406</v>
      </c>
      <c r="C194" s="51" t="s">
        <v>455</v>
      </c>
      <c r="D194" s="51" t="s">
        <v>456</v>
      </c>
      <c r="E194" s="51" t="s">
        <v>25</v>
      </c>
      <c r="F194" s="51" t="s">
        <v>361</v>
      </c>
      <c r="G194" s="52" t="s">
        <v>444</v>
      </c>
      <c r="H194" s="239" t="str">
        <f>VLOOKUP(B194,'nam 3_20.02.2020'!$B$8:$I$417,7,0)</f>
        <v>22</v>
      </c>
      <c r="I194" s="239" t="s">
        <v>892</v>
      </c>
      <c r="J194" s="239"/>
      <c r="K194" s="243"/>
    </row>
    <row r="195" spans="1:11" s="56" customFormat="1" ht="36.75" customHeight="1">
      <c r="A195" s="6">
        <v>188</v>
      </c>
      <c r="B195" s="50">
        <v>111170408</v>
      </c>
      <c r="C195" s="51" t="s">
        <v>457</v>
      </c>
      <c r="D195" s="51" t="s">
        <v>458</v>
      </c>
      <c r="E195" s="51" t="s">
        <v>20</v>
      </c>
      <c r="F195" s="51" t="s">
        <v>459</v>
      </c>
      <c r="G195" s="103">
        <v>22</v>
      </c>
      <c r="H195" s="239">
        <f>VLOOKUP(B195,'nam 3_20.02.2020'!$B$8:$I$417,7,0)</f>
        <v>22</v>
      </c>
      <c r="I195" s="239" t="s">
        <v>892</v>
      </c>
      <c r="J195" s="245"/>
      <c r="K195" s="243"/>
    </row>
    <row r="196" spans="1:11" s="56" customFormat="1" ht="36.75" customHeight="1">
      <c r="A196" s="6">
        <v>189</v>
      </c>
      <c r="B196" s="50">
        <v>111170023</v>
      </c>
      <c r="C196" s="51" t="s">
        <v>460</v>
      </c>
      <c r="D196" s="51" t="s">
        <v>461</v>
      </c>
      <c r="E196" s="51" t="s">
        <v>25</v>
      </c>
      <c r="F196" s="51" t="s">
        <v>462</v>
      </c>
      <c r="G196" s="52" t="s">
        <v>463</v>
      </c>
      <c r="H196" s="239" t="str">
        <f>VLOOKUP(B196,'nam 3_20.02.2020'!$B$8:$I$417,7,0)</f>
        <v>23</v>
      </c>
      <c r="I196" s="239" t="s">
        <v>892</v>
      </c>
      <c r="J196" s="239"/>
      <c r="K196" s="243"/>
    </row>
    <row r="197" spans="1:11" s="56" customFormat="1" ht="36.75" customHeight="1">
      <c r="A197" s="6">
        <v>190</v>
      </c>
      <c r="B197" s="50">
        <v>111170119</v>
      </c>
      <c r="C197" s="51" t="s">
        <v>464</v>
      </c>
      <c r="D197" s="51" t="s">
        <v>447</v>
      </c>
      <c r="E197" s="51" t="s">
        <v>25</v>
      </c>
      <c r="F197" s="51" t="s">
        <v>465</v>
      </c>
      <c r="G197" s="52" t="s">
        <v>463</v>
      </c>
      <c r="H197" s="239" t="str">
        <f>VLOOKUP(B197,'nam 3_20.02.2020'!$B$8:$I$417,7,0)</f>
        <v>23</v>
      </c>
      <c r="I197" s="239" t="s">
        <v>892</v>
      </c>
      <c r="J197" s="239"/>
      <c r="K197" s="243"/>
    </row>
    <row r="198" spans="1:11" s="56" customFormat="1" ht="36.75" customHeight="1">
      <c r="A198" s="6">
        <v>191</v>
      </c>
      <c r="B198" s="50">
        <v>111170167</v>
      </c>
      <c r="C198" s="102" t="s">
        <v>466</v>
      </c>
      <c r="D198" s="102" t="s">
        <v>419</v>
      </c>
      <c r="E198" s="102" t="s">
        <v>20</v>
      </c>
      <c r="F198" s="102" t="s">
        <v>467</v>
      </c>
      <c r="G198" s="52" t="s">
        <v>463</v>
      </c>
      <c r="H198" s="239" t="str">
        <f>VLOOKUP(B198,'nam 3_20.02.2020'!$B$8:$I$417,7,0)</f>
        <v>23</v>
      </c>
      <c r="I198" s="239" t="s">
        <v>892</v>
      </c>
      <c r="J198" s="239"/>
      <c r="K198" s="243"/>
    </row>
    <row r="199" spans="1:11" s="56" customFormat="1" ht="36.75" customHeight="1">
      <c r="A199" s="6">
        <v>192</v>
      </c>
      <c r="B199" s="50">
        <v>111170215</v>
      </c>
      <c r="C199" s="51" t="s">
        <v>468</v>
      </c>
      <c r="D199" s="51" t="s">
        <v>437</v>
      </c>
      <c r="E199" s="51" t="s">
        <v>25</v>
      </c>
      <c r="F199" s="51" t="s">
        <v>199</v>
      </c>
      <c r="G199" s="52" t="s">
        <v>463</v>
      </c>
      <c r="H199" s="239" t="str">
        <f>VLOOKUP(B199,'nam 3_20.02.2020'!$B$8:$I$417,7,0)</f>
        <v>23</v>
      </c>
      <c r="I199" s="239" t="s">
        <v>892</v>
      </c>
      <c r="J199" s="239"/>
      <c r="K199" s="243"/>
    </row>
    <row r="200" spans="1:11" s="56" customFormat="1" ht="36.75" customHeight="1">
      <c r="A200" s="6">
        <v>193</v>
      </c>
      <c r="B200" s="50">
        <v>111170310</v>
      </c>
      <c r="C200" s="51" t="s">
        <v>469</v>
      </c>
      <c r="D200" s="51" t="s">
        <v>406</v>
      </c>
      <c r="E200" s="51" t="s">
        <v>25</v>
      </c>
      <c r="F200" s="51" t="s">
        <v>130</v>
      </c>
      <c r="G200" s="52" t="s">
        <v>463</v>
      </c>
      <c r="H200" s="239" t="str">
        <f>VLOOKUP(B200,'nam 3_20.02.2020'!$B$8:$I$417,7,0)</f>
        <v>23</v>
      </c>
      <c r="I200" s="239" t="s">
        <v>892</v>
      </c>
      <c r="J200" s="239"/>
      <c r="K200" s="243"/>
    </row>
    <row r="201" spans="1:11" s="56" customFormat="1" ht="36.75" customHeight="1">
      <c r="A201" s="6">
        <v>194</v>
      </c>
      <c r="B201" s="50">
        <v>111170311</v>
      </c>
      <c r="C201" s="51" t="s">
        <v>30</v>
      </c>
      <c r="D201" s="51" t="s">
        <v>406</v>
      </c>
      <c r="E201" s="51" t="s">
        <v>25</v>
      </c>
      <c r="F201" s="51" t="s">
        <v>470</v>
      </c>
      <c r="G201" s="52" t="s">
        <v>463</v>
      </c>
      <c r="H201" s="239" t="str">
        <f>VLOOKUP(B201,'nam 3_20.02.2020'!$B$8:$I$417,7,0)</f>
        <v>23</v>
      </c>
      <c r="I201" s="239" t="s">
        <v>892</v>
      </c>
      <c r="J201" s="239"/>
      <c r="K201" s="243"/>
    </row>
    <row r="202" spans="1:11" s="56" customFormat="1" ht="36.75" customHeight="1">
      <c r="A202" s="6">
        <v>195</v>
      </c>
      <c r="B202" s="50">
        <v>111170378</v>
      </c>
      <c r="C202" s="51" t="s">
        <v>439</v>
      </c>
      <c r="D202" s="51" t="s">
        <v>232</v>
      </c>
      <c r="E202" s="51" t="s">
        <v>25</v>
      </c>
      <c r="F202" s="51" t="s">
        <v>471</v>
      </c>
      <c r="G202" s="52" t="s">
        <v>463</v>
      </c>
      <c r="H202" s="239" t="str">
        <f>VLOOKUP(B202,'nam 3_20.02.2020'!$B$8:$I$417,7,0)</f>
        <v>23</v>
      </c>
      <c r="I202" s="239" t="s">
        <v>892</v>
      </c>
      <c r="J202" s="239"/>
      <c r="K202" s="243"/>
    </row>
    <row r="203" spans="1:11" s="56" customFormat="1" ht="36.75" customHeight="1">
      <c r="A203" s="6">
        <v>196</v>
      </c>
      <c r="B203" s="50">
        <v>111170407</v>
      </c>
      <c r="C203" s="51" t="s">
        <v>472</v>
      </c>
      <c r="D203" s="51" t="s">
        <v>458</v>
      </c>
      <c r="E203" s="51" t="s">
        <v>20</v>
      </c>
      <c r="F203" s="51" t="s">
        <v>473</v>
      </c>
      <c r="G203" s="52" t="s">
        <v>463</v>
      </c>
      <c r="H203" s="239" t="str">
        <f>VLOOKUP(B203,'nam 3_20.02.2020'!$B$8:$I$417,7,0)</f>
        <v>23</v>
      </c>
      <c r="I203" s="239" t="s">
        <v>892</v>
      </c>
      <c r="J203" s="239"/>
      <c r="K203" s="243"/>
    </row>
    <row r="204" spans="1:11" s="56" customFormat="1" ht="36.75" customHeight="1">
      <c r="A204" s="6">
        <v>197</v>
      </c>
      <c r="B204" s="50">
        <v>111170409</v>
      </c>
      <c r="C204" s="102" t="s">
        <v>474</v>
      </c>
      <c r="D204" s="102" t="s">
        <v>475</v>
      </c>
      <c r="E204" s="102" t="s">
        <v>20</v>
      </c>
      <c r="F204" s="102" t="s">
        <v>476</v>
      </c>
      <c r="G204" s="103">
        <v>23</v>
      </c>
      <c r="H204" s="239">
        <f>VLOOKUP(B204,'nam 3_20.02.2020'!$B$8:$I$417,7,0)</f>
        <v>23</v>
      </c>
      <c r="I204" s="239" t="s">
        <v>892</v>
      </c>
      <c r="J204" s="245"/>
      <c r="K204" s="243"/>
    </row>
    <row r="205" spans="1:11" s="56" customFormat="1" ht="36.75" customHeight="1">
      <c r="A205" s="6">
        <v>198</v>
      </c>
      <c r="B205" s="50">
        <v>111170024</v>
      </c>
      <c r="C205" s="51" t="s">
        <v>477</v>
      </c>
      <c r="D205" s="51" t="s">
        <v>478</v>
      </c>
      <c r="E205" s="51" t="s">
        <v>25</v>
      </c>
      <c r="F205" s="51" t="s">
        <v>479</v>
      </c>
      <c r="G205" s="52" t="s">
        <v>480</v>
      </c>
      <c r="H205" s="239" t="str">
        <f>VLOOKUP(B205,'nam 3_20.02.2020'!$B$8:$I$417,7,0)</f>
        <v>24</v>
      </c>
      <c r="I205" s="239" t="s">
        <v>892</v>
      </c>
      <c r="J205" s="239"/>
      <c r="K205" s="243"/>
    </row>
    <row r="206" spans="1:11" s="56" customFormat="1" ht="36.75" customHeight="1">
      <c r="A206" s="6">
        <v>199</v>
      </c>
      <c r="B206" s="50">
        <v>111170072</v>
      </c>
      <c r="C206" s="51" t="s">
        <v>481</v>
      </c>
      <c r="D206" s="51" t="s">
        <v>482</v>
      </c>
      <c r="E206" s="51" t="s">
        <v>20</v>
      </c>
      <c r="F206" s="51" t="s">
        <v>476</v>
      </c>
      <c r="G206" s="52" t="s">
        <v>480</v>
      </c>
      <c r="H206" s="239" t="str">
        <f>VLOOKUP(B206,'nam 3_20.02.2020'!$B$8:$I$417,7,0)</f>
        <v>24</v>
      </c>
      <c r="I206" s="239" t="s">
        <v>892</v>
      </c>
      <c r="J206" s="239"/>
      <c r="K206" s="243"/>
    </row>
    <row r="207" spans="1:11" s="56" customFormat="1" ht="36.75" customHeight="1">
      <c r="A207" s="6">
        <v>200</v>
      </c>
      <c r="B207" s="50">
        <v>111170120</v>
      </c>
      <c r="C207" s="51" t="s">
        <v>483</v>
      </c>
      <c r="D207" s="51" t="s">
        <v>447</v>
      </c>
      <c r="E207" s="51" t="s">
        <v>25</v>
      </c>
      <c r="F207" s="51" t="s">
        <v>366</v>
      </c>
      <c r="G207" s="52" t="s">
        <v>480</v>
      </c>
      <c r="H207" s="239" t="str">
        <f>VLOOKUP(B207,'nam 3_20.02.2020'!$B$8:$I$417,7,0)</f>
        <v>24</v>
      </c>
      <c r="I207" s="239" t="s">
        <v>892</v>
      </c>
      <c r="J207" s="239"/>
      <c r="K207" s="243"/>
    </row>
    <row r="208" spans="1:11" s="56" customFormat="1" ht="36.75" customHeight="1">
      <c r="A208" s="6">
        <v>201</v>
      </c>
      <c r="B208" s="50">
        <v>111170126</v>
      </c>
      <c r="C208" s="51" t="s">
        <v>484</v>
      </c>
      <c r="D208" s="51" t="s">
        <v>485</v>
      </c>
      <c r="E208" s="51" t="s">
        <v>25</v>
      </c>
      <c r="F208" s="51" t="s">
        <v>486</v>
      </c>
      <c r="G208" s="52" t="s">
        <v>480</v>
      </c>
      <c r="H208" s="239" t="str">
        <f>VLOOKUP(B208,'nam 3_20.02.2020'!$B$8:$I$417,7,0)</f>
        <v>24</v>
      </c>
      <c r="I208" s="239" t="s">
        <v>892</v>
      </c>
      <c r="J208" s="239"/>
      <c r="K208" s="243"/>
    </row>
    <row r="209" spans="1:12" s="56" customFormat="1" ht="36.75" customHeight="1">
      <c r="A209" s="6">
        <v>202</v>
      </c>
      <c r="B209" s="50">
        <v>111170165</v>
      </c>
      <c r="C209" s="51" t="s">
        <v>487</v>
      </c>
      <c r="D209" s="51" t="s">
        <v>419</v>
      </c>
      <c r="E209" s="51" t="s">
        <v>20</v>
      </c>
      <c r="F209" s="51" t="s">
        <v>488</v>
      </c>
      <c r="G209" s="52" t="s">
        <v>480</v>
      </c>
      <c r="H209" s="239" t="str">
        <f>VLOOKUP(B209,'nam 3_20.02.2020'!$B$8:$I$417,7,0)</f>
        <v>24</v>
      </c>
      <c r="I209" s="239" t="s">
        <v>892</v>
      </c>
      <c r="J209" s="239"/>
      <c r="K209" s="243"/>
    </row>
    <row r="210" spans="1:12" s="56" customFormat="1" ht="36.75" customHeight="1">
      <c r="A210" s="6">
        <v>203</v>
      </c>
      <c r="B210" s="50">
        <v>111170168</v>
      </c>
      <c r="C210" s="51" t="s">
        <v>489</v>
      </c>
      <c r="D210" s="51" t="s">
        <v>419</v>
      </c>
      <c r="E210" s="51" t="s">
        <v>25</v>
      </c>
      <c r="F210" s="51" t="s">
        <v>79</v>
      </c>
      <c r="G210" s="52" t="s">
        <v>480</v>
      </c>
      <c r="H210" s="239" t="str">
        <f>VLOOKUP(B210,'nam 3_20.02.2020'!$B$8:$I$417,7,0)</f>
        <v>24</v>
      </c>
      <c r="I210" s="239" t="s">
        <v>892</v>
      </c>
      <c r="J210" s="239"/>
      <c r="K210" s="243"/>
    </row>
    <row r="211" spans="1:12" s="56" customFormat="1" ht="36.75" customHeight="1">
      <c r="A211" s="6">
        <v>204</v>
      </c>
      <c r="B211" s="50">
        <v>111170312</v>
      </c>
      <c r="C211" s="51" t="s">
        <v>490</v>
      </c>
      <c r="D211" s="51" t="s">
        <v>491</v>
      </c>
      <c r="E211" s="51" t="s">
        <v>20</v>
      </c>
      <c r="F211" s="51" t="s">
        <v>470</v>
      </c>
      <c r="G211" s="52" t="s">
        <v>480</v>
      </c>
      <c r="H211" s="239" t="str">
        <f>VLOOKUP(B211,'nam 3_20.02.2020'!$B$8:$I$417,7,0)</f>
        <v>24</v>
      </c>
      <c r="I211" s="239" t="s">
        <v>892</v>
      </c>
      <c r="J211" s="239"/>
      <c r="K211" s="243"/>
    </row>
    <row r="212" spans="1:12" s="56" customFormat="1" ht="36.75" customHeight="1">
      <c r="A212" s="6">
        <v>205</v>
      </c>
      <c r="B212" s="50">
        <v>111170358</v>
      </c>
      <c r="C212" s="51" t="s">
        <v>492</v>
      </c>
      <c r="D212" s="51" t="s">
        <v>493</v>
      </c>
      <c r="E212" s="51" t="s">
        <v>25</v>
      </c>
      <c r="F212" s="51" t="s">
        <v>494</v>
      </c>
      <c r="G212" s="52" t="s">
        <v>480</v>
      </c>
      <c r="H212" s="239" t="str">
        <f>VLOOKUP(B212,'nam 3_20.02.2020'!$B$8:$I$417,7,0)</f>
        <v>24</v>
      </c>
      <c r="I212" s="239" t="s">
        <v>892</v>
      </c>
      <c r="J212" s="239"/>
      <c r="K212" s="243"/>
    </row>
    <row r="213" spans="1:12" s="56" customFormat="1" ht="36.75" customHeight="1">
      <c r="A213" s="6">
        <v>206</v>
      </c>
      <c r="B213" s="50">
        <v>111170360</v>
      </c>
      <c r="C213" s="51" t="s">
        <v>495</v>
      </c>
      <c r="D213" s="51" t="s">
        <v>496</v>
      </c>
      <c r="E213" s="51" t="s">
        <v>25</v>
      </c>
      <c r="F213" s="51" t="s">
        <v>497</v>
      </c>
      <c r="G213" s="52" t="s">
        <v>480</v>
      </c>
      <c r="H213" s="239" t="str">
        <f>VLOOKUP(B213,'nam 3_20.02.2020'!$B$8:$I$417,7,0)</f>
        <v>24</v>
      </c>
      <c r="I213" s="239" t="s">
        <v>892</v>
      </c>
      <c r="J213" s="239"/>
      <c r="K213" s="243"/>
    </row>
    <row r="214" spans="1:12" s="56" customFormat="1" ht="36.75" customHeight="1">
      <c r="A214" s="6">
        <v>207</v>
      </c>
      <c r="B214" s="18">
        <v>111150256</v>
      </c>
      <c r="C214" s="19" t="s">
        <v>42</v>
      </c>
      <c r="D214" s="20" t="s">
        <v>905</v>
      </c>
      <c r="E214" s="20" t="s">
        <v>25</v>
      </c>
      <c r="F214" s="20" t="s">
        <v>906</v>
      </c>
      <c r="G214" s="20" t="s">
        <v>480</v>
      </c>
      <c r="H214" s="239" t="str">
        <f>VLOOKUP(B214,'nam 3_20.02.2020'!$B$8:$I$417,7,0)</f>
        <v>24</v>
      </c>
      <c r="I214" s="239" t="s">
        <v>892</v>
      </c>
      <c r="J214" s="251"/>
      <c r="K214" s="252"/>
      <c r="L214" s="56" t="s">
        <v>907</v>
      </c>
    </row>
    <row r="215" spans="1:12" s="56" customFormat="1" ht="36.75" customHeight="1">
      <c r="A215" s="6">
        <v>208</v>
      </c>
      <c r="B215" s="15">
        <v>111150017</v>
      </c>
      <c r="C215" s="15" t="s">
        <v>908</v>
      </c>
      <c r="D215" s="16" t="s">
        <v>909</v>
      </c>
      <c r="E215" s="16" t="s">
        <v>880</v>
      </c>
      <c r="F215" s="17">
        <v>35459</v>
      </c>
      <c r="G215" s="16">
        <v>24</v>
      </c>
      <c r="H215" s="239">
        <f>VLOOKUP(B215,'nam 3_20.02.2020'!$B$8:$I$417,7,0)</f>
        <v>24</v>
      </c>
      <c r="I215" s="239" t="s">
        <v>892</v>
      </c>
      <c r="J215" s="249"/>
      <c r="K215" s="252"/>
      <c r="L215" s="56" t="s">
        <v>910</v>
      </c>
    </row>
    <row r="216" spans="1:12" s="56" customFormat="1" ht="36.75" customHeight="1">
      <c r="A216" s="6">
        <v>209</v>
      </c>
      <c r="B216" s="50">
        <v>111170025</v>
      </c>
      <c r="C216" s="51" t="s">
        <v>498</v>
      </c>
      <c r="D216" s="51" t="s">
        <v>499</v>
      </c>
      <c r="E216" s="51" t="s">
        <v>25</v>
      </c>
      <c r="F216" s="51" t="s">
        <v>500</v>
      </c>
      <c r="G216" s="52" t="s">
        <v>501</v>
      </c>
      <c r="H216" s="239" t="str">
        <f>VLOOKUP(B216,'nam 3_20.02.2020'!$B$8:$I$417,7,0)</f>
        <v>25</v>
      </c>
      <c r="I216" s="239" t="s">
        <v>892</v>
      </c>
      <c r="J216" s="239"/>
      <c r="K216" s="243"/>
    </row>
    <row r="217" spans="1:12" s="56" customFormat="1" ht="36.75" customHeight="1">
      <c r="A217" s="6">
        <v>210</v>
      </c>
      <c r="B217" s="50">
        <v>111170073</v>
      </c>
      <c r="C217" s="51" t="s">
        <v>502</v>
      </c>
      <c r="D217" s="51" t="s">
        <v>503</v>
      </c>
      <c r="E217" s="51" t="s">
        <v>20</v>
      </c>
      <c r="F217" s="51" t="s">
        <v>171</v>
      </c>
      <c r="G217" s="52" t="s">
        <v>501</v>
      </c>
      <c r="H217" s="239" t="str">
        <f>VLOOKUP(B217,'nam 3_20.02.2020'!$B$8:$I$417,7,0)</f>
        <v>25</v>
      </c>
      <c r="I217" s="239" t="s">
        <v>892</v>
      </c>
      <c r="J217" s="239"/>
      <c r="K217" s="253"/>
    </row>
    <row r="218" spans="1:12" s="56" customFormat="1" ht="36.75" customHeight="1">
      <c r="A218" s="6">
        <v>211</v>
      </c>
      <c r="B218" s="50">
        <v>111170169</v>
      </c>
      <c r="C218" s="51" t="s">
        <v>504</v>
      </c>
      <c r="D218" s="51" t="s">
        <v>419</v>
      </c>
      <c r="E218" s="51" t="s">
        <v>20</v>
      </c>
      <c r="F218" s="51" t="s">
        <v>361</v>
      </c>
      <c r="G218" s="52" t="s">
        <v>501</v>
      </c>
      <c r="H218" s="239" t="str">
        <f>VLOOKUP(B218,'nam 3_20.02.2020'!$B$8:$I$417,7,0)</f>
        <v>25</v>
      </c>
      <c r="I218" s="239" t="s">
        <v>892</v>
      </c>
      <c r="J218" s="239"/>
      <c r="K218" s="243"/>
    </row>
    <row r="219" spans="1:12" s="56" customFormat="1" ht="36.75" customHeight="1">
      <c r="A219" s="6">
        <v>212</v>
      </c>
      <c r="B219" s="50">
        <v>111170297</v>
      </c>
      <c r="C219" s="51" t="s">
        <v>439</v>
      </c>
      <c r="D219" s="51" t="s">
        <v>188</v>
      </c>
      <c r="E219" s="51" t="s">
        <v>25</v>
      </c>
      <c r="F219" s="51" t="s">
        <v>507</v>
      </c>
      <c r="G219" s="52" t="s">
        <v>501</v>
      </c>
      <c r="H219" s="239" t="str">
        <f>VLOOKUP(B219,'nam 3_20.02.2020'!$B$8:$I$417,7,0)</f>
        <v>25</v>
      </c>
      <c r="I219" s="239" t="s">
        <v>892</v>
      </c>
      <c r="J219" s="239"/>
      <c r="K219" s="243"/>
    </row>
    <row r="220" spans="1:12" s="56" customFormat="1" ht="36.75" customHeight="1">
      <c r="A220" s="6">
        <v>213</v>
      </c>
      <c r="B220" s="50">
        <v>111170313</v>
      </c>
      <c r="C220" s="51" t="s">
        <v>508</v>
      </c>
      <c r="D220" s="51" t="s">
        <v>509</v>
      </c>
      <c r="E220" s="51" t="s">
        <v>25</v>
      </c>
      <c r="F220" s="51" t="s">
        <v>93</v>
      </c>
      <c r="G220" s="52" t="s">
        <v>501</v>
      </c>
      <c r="H220" s="239" t="str">
        <f>VLOOKUP(B220,'nam 3_20.02.2020'!$B$8:$I$417,7,0)</f>
        <v>25</v>
      </c>
      <c r="I220" s="239" t="s">
        <v>892</v>
      </c>
      <c r="J220" s="239"/>
      <c r="K220" s="243"/>
    </row>
    <row r="221" spans="1:12" s="56" customFormat="1" ht="36.75" customHeight="1">
      <c r="A221" s="6">
        <v>214</v>
      </c>
      <c r="B221" s="50">
        <v>111170320</v>
      </c>
      <c r="C221" s="51" t="s">
        <v>78</v>
      </c>
      <c r="D221" s="51" t="s">
        <v>510</v>
      </c>
      <c r="E221" s="51" t="s">
        <v>25</v>
      </c>
      <c r="F221" s="51" t="s">
        <v>26</v>
      </c>
      <c r="G221" s="52" t="s">
        <v>501</v>
      </c>
      <c r="H221" s="239" t="str">
        <f>VLOOKUP(B221,'nam 3_20.02.2020'!$B$8:$I$417,7,0)</f>
        <v>25</v>
      </c>
      <c r="I221" s="239" t="s">
        <v>892</v>
      </c>
      <c r="J221" s="239"/>
      <c r="K221" s="243"/>
    </row>
    <row r="222" spans="1:12" s="56" customFormat="1" ht="36.75" customHeight="1">
      <c r="A222" s="6">
        <v>215</v>
      </c>
      <c r="B222" s="14" t="s">
        <v>911</v>
      </c>
      <c r="C222" s="14" t="s">
        <v>912</v>
      </c>
      <c r="D222" s="21" t="s">
        <v>913</v>
      </c>
      <c r="E222" s="21" t="s">
        <v>880</v>
      </c>
      <c r="F222" s="22">
        <v>33318</v>
      </c>
      <c r="G222" s="136">
        <v>25</v>
      </c>
      <c r="H222" s="239">
        <f>VLOOKUP(B222,'nam 3_20.02.2020'!$B$8:$I$417,7,0)</f>
        <v>25</v>
      </c>
      <c r="I222" s="239" t="s">
        <v>892</v>
      </c>
      <c r="J222" s="254"/>
      <c r="K222" s="248"/>
    </row>
    <row r="223" spans="1:12" s="56" customFormat="1" ht="36.75" customHeight="1">
      <c r="A223" s="6">
        <v>216</v>
      </c>
      <c r="B223" s="50">
        <v>111170361</v>
      </c>
      <c r="C223" s="51" t="s">
        <v>511</v>
      </c>
      <c r="D223" s="51" t="s">
        <v>512</v>
      </c>
      <c r="E223" s="51" t="s">
        <v>25</v>
      </c>
      <c r="F223" s="51" t="s">
        <v>513</v>
      </c>
      <c r="G223" s="38" t="s">
        <v>501</v>
      </c>
      <c r="H223" s="239" t="e">
        <f>VLOOKUP(B223,'nam 3_20.02.2020'!$B$8:$I$417,7,0)</f>
        <v>#N/A</v>
      </c>
      <c r="I223" s="239" t="s">
        <v>892</v>
      </c>
      <c r="J223" s="254"/>
      <c r="K223" s="248"/>
    </row>
    <row r="224" spans="1:12" s="56" customFormat="1" ht="36.75" customHeight="1">
      <c r="A224" s="6">
        <v>217</v>
      </c>
      <c r="B224" s="107">
        <v>111170026</v>
      </c>
      <c r="C224" s="108" t="s">
        <v>514</v>
      </c>
      <c r="D224" s="108" t="s">
        <v>515</v>
      </c>
      <c r="E224" s="108" t="s">
        <v>25</v>
      </c>
      <c r="F224" s="108" t="s">
        <v>60</v>
      </c>
      <c r="G224" s="109" t="s">
        <v>516</v>
      </c>
      <c r="H224" s="239" t="str">
        <f>VLOOKUP(B224,'nam 3_20.02.2020'!$B$8:$I$417,7,0)</f>
        <v>26</v>
      </c>
      <c r="I224" s="239" t="s">
        <v>892</v>
      </c>
      <c r="J224" s="239"/>
      <c r="K224" s="243"/>
    </row>
    <row r="225" spans="1:11" s="56" customFormat="1" ht="36.75" customHeight="1">
      <c r="A225" s="6">
        <v>218</v>
      </c>
      <c r="B225" s="50">
        <v>111170074</v>
      </c>
      <c r="C225" s="51" t="s">
        <v>517</v>
      </c>
      <c r="D225" s="51" t="s">
        <v>503</v>
      </c>
      <c r="E225" s="51" t="s">
        <v>20</v>
      </c>
      <c r="F225" s="51" t="s">
        <v>209</v>
      </c>
      <c r="G225" s="52" t="s">
        <v>516</v>
      </c>
      <c r="H225" s="239" t="str">
        <f>VLOOKUP(B225,'nam 3_20.02.2020'!$B$8:$I$417,7,0)</f>
        <v>26</v>
      </c>
      <c r="I225" s="239" t="s">
        <v>892</v>
      </c>
      <c r="J225" s="239"/>
      <c r="K225" s="243"/>
    </row>
    <row r="226" spans="1:11" s="56" customFormat="1" ht="36.75" customHeight="1">
      <c r="A226" s="6">
        <v>219</v>
      </c>
      <c r="B226" s="50">
        <v>111170122</v>
      </c>
      <c r="C226" s="51" t="s">
        <v>518</v>
      </c>
      <c r="D226" s="51" t="s">
        <v>447</v>
      </c>
      <c r="E226" s="51" t="s">
        <v>25</v>
      </c>
      <c r="F226" s="51" t="s">
        <v>280</v>
      </c>
      <c r="G226" s="52" t="s">
        <v>516</v>
      </c>
      <c r="H226" s="239" t="str">
        <f>VLOOKUP(B226,'nam 3_20.02.2020'!$B$8:$I$417,7,0)</f>
        <v>26</v>
      </c>
      <c r="I226" s="239" t="s">
        <v>892</v>
      </c>
      <c r="J226" s="239"/>
      <c r="K226" s="243"/>
    </row>
    <row r="227" spans="1:11" s="56" customFormat="1" ht="36.75" customHeight="1">
      <c r="A227" s="6">
        <v>220</v>
      </c>
      <c r="B227" s="50">
        <v>111170170</v>
      </c>
      <c r="C227" s="51" t="s">
        <v>519</v>
      </c>
      <c r="D227" s="51" t="s">
        <v>419</v>
      </c>
      <c r="E227" s="51" t="s">
        <v>20</v>
      </c>
      <c r="F227" s="51" t="s">
        <v>520</v>
      </c>
      <c r="G227" s="52" t="s">
        <v>516</v>
      </c>
      <c r="H227" s="239" t="str">
        <f>VLOOKUP(B227,'nam 3_20.02.2020'!$B$8:$I$417,7,0)</f>
        <v>26</v>
      </c>
      <c r="I227" s="239" t="s">
        <v>892</v>
      </c>
      <c r="J227" s="239"/>
      <c r="K227" s="243"/>
    </row>
    <row r="228" spans="1:11" s="56" customFormat="1" ht="36.75" customHeight="1">
      <c r="A228" s="6">
        <v>221</v>
      </c>
      <c r="B228" s="50">
        <v>111170218</v>
      </c>
      <c r="C228" s="51" t="s">
        <v>521</v>
      </c>
      <c r="D228" s="51" t="s">
        <v>437</v>
      </c>
      <c r="E228" s="51" t="s">
        <v>20</v>
      </c>
      <c r="F228" s="51" t="s">
        <v>522</v>
      </c>
      <c r="G228" s="52" t="s">
        <v>516</v>
      </c>
      <c r="H228" s="239" t="str">
        <f>VLOOKUP(B228,'nam 3_20.02.2020'!$B$8:$I$417,7,0)</f>
        <v>26</v>
      </c>
      <c r="I228" s="239" t="s">
        <v>892</v>
      </c>
      <c r="J228" s="239"/>
      <c r="K228" s="243"/>
    </row>
    <row r="229" spans="1:11" s="56" customFormat="1" ht="36.75" customHeight="1">
      <c r="A229" s="6">
        <v>222</v>
      </c>
      <c r="B229" s="50">
        <v>111170266</v>
      </c>
      <c r="C229" s="51" t="s">
        <v>523</v>
      </c>
      <c r="D229" s="51" t="s">
        <v>454</v>
      </c>
      <c r="E229" s="51" t="s">
        <v>20</v>
      </c>
      <c r="F229" s="51" t="s">
        <v>524</v>
      </c>
      <c r="G229" s="52" t="s">
        <v>516</v>
      </c>
      <c r="H229" s="239" t="str">
        <f>VLOOKUP(B229,'nam 3_20.02.2020'!$B$8:$I$417,7,0)</f>
        <v>26</v>
      </c>
      <c r="I229" s="239" t="s">
        <v>892</v>
      </c>
      <c r="J229" s="239"/>
      <c r="K229" s="243"/>
    </row>
    <row r="230" spans="1:11" s="56" customFormat="1" ht="36.75" customHeight="1">
      <c r="A230" s="6">
        <v>223</v>
      </c>
      <c r="B230" s="50">
        <v>111170314</v>
      </c>
      <c r="C230" s="51" t="s">
        <v>525</v>
      </c>
      <c r="D230" s="51" t="s">
        <v>509</v>
      </c>
      <c r="E230" s="51" t="s">
        <v>25</v>
      </c>
      <c r="F230" s="51" t="s">
        <v>101</v>
      </c>
      <c r="G230" s="52" t="s">
        <v>516</v>
      </c>
      <c r="H230" s="239" t="str">
        <f>VLOOKUP(B230,'nam 3_20.02.2020'!$B$8:$I$417,7,0)</f>
        <v>26</v>
      </c>
      <c r="I230" s="239" t="s">
        <v>892</v>
      </c>
      <c r="J230" s="239"/>
      <c r="K230" s="243"/>
    </row>
    <row r="231" spans="1:11" s="56" customFormat="1" ht="36.75" customHeight="1">
      <c r="A231" s="6">
        <v>224</v>
      </c>
      <c r="B231" s="50">
        <v>111170362</v>
      </c>
      <c r="C231" s="51" t="s">
        <v>526</v>
      </c>
      <c r="D231" s="51" t="s">
        <v>512</v>
      </c>
      <c r="E231" s="51" t="s">
        <v>25</v>
      </c>
      <c r="F231" s="51" t="s">
        <v>527</v>
      </c>
      <c r="G231" s="52" t="s">
        <v>516</v>
      </c>
      <c r="H231" s="239" t="str">
        <f>VLOOKUP(B231,'nam 3_20.02.2020'!$B$8:$I$417,7,0)</f>
        <v>26</v>
      </c>
      <c r="I231" s="239" t="s">
        <v>892</v>
      </c>
      <c r="J231" s="239"/>
      <c r="K231" s="243"/>
    </row>
    <row r="232" spans="1:11" s="56" customFormat="1" ht="36.75" customHeight="1">
      <c r="A232" s="6">
        <v>225</v>
      </c>
      <c r="B232" s="50">
        <v>111170410</v>
      </c>
      <c r="C232" s="51" t="s">
        <v>528</v>
      </c>
      <c r="D232" s="51" t="s">
        <v>475</v>
      </c>
      <c r="E232" s="51" t="s">
        <v>25</v>
      </c>
      <c r="F232" s="51" t="s">
        <v>529</v>
      </c>
      <c r="G232" s="52" t="s">
        <v>516</v>
      </c>
      <c r="H232" s="239" t="str">
        <f>VLOOKUP(B232,'nam 3_20.02.2020'!$B$8:$I$417,7,0)</f>
        <v>26</v>
      </c>
      <c r="I232" s="239" t="s">
        <v>892</v>
      </c>
      <c r="J232" s="239"/>
      <c r="K232" s="243"/>
    </row>
    <row r="233" spans="1:11" s="56" customFormat="1" ht="36.75" customHeight="1">
      <c r="A233" s="6">
        <v>226</v>
      </c>
      <c r="B233" s="50">
        <v>111170027</v>
      </c>
      <c r="C233" s="51" t="s">
        <v>530</v>
      </c>
      <c r="D233" s="51" t="s">
        <v>515</v>
      </c>
      <c r="E233" s="51" t="s">
        <v>25</v>
      </c>
      <c r="F233" s="51" t="s">
        <v>114</v>
      </c>
      <c r="G233" s="52" t="s">
        <v>531</v>
      </c>
      <c r="H233" s="239" t="str">
        <f>VLOOKUP(B233,'nam 3_20.02.2020'!$B$8:$I$417,7,0)</f>
        <v>27</v>
      </c>
      <c r="I233" s="239" t="s">
        <v>892</v>
      </c>
      <c r="J233" s="239"/>
      <c r="K233" s="243"/>
    </row>
    <row r="234" spans="1:11" s="56" customFormat="1" ht="36.75" customHeight="1">
      <c r="A234" s="6">
        <v>227</v>
      </c>
      <c r="B234" s="50">
        <v>111170075</v>
      </c>
      <c r="C234" s="51" t="s">
        <v>519</v>
      </c>
      <c r="D234" s="51" t="s">
        <v>503</v>
      </c>
      <c r="E234" s="51" t="s">
        <v>25</v>
      </c>
      <c r="F234" s="51" t="s">
        <v>532</v>
      </c>
      <c r="G234" s="52" t="s">
        <v>531</v>
      </c>
      <c r="H234" s="239" t="str">
        <f>VLOOKUP(B234,'nam 3_20.02.2020'!$B$8:$I$417,7,0)</f>
        <v>27</v>
      </c>
      <c r="I234" s="239" t="s">
        <v>892</v>
      </c>
      <c r="J234" s="239"/>
      <c r="K234" s="243"/>
    </row>
    <row r="235" spans="1:11" s="56" customFormat="1" ht="36.75" customHeight="1">
      <c r="A235" s="6">
        <v>228</v>
      </c>
      <c r="B235" s="50">
        <v>111170123</v>
      </c>
      <c r="C235" s="102" t="s">
        <v>159</v>
      </c>
      <c r="D235" s="102" t="s">
        <v>533</v>
      </c>
      <c r="E235" s="102" t="s">
        <v>20</v>
      </c>
      <c r="F235" s="102" t="s">
        <v>486</v>
      </c>
      <c r="G235" s="52" t="s">
        <v>531</v>
      </c>
      <c r="H235" s="239" t="str">
        <f>VLOOKUP(B235,'nam 3_20.02.2020'!$B$8:$I$417,7,0)</f>
        <v>27</v>
      </c>
      <c r="I235" s="239" t="s">
        <v>892</v>
      </c>
      <c r="J235" s="239"/>
      <c r="K235" s="243"/>
    </row>
    <row r="236" spans="1:11" s="56" customFormat="1" ht="36.75" customHeight="1">
      <c r="A236" s="6">
        <v>229</v>
      </c>
      <c r="B236" s="50">
        <v>111170171</v>
      </c>
      <c r="C236" s="51" t="s">
        <v>534</v>
      </c>
      <c r="D236" s="51" t="s">
        <v>419</v>
      </c>
      <c r="E236" s="51" t="s">
        <v>20</v>
      </c>
      <c r="F236" s="51" t="s">
        <v>535</v>
      </c>
      <c r="G236" s="52" t="s">
        <v>531</v>
      </c>
      <c r="H236" s="239" t="str">
        <f>VLOOKUP(B236,'nam 3_20.02.2020'!$B$8:$I$417,7,0)</f>
        <v>27</v>
      </c>
      <c r="I236" s="239" t="s">
        <v>892</v>
      </c>
      <c r="J236" s="239"/>
      <c r="K236" s="243"/>
    </row>
    <row r="237" spans="1:11" s="56" customFormat="1" ht="36.75" customHeight="1">
      <c r="A237" s="6">
        <v>230</v>
      </c>
      <c r="B237" s="50">
        <v>111170219</v>
      </c>
      <c r="C237" s="51" t="s">
        <v>536</v>
      </c>
      <c r="D237" s="51" t="s">
        <v>437</v>
      </c>
      <c r="E237" s="51" t="s">
        <v>20</v>
      </c>
      <c r="F237" s="51" t="s">
        <v>56</v>
      </c>
      <c r="G237" s="52" t="s">
        <v>531</v>
      </c>
      <c r="H237" s="239" t="str">
        <f>VLOOKUP(B237,'nam 3_20.02.2020'!$B$8:$I$417,7,0)</f>
        <v>27</v>
      </c>
      <c r="I237" s="239" t="s">
        <v>892</v>
      </c>
      <c r="J237" s="239"/>
      <c r="K237" s="243"/>
    </row>
    <row r="238" spans="1:11" s="56" customFormat="1" ht="36.75" customHeight="1">
      <c r="A238" s="6">
        <v>231</v>
      </c>
      <c r="B238" s="50">
        <v>111170267</v>
      </c>
      <c r="C238" s="51" t="s">
        <v>537</v>
      </c>
      <c r="D238" s="51" t="s">
        <v>538</v>
      </c>
      <c r="E238" s="51" t="s">
        <v>25</v>
      </c>
      <c r="F238" s="51" t="s">
        <v>184</v>
      </c>
      <c r="G238" s="52" t="s">
        <v>531</v>
      </c>
      <c r="H238" s="239" t="str">
        <f>VLOOKUP(B238,'nam 3_20.02.2020'!$B$8:$I$417,7,0)</f>
        <v>27</v>
      </c>
      <c r="I238" s="239" t="s">
        <v>892</v>
      </c>
      <c r="J238" s="239"/>
      <c r="K238" s="243"/>
    </row>
    <row r="239" spans="1:11" s="56" customFormat="1" ht="36.75" customHeight="1">
      <c r="A239" s="6">
        <v>232</v>
      </c>
      <c r="B239" s="50">
        <v>111170315</v>
      </c>
      <c r="C239" s="51" t="s">
        <v>539</v>
      </c>
      <c r="D239" s="51" t="s">
        <v>509</v>
      </c>
      <c r="E239" s="51" t="s">
        <v>25</v>
      </c>
      <c r="F239" s="51" t="s">
        <v>540</v>
      </c>
      <c r="G239" s="52" t="s">
        <v>531</v>
      </c>
      <c r="H239" s="239" t="str">
        <f>VLOOKUP(B239,'nam 3_20.02.2020'!$B$8:$I$417,7,0)</f>
        <v>27</v>
      </c>
      <c r="I239" s="239" t="s">
        <v>892</v>
      </c>
      <c r="J239" s="239"/>
      <c r="K239" s="243"/>
    </row>
    <row r="240" spans="1:11" s="56" customFormat="1" ht="36.75" customHeight="1">
      <c r="A240" s="6">
        <v>233</v>
      </c>
      <c r="B240" s="50">
        <v>111170363</v>
      </c>
      <c r="C240" s="51" t="s">
        <v>541</v>
      </c>
      <c r="D240" s="51" t="s">
        <v>512</v>
      </c>
      <c r="E240" s="51" t="s">
        <v>25</v>
      </c>
      <c r="F240" s="51" t="s">
        <v>542</v>
      </c>
      <c r="G240" s="52" t="s">
        <v>531</v>
      </c>
      <c r="H240" s="239" t="str">
        <f>VLOOKUP(B240,'nam 3_20.02.2020'!$B$8:$I$417,7,0)</f>
        <v>27</v>
      </c>
      <c r="I240" s="239" t="s">
        <v>892</v>
      </c>
      <c r="J240" s="239"/>
      <c r="K240" s="243"/>
    </row>
    <row r="241" spans="1:11" s="56" customFormat="1" ht="36.75" customHeight="1">
      <c r="A241" s="6">
        <v>234</v>
      </c>
      <c r="B241" s="50">
        <v>111170411</v>
      </c>
      <c r="C241" s="51" t="s">
        <v>543</v>
      </c>
      <c r="D241" s="51" t="s">
        <v>544</v>
      </c>
      <c r="E241" s="51" t="s">
        <v>20</v>
      </c>
      <c r="F241" s="51" t="s">
        <v>60</v>
      </c>
      <c r="G241" s="52" t="s">
        <v>531</v>
      </c>
      <c r="H241" s="239" t="str">
        <f>VLOOKUP(B241,'nam 3_20.02.2020'!$B$8:$I$417,7,0)</f>
        <v>27</v>
      </c>
      <c r="I241" s="239" t="s">
        <v>892</v>
      </c>
      <c r="J241" s="239"/>
      <c r="K241" s="243"/>
    </row>
    <row r="242" spans="1:11" s="56" customFormat="1" ht="36.75" customHeight="1">
      <c r="A242" s="6">
        <v>235</v>
      </c>
      <c r="B242" s="50">
        <v>111170028</v>
      </c>
      <c r="C242" s="51" t="s">
        <v>545</v>
      </c>
      <c r="D242" s="51" t="s">
        <v>515</v>
      </c>
      <c r="E242" s="51" t="s">
        <v>25</v>
      </c>
      <c r="F242" s="51" t="s">
        <v>546</v>
      </c>
      <c r="G242" s="52" t="s">
        <v>547</v>
      </c>
      <c r="H242" s="239" t="str">
        <f>VLOOKUP(B242,'nam 3_20.02.2020'!$B$8:$I$417,7,0)</f>
        <v>28</v>
      </c>
      <c r="I242" s="239" t="s">
        <v>892</v>
      </c>
      <c r="J242" s="239"/>
      <c r="K242" s="243"/>
    </row>
    <row r="243" spans="1:11" s="56" customFormat="1" ht="36.75" customHeight="1">
      <c r="A243" s="6">
        <v>236</v>
      </c>
      <c r="B243" s="50">
        <v>111170076</v>
      </c>
      <c r="C243" s="51" t="s">
        <v>548</v>
      </c>
      <c r="D243" s="51" t="s">
        <v>549</v>
      </c>
      <c r="E243" s="51" t="s">
        <v>20</v>
      </c>
      <c r="F243" s="51" t="s">
        <v>107</v>
      </c>
      <c r="G243" s="52" t="s">
        <v>547</v>
      </c>
      <c r="H243" s="239" t="str">
        <f>VLOOKUP(B243,'nam 3_20.02.2020'!$B$8:$I$417,7,0)</f>
        <v>28</v>
      </c>
      <c r="I243" s="239" t="s">
        <v>892</v>
      </c>
      <c r="J243" s="239"/>
      <c r="K243" s="243"/>
    </row>
    <row r="244" spans="1:11" s="56" customFormat="1" ht="36.75" customHeight="1">
      <c r="A244" s="6">
        <v>237</v>
      </c>
      <c r="B244" s="50">
        <v>111170124</v>
      </c>
      <c r="C244" s="51" t="s">
        <v>550</v>
      </c>
      <c r="D244" s="51" t="s">
        <v>485</v>
      </c>
      <c r="E244" s="51" t="s">
        <v>25</v>
      </c>
      <c r="F244" s="51" t="s">
        <v>551</v>
      </c>
      <c r="G244" s="52" t="s">
        <v>547</v>
      </c>
      <c r="H244" s="239" t="str">
        <f>VLOOKUP(B244,'nam 3_20.02.2020'!$B$8:$I$417,7,0)</f>
        <v>28</v>
      </c>
      <c r="I244" s="239" t="s">
        <v>892</v>
      </c>
      <c r="J244" s="239"/>
      <c r="K244" s="243"/>
    </row>
    <row r="245" spans="1:11" s="56" customFormat="1" ht="36.75" customHeight="1">
      <c r="A245" s="6">
        <v>238</v>
      </c>
      <c r="B245" s="50">
        <v>111170172</v>
      </c>
      <c r="C245" s="51" t="s">
        <v>552</v>
      </c>
      <c r="D245" s="51" t="s">
        <v>419</v>
      </c>
      <c r="E245" s="51" t="s">
        <v>20</v>
      </c>
      <c r="F245" s="51" t="s">
        <v>390</v>
      </c>
      <c r="G245" s="52" t="s">
        <v>547</v>
      </c>
      <c r="H245" s="239" t="str">
        <f>VLOOKUP(B245,'nam 3_20.02.2020'!$B$8:$I$417,7,0)</f>
        <v>28</v>
      </c>
      <c r="I245" s="239" t="s">
        <v>892</v>
      </c>
      <c r="J245" s="239"/>
      <c r="K245" s="243"/>
    </row>
    <row r="246" spans="1:11" s="56" customFormat="1" ht="36.75" customHeight="1">
      <c r="A246" s="6">
        <v>239</v>
      </c>
      <c r="B246" s="50">
        <v>111170220</v>
      </c>
      <c r="C246" s="51" t="s">
        <v>553</v>
      </c>
      <c r="D246" s="51" t="s">
        <v>554</v>
      </c>
      <c r="E246" s="51" t="s">
        <v>25</v>
      </c>
      <c r="F246" s="51" t="s">
        <v>473</v>
      </c>
      <c r="G246" s="52" t="s">
        <v>547</v>
      </c>
      <c r="H246" s="239" t="str">
        <f>VLOOKUP(B246,'nam 3_20.02.2020'!$B$8:$I$417,7,0)</f>
        <v>28</v>
      </c>
      <c r="I246" s="239" t="s">
        <v>892</v>
      </c>
      <c r="J246" s="239"/>
      <c r="K246" s="243"/>
    </row>
    <row r="247" spans="1:11" s="56" customFormat="1" ht="36.75" customHeight="1">
      <c r="A247" s="6">
        <v>240</v>
      </c>
      <c r="B247" s="50">
        <v>111170268</v>
      </c>
      <c r="C247" s="51" t="s">
        <v>555</v>
      </c>
      <c r="D247" s="51" t="s">
        <v>556</v>
      </c>
      <c r="E247" s="51" t="s">
        <v>25</v>
      </c>
      <c r="F247" s="51" t="s">
        <v>557</v>
      </c>
      <c r="G247" s="52" t="s">
        <v>547</v>
      </c>
      <c r="H247" s="239" t="str">
        <f>VLOOKUP(B247,'nam 3_20.02.2020'!$B$8:$I$417,7,0)</f>
        <v>28</v>
      </c>
      <c r="I247" s="239" t="s">
        <v>892</v>
      </c>
      <c r="J247" s="239"/>
      <c r="K247" s="243"/>
    </row>
    <row r="248" spans="1:11" s="56" customFormat="1" ht="36.75" customHeight="1">
      <c r="A248" s="6">
        <v>241</v>
      </c>
      <c r="B248" s="50">
        <v>111170316</v>
      </c>
      <c r="C248" s="51" t="s">
        <v>33</v>
      </c>
      <c r="D248" s="51" t="s">
        <v>509</v>
      </c>
      <c r="E248" s="51" t="s">
        <v>25</v>
      </c>
      <c r="F248" s="51" t="s">
        <v>558</v>
      </c>
      <c r="G248" s="52" t="s">
        <v>547</v>
      </c>
      <c r="H248" s="239" t="str">
        <f>VLOOKUP(B248,'nam 3_20.02.2020'!$B$8:$I$417,7,0)</f>
        <v>28</v>
      </c>
      <c r="I248" s="239" t="s">
        <v>892</v>
      </c>
      <c r="J248" s="239"/>
      <c r="K248" s="243"/>
    </row>
    <row r="249" spans="1:11" s="56" customFormat="1" ht="36.75" customHeight="1">
      <c r="A249" s="6">
        <v>242</v>
      </c>
      <c r="B249" s="50">
        <v>111170412</v>
      </c>
      <c r="C249" s="51" t="s">
        <v>562</v>
      </c>
      <c r="D249" s="51" t="s">
        <v>544</v>
      </c>
      <c r="E249" s="51" t="s">
        <v>20</v>
      </c>
      <c r="F249" s="51" t="s">
        <v>546</v>
      </c>
      <c r="G249" s="52" t="s">
        <v>547</v>
      </c>
      <c r="H249" s="239" t="str">
        <f>VLOOKUP(B249,'nam 3_20.02.2020'!$B$8:$I$417,7,0)</f>
        <v>28</v>
      </c>
      <c r="I249" s="239" t="s">
        <v>892</v>
      </c>
      <c r="J249" s="239"/>
      <c r="K249" s="243"/>
    </row>
    <row r="250" spans="1:11" s="56" customFormat="1" ht="36.75" customHeight="1">
      <c r="A250" s="6">
        <v>243</v>
      </c>
      <c r="B250" s="50">
        <v>111170029</v>
      </c>
      <c r="C250" s="51" t="s">
        <v>563</v>
      </c>
      <c r="D250" s="51" t="s">
        <v>564</v>
      </c>
      <c r="E250" s="51" t="s">
        <v>20</v>
      </c>
      <c r="F250" s="51" t="s">
        <v>565</v>
      </c>
      <c r="G250" s="52" t="s">
        <v>566</v>
      </c>
      <c r="H250" s="239" t="str">
        <f>VLOOKUP(B250,'nam 3_20.02.2020'!$B$8:$I$417,7,0)</f>
        <v>29</v>
      </c>
      <c r="I250" s="239" t="s">
        <v>892</v>
      </c>
      <c r="J250" s="239"/>
      <c r="K250" s="243"/>
    </row>
    <row r="251" spans="1:11" s="56" customFormat="1" ht="36.75" customHeight="1">
      <c r="A251" s="6">
        <v>244</v>
      </c>
      <c r="B251" s="50">
        <v>111170077</v>
      </c>
      <c r="C251" s="51" t="s">
        <v>567</v>
      </c>
      <c r="D251" s="51" t="s">
        <v>549</v>
      </c>
      <c r="E251" s="51" t="s">
        <v>20</v>
      </c>
      <c r="F251" s="51" t="s">
        <v>568</v>
      </c>
      <c r="G251" s="52" t="s">
        <v>566</v>
      </c>
      <c r="H251" s="239" t="str">
        <f>VLOOKUP(B251,'nam 3_20.02.2020'!$B$8:$I$417,7,0)</f>
        <v>29</v>
      </c>
      <c r="I251" s="239" t="s">
        <v>892</v>
      </c>
      <c r="J251" s="239"/>
      <c r="K251" s="243"/>
    </row>
    <row r="252" spans="1:11" s="56" customFormat="1" ht="36.75" customHeight="1">
      <c r="A252" s="6">
        <v>245</v>
      </c>
      <c r="B252" s="50">
        <v>111170125</v>
      </c>
      <c r="C252" s="51" t="s">
        <v>569</v>
      </c>
      <c r="D252" s="51" t="s">
        <v>485</v>
      </c>
      <c r="E252" s="51" t="s">
        <v>25</v>
      </c>
      <c r="F252" s="51" t="s">
        <v>570</v>
      </c>
      <c r="G252" s="52" t="s">
        <v>566</v>
      </c>
      <c r="H252" s="239" t="str">
        <f>VLOOKUP(B252,'nam 3_20.02.2020'!$B$8:$I$417,7,0)</f>
        <v>29</v>
      </c>
      <c r="I252" s="239" t="s">
        <v>892</v>
      </c>
      <c r="J252" s="239"/>
      <c r="K252" s="243"/>
    </row>
    <row r="253" spans="1:11" s="56" customFormat="1" ht="36.75" customHeight="1">
      <c r="A253" s="6">
        <v>246</v>
      </c>
      <c r="B253" s="50">
        <v>119170413</v>
      </c>
      <c r="C253" s="110" t="s">
        <v>571</v>
      </c>
      <c r="D253" s="111" t="s">
        <v>572</v>
      </c>
      <c r="E253" s="111" t="s">
        <v>20</v>
      </c>
      <c r="F253" s="110" t="s">
        <v>573</v>
      </c>
      <c r="G253" s="52" t="s">
        <v>566</v>
      </c>
      <c r="H253" s="239" t="str">
        <f>VLOOKUP(B253,'nam 3_20.02.2020'!$B$8:$I$417,7,0)</f>
        <v>29</v>
      </c>
      <c r="I253" s="239" t="s">
        <v>892</v>
      </c>
      <c r="J253" s="239"/>
      <c r="K253" s="243"/>
    </row>
    <row r="254" spans="1:11" s="56" customFormat="1" ht="36.75" customHeight="1">
      <c r="A254" s="6">
        <v>247</v>
      </c>
      <c r="B254" s="50">
        <v>111170173</v>
      </c>
      <c r="C254" s="51" t="s">
        <v>574</v>
      </c>
      <c r="D254" s="51" t="s">
        <v>419</v>
      </c>
      <c r="E254" s="51" t="s">
        <v>20</v>
      </c>
      <c r="F254" s="51" t="s">
        <v>575</v>
      </c>
      <c r="G254" s="52" t="s">
        <v>566</v>
      </c>
      <c r="H254" s="239" t="str">
        <f>VLOOKUP(B254,'nam 3_20.02.2020'!$B$8:$I$417,7,0)</f>
        <v>29</v>
      </c>
      <c r="I254" s="239" t="s">
        <v>892</v>
      </c>
      <c r="J254" s="239"/>
      <c r="K254" s="243"/>
    </row>
    <row r="255" spans="1:11" s="56" customFormat="1" ht="36.75" customHeight="1">
      <c r="A255" s="6">
        <v>248</v>
      </c>
      <c r="B255" s="50">
        <v>111170221</v>
      </c>
      <c r="C255" s="51" t="s">
        <v>453</v>
      </c>
      <c r="D255" s="51" t="s">
        <v>554</v>
      </c>
      <c r="E255" s="51" t="s">
        <v>25</v>
      </c>
      <c r="F255" s="51" t="s">
        <v>291</v>
      </c>
      <c r="G255" s="52" t="s">
        <v>566</v>
      </c>
      <c r="H255" s="239" t="str">
        <f>VLOOKUP(B255,'nam 3_20.02.2020'!$B$8:$I$417,7,0)</f>
        <v>29</v>
      </c>
      <c r="I255" s="239" t="s">
        <v>892</v>
      </c>
      <c r="J255" s="239"/>
      <c r="K255" s="243"/>
    </row>
    <row r="256" spans="1:11" s="56" customFormat="1" ht="36.75" customHeight="1">
      <c r="A256" s="6">
        <v>249</v>
      </c>
      <c r="B256" s="50">
        <v>111170269</v>
      </c>
      <c r="C256" s="51" t="s">
        <v>42</v>
      </c>
      <c r="D256" s="51" t="s">
        <v>556</v>
      </c>
      <c r="E256" s="51" t="s">
        <v>25</v>
      </c>
      <c r="F256" s="51" t="s">
        <v>576</v>
      </c>
      <c r="G256" s="52" t="s">
        <v>566</v>
      </c>
      <c r="H256" s="239" t="str">
        <f>VLOOKUP(B256,'nam 3_20.02.2020'!$B$8:$I$417,7,0)</f>
        <v>29</v>
      </c>
      <c r="I256" s="239" t="s">
        <v>892</v>
      </c>
      <c r="J256" s="239"/>
      <c r="K256" s="243"/>
    </row>
    <row r="257" spans="1:11" s="56" customFormat="1" ht="36.75" customHeight="1">
      <c r="A257" s="6">
        <v>250</v>
      </c>
      <c r="B257" s="50">
        <v>111170317</v>
      </c>
      <c r="C257" s="51" t="s">
        <v>577</v>
      </c>
      <c r="D257" s="51" t="s">
        <v>509</v>
      </c>
      <c r="E257" s="51" t="s">
        <v>25</v>
      </c>
      <c r="F257" s="51" t="s">
        <v>578</v>
      </c>
      <c r="G257" s="52" t="s">
        <v>566</v>
      </c>
      <c r="H257" s="239" t="str">
        <f>VLOOKUP(B257,'nam 3_20.02.2020'!$B$8:$I$417,7,0)</f>
        <v>29</v>
      </c>
      <c r="I257" s="239" t="s">
        <v>892</v>
      </c>
      <c r="J257" s="239"/>
      <c r="K257" s="243"/>
    </row>
    <row r="258" spans="1:11" s="56" customFormat="1" ht="36.75" customHeight="1">
      <c r="A258" s="6">
        <v>251</v>
      </c>
      <c r="B258" s="50">
        <v>111170394</v>
      </c>
      <c r="C258" s="51" t="s">
        <v>337</v>
      </c>
      <c r="D258" s="51" t="s">
        <v>579</v>
      </c>
      <c r="E258" s="51" t="s">
        <v>25</v>
      </c>
      <c r="F258" s="51" t="s">
        <v>580</v>
      </c>
      <c r="G258" s="52" t="s">
        <v>566</v>
      </c>
      <c r="H258" s="239" t="str">
        <f>VLOOKUP(B258,'nam 3_20.02.2020'!$B$8:$I$417,7,0)</f>
        <v>29</v>
      </c>
      <c r="I258" s="239" t="s">
        <v>892</v>
      </c>
      <c r="J258" s="239"/>
      <c r="K258" s="243"/>
    </row>
    <row r="259" spans="1:11" s="56" customFormat="1" ht="36.75" customHeight="1">
      <c r="A259" s="6">
        <v>252</v>
      </c>
      <c r="B259" s="50">
        <v>111170030</v>
      </c>
      <c r="C259" s="51" t="s">
        <v>581</v>
      </c>
      <c r="D259" s="51" t="s">
        <v>564</v>
      </c>
      <c r="E259" s="51" t="s">
        <v>20</v>
      </c>
      <c r="F259" s="51" t="s">
        <v>322</v>
      </c>
      <c r="G259" s="52" t="s">
        <v>582</v>
      </c>
      <c r="H259" s="239" t="str">
        <f>VLOOKUP(B259,'nam 3_20.02.2020'!$B$8:$I$417,7,0)</f>
        <v>30</v>
      </c>
      <c r="I259" s="239" t="s">
        <v>892</v>
      </c>
      <c r="J259" s="239"/>
      <c r="K259" s="243"/>
    </row>
    <row r="260" spans="1:11" s="56" customFormat="1" ht="36.75" customHeight="1">
      <c r="A260" s="6">
        <v>253</v>
      </c>
      <c r="B260" s="50">
        <v>111170078</v>
      </c>
      <c r="C260" s="51" t="s">
        <v>583</v>
      </c>
      <c r="D260" s="51" t="s">
        <v>549</v>
      </c>
      <c r="E260" s="51" t="s">
        <v>20</v>
      </c>
      <c r="F260" s="51" t="s">
        <v>494</v>
      </c>
      <c r="G260" s="52" t="s">
        <v>582</v>
      </c>
      <c r="H260" s="239" t="str">
        <f>VLOOKUP(B260,'nam 3_20.02.2020'!$B$8:$I$417,7,0)</f>
        <v>30</v>
      </c>
      <c r="I260" s="239" t="s">
        <v>892</v>
      </c>
      <c r="J260" s="239"/>
      <c r="K260" s="243"/>
    </row>
    <row r="261" spans="1:11" s="56" customFormat="1" ht="36.75" customHeight="1">
      <c r="A261" s="6">
        <v>254</v>
      </c>
      <c r="B261" s="50">
        <v>119170414</v>
      </c>
      <c r="C261" s="110" t="s">
        <v>584</v>
      </c>
      <c r="D261" s="111" t="s">
        <v>585</v>
      </c>
      <c r="E261" s="111" t="s">
        <v>25</v>
      </c>
      <c r="F261" s="110" t="s">
        <v>586</v>
      </c>
      <c r="G261" s="52" t="s">
        <v>582</v>
      </c>
      <c r="H261" s="239" t="str">
        <f>VLOOKUP(B261,'nam 3_20.02.2020'!$B$8:$I$417,7,0)</f>
        <v>30</v>
      </c>
      <c r="I261" s="239" t="s">
        <v>892</v>
      </c>
      <c r="J261" s="239"/>
      <c r="K261" s="243"/>
    </row>
    <row r="262" spans="1:11" s="56" customFormat="1" ht="36.75" customHeight="1">
      <c r="A262" s="6">
        <v>255</v>
      </c>
      <c r="B262" s="50">
        <v>111170174</v>
      </c>
      <c r="C262" s="51" t="s">
        <v>587</v>
      </c>
      <c r="D262" s="51" t="s">
        <v>419</v>
      </c>
      <c r="E262" s="51" t="s">
        <v>20</v>
      </c>
      <c r="F262" s="51" t="s">
        <v>588</v>
      </c>
      <c r="G262" s="52" t="s">
        <v>582</v>
      </c>
      <c r="H262" s="239" t="str">
        <f>VLOOKUP(B262,'nam 3_20.02.2020'!$B$8:$I$417,7,0)</f>
        <v>30</v>
      </c>
      <c r="I262" s="239" t="s">
        <v>892</v>
      </c>
      <c r="J262" s="239"/>
      <c r="K262" s="243"/>
    </row>
    <row r="263" spans="1:11" s="56" customFormat="1" ht="36.75" customHeight="1">
      <c r="A263" s="6">
        <v>256</v>
      </c>
      <c r="B263" s="50">
        <v>111170222</v>
      </c>
      <c r="C263" s="51" t="s">
        <v>450</v>
      </c>
      <c r="D263" s="51" t="s">
        <v>554</v>
      </c>
      <c r="E263" s="51" t="s">
        <v>25</v>
      </c>
      <c r="F263" s="51" t="s">
        <v>589</v>
      </c>
      <c r="G263" s="52" t="s">
        <v>582</v>
      </c>
      <c r="H263" s="239" t="str">
        <f>VLOOKUP(B263,'nam 3_20.02.2020'!$B$8:$I$417,7,0)</f>
        <v>30</v>
      </c>
      <c r="I263" s="239" t="s">
        <v>892</v>
      </c>
      <c r="J263" s="239"/>
      <c r="K263" s="243"/>
    </row>
    <row r="264" spans="1:11" s="56" customFormat="1" ht="36.75" customHeight="1">
      <c r="A264" s="6">
        <v>257</v>
      </c>
      <c r="B264" s="50">
        <v>111170264</v>
      </c>
      <c r="C264" s="51" t="s">
        <v>590</v>
      </c>
      <c r="D264" s="51" t="s">
        <v>454</v>
      </c>
      <c r="E264" s="51" t="s">
        <v>25</v>
      </c>
      <c r="F264" s="51" t="s">
        <v>303</v>
      </c>
      <c r="G264" s="52" t="s">
        <v>582</v>
      </c>
      <c r="H264" s="239" t="str">
        <f>VLOOKUP(B264,'nam 3_20.02.2020'!$B$8:$I$417,7,0)</f>
        <v>30</v>
      </c>
      <c r="I264" s="239" t="s">
        <v>892</v>
      </c>
      <c r="J264" s="239"/>
      <c r="K264" s="243"/>
    </row>
    <row r="265" spans="1:11" s="56" customFormat="1" ht="36.75" customHeight="1">
      <c r="A265" s="6">
        <v>258</v>
      </c>
      <c r="B265" s="50">
        <v>111170270</v>
      </c>
      <c r="C265" s="51" t="s">
        <v>591</v>
      </c>
      <c r="D265" s="51" t="s">
        <v>592</v>
      </c>
      <c r="E265" s="51" t="s">
        <v>25</v>
      </c>
      <c r="F265" s="51" t="s">
        <v>593</v>
      </c>
      <c r="G265" s="52" t="s">
        <v>582</v>
      </c>
      <c r="H265" s="239" t="str">
        <f>VLOOKUP(B265,'nam 3_20.02.2020'!$B$8:$I$417,7,0)</f>
        <v>30</v>
      </c>
      <c r="I265" s="239" t="s">
        <v>892</v>
      </c>
      <c r="J265" s="239"/>
      <c r="K265" s="243"/>
    </row>
    <row r="266" spans="1:11" s="56" customFormat="1" ht="36.75" customHeight="1">
      <c r="A266" s="6">
        <v>259</v>
      </c>
      <c r="B266" s="50">
        <v>111170318</v>
      </c>
      <c r="C266" s="51" t="s">
        <v>594</v>
      </c>
      <c r="D266" s="51" t="s">
        <v>595</v>
      </c>
      <c r="E266" s="51" t="s">
        <v>20</v>
      </c>
      <c r="F266" s="51" t="s">
        <v>596</v>
      </c>
      <c r="G266" s="52" t="s">
        <v>582</v>
      </c>
      <c r="H266" s="239" t="str">
        <f>VLOOKUP(B266,'nam 3_20.02.2020'!$B$8:$I$417,7,0)</f>
        <v>30</v>
      </c>
      <c r="I266" s="239" t="s">
        <v>892</v>
      </c>
      <c r="J266" s="239"/>
      <c r="K266" s="243"/>
    </row>
    <row r="267" spans="1:11" s="56" customFormat="1" ht="36.75" customHeight="1">
      <c r="A267" s="6">
        <v>260</v>
      </c>
      <c r="B267" s="50">
        <v>111170366</v>
      </c>
      <c r="C267" s="51" t="s">
        <v>597</v>
      </c>
      <c r="D267" s="51" t="s">
        <v>598</v>
      </c>
      <c r="E267" s="51" t="s">
        <v>25</v>
      </c>
      <c r="F267" s="51" t="s">
        <v>354</v>
      </c>
      <c r="G267" s="52" t="s">
        <v>582</v>
      </c>
      <c r="H267" s="239" t="str">
        <f>VLOOKUP(B267,'nam 3_20.02.2020'!$B$8:$I$417,7,0)</f>
        <v>30</v>
      </c>
      <c r="I267" s="239" t="s">
        <v>892</v>
      </c>
      <c r="J267" s="239"/>
      <c r="K267" s="243"/>
    </row>
    <row r="268" spans="1:11" s="56" customFormat="1" ht="36.75" customHeight="1">
      <c r="A268" s="6">
        <v>261</v>
      </c>
      <c r="B268" s="50">
        <v>113170415</v>
      </c>
      <c r="C268" s="113" t="s">
        <v>599</v>
      </c>
      <c r="D268" s="114" t="s">
        <v>49</v>
      </c>
      <c r="E268" s="111" t="s">
        <v>25</v>
      </c>
      <c r="F268" s="110" t="s">
        <v>600</v>
      </c>
      <c r="G268" s="52" t="s">
        <v>601</v>
      </c>
      <c r="H268" s="239" t="str">
        <f>VLOOKUP(B268,'nam 3_20.02.2020'!$B$8:$I$417,7,0)</f>
        <v>31</v>
      </c>
      <c r="I268" s="239" t="s">
        <v>892</v>
      </c>
      <c r="J268" s="239"/>
      <c r="K268" s="243"/>
    </row>
    <row r="269" spans="1:11" s="56" customFormat="1" ht="36.75" customHeight="1">
      <c r="A269" s="6">
        <v>262</v>
      </c>
      <c r="B269" s="50">
        <v>111170031</v>
      </c>
      <c r="C269" s="51" t="s">
        <v>602</v>
      </c>
      <c r="D269" s="51" t="s">
        <v>564</v>
      </c>
      <c r="E269" s="51" t="s">
        <v>20</v>
      </c>
      <c r="F269" s="51" t="s">
        <v>603</v>
      </c>
      <c r="G269" s="52" t="s">
        <v>601</v>
      </c>
      <c r="H269" s="239" t="str">
        <f>VLOOKUP(B269,'nam 3_20.02.2020'!$B$8:$I$417,7,0)</f>
        <v>31</v>
      </c>
      <c r="I269" s="239" t="s">
        <v>892</v>
      </c>
      <c r="J269" s="239"/>
      <c r="K269" s="243"/>
    </row>
    <row r="270" spans="1:11" s="56" customFormat="1" ht="36.75" customHeight="1">
      <c r="A270" s="6">
        <v>263</v>
      </c>
      <c r="B270" s="50">
        <v>111170079</v>
      </c>
      <c r="C270" s="102" t="s">
        <v>604</v>
      </c>
      <c r="D270" s="102" t="s">
        <v>549</v>
      </c>
      <c r="E270" s="102" t="s">
        <v>20</v>
      </c>
      <c r="F270" s="102" t="s">
        <v>47</v>
      </c>
      <c r="G270" s="52" t="s">
        <v>601</v>
      </c>
      <c r="H270" s="239" t="str">
        <f>VLOOKUP(B270,'nam 3_20.02.2020'!$B$8:$I$417,7,0)</f>
        <v>31</v>
      </c>
      <c r="I270" s="239" t="s">
        <v>892</v>
      </c>
      <c r="J270" s="239"/>
      <c r="K270" s="243"/>
    </row>
    <row r="271" spans="1:11" s="56" customFormat="1" ht="36.75" customHeight="1">
      <c r="A271" s="6">
        <v>264</v>
      </c>
      <c r="B271" s="50">
        <v>111170127</v>
      </c>
      <c r="C271" s="51" t="s">
        <v>605</v>
      </c>
      <c r="D271" s="51" t="s">
        <v>485</v>
      </c>
      <c r="E271" s="51" t="s">
        <v>25</v>
      </c>
      <c r="F271" s="51" t="s">
        <v>606</v>
      </c>
      <c r="G271" s="52" t="s">
        <v>601</v>
      </c>
      <c r="H271" s="239" t="str">
        <f>VLOOKUP(B271,'nam 3_20.02.2020'!$B$8:$I$417,7,0)</f>
        <v>31</v>
      </c>
      <c r="I271" s="239" t="s">
        <v>892</v>
      </c>
      <c r="J271" s="239"/>
      <c r="K271" s="243"/>
    </row>
    <row r="272" spans="1:11" s="56" customFormat="1" ht="36.75" customHeight="1">
      <c r="A272" s="6">
        <v>265</v>
      </c>
      <c r="B272" s="50">
        <v>111170175</v>
      </c>
      <c r="C272" s="51" t="s">
        <v>607</v>
      </c>
      <c r="D272" s="51" t="s">
        <v>608</v>
      </c>
      <c r="E272" s="51" t="s">
        <v>20</v>
      </c>
      <c r="F272" s="51" t="s">
        <v>609</v>
      </c>
      <c r="G272" s="52" t="s">
        <v>601</v>
      </c>
      <c r="H272" s="239" t="str">
        <f>VLOOKUP(B272,'nam 3_20.02.2020'!$B$8:$I$417,7,0)</f>
        <v>31</v>
      </c>
      <c r="I272" s="239" t="s">
        <v>892</v>
      </c>
      <c r="J272" s="239"/>
      <c r="K272" s="243"/>
    </row>
    <row r="273" spans="1:11" s="56" customFormat="1" ht="36.75" customHeight="1">
      <c r="A273" s="6">
        <v>266</v>
      </c>
      <c r="B273" s="50">
        <v>111170223</v>
      </c>
      <c r="C273" s="51" t="s">
        <v>610</v>
      </c>
      <c r="D273" s="51" t="s">
        <v>554</v>
      </c>
      <c r="E273" s="51" t="s">
        <v>25</v>
      </c>
      <c r="F273" s="51" t="s">
        <v>611</v>
      </c>
      <c r="G273" s="52" t="s">
        <v>601</v>
      </c>
      <c r="H273" s="239" t="str">
        <f>VLOOKUP(B273,'nam 3_20.02.2020'!$B$8:$I$417,7,0)</f>
        <v>31</v>
      </c>
      <c r="I273" s="239" t="s">
        <v>892</v>
      </c>
      <c r="J273" s="239"/>
      <c r="K273" s="243"/>
    </row>
    <row r="274" spans="1:11" s="56" customFormat="1" ht="36.75" customHeight="1">
      <c r="A274" s="6">
        <v>267</v>
      </c>
      <c r="B274" s="50">
        <v>111170271</v>
      </c>
      <c r="C274" s="51" t="s">
        <v>612</v>
      </c>
      <c r="D274" s="51" t="s">
        <v>592</v>
      </c>
      <c r="E274" s="51" t="s">
        <v>25</v>
      </c>
      <c r="F274" s="51" t="s">
        <v>522</v>
      </c>
      <c r="G274" s="52" t="s">
        <v>601</v>
      </c>
      <c r="H274" s="239" t="str">
        <f>VLOOKUP(B274,'nam 3_20.02.2020'!$B$8:$I$417,7,0)</f>
        <v>31</v>
      </c>
      <c r="I274" s="239" t="s">
        <v>892</v>
      </c>
      <c r="J274" s="239"/>
      <c r="K274" s="243"/>
    </row>
    <row r="275" spans="1:11" s="56" customFormat="1" ht="36.75" customHeight="1">
      <c r="A275" s="6">
        <v>268</v>
      </c>
      <c r="B275" s="50">
        <v>111170319</v>
      </c>
      <c r="C275" s="51" t="s">
        <v>613</v>
      </c>
      <c r="D275" s="51" t="s">
        <v>510</v>
      </c>
      <c r="E275" s="51" t="s">
        <v>25</v>
      </c>
      <c r="F275" s="51" t="s">
        <v>557</v>
      </c>
      <c r="G275" s="52" t="s">
        <v>601</v>
      </c>
      <c r="H275" s="239" t="str">
        <f>VLOOKUP(B275,'nam 3_20.02.2020'!$B$8:$I$417,7,0)</f>
        <v>31</v>
      </c>
      <c r="I275" s="239" t="s">
        <v>892</v>
      </c>
      <c r="J275" s="239"/>
      <c r="K275" s="243"/>
    </row>
    <row r="276" spans="1:11" s="56" customFormat="1" ht="36.75" customHeight="1">
      <c r="A276" s="6">
        <v>269</v>
      </c>
      <c r="B276" s="50">
        <v>111170367</v>
      </c>
      <c r="C276" s="51" t="s">
        <v>614</v>
      </c>
      <c r="D276" s="51" t="s">
        <v>598</v>
      </c>
      <c r="E276" s="51" t="s">
        <v>25</v>
      </c>
      <c r="F276" s="51" t="s">
        <v>615</v>
      </c>
      <c r="G276" s="52" t="s">
        <v>601</v>
      </c>
      <c r="H276" s="239" t="str">
        <f>VLOOKUP(B276,'nam 3_20.02.2020'!$B$8:$I$417,7,0)</f>
        <v>31</v>
      </c>
      <c r="I276" s="239" t="s">
        <v>892</v>
      </c>
      <c r="J276" s="239"/>
      <c r="K276" s="243"/>
    </row>
    <row r="277" spans="1:11" s="56" customFormat="1" ht="36.75" customHeight="1">
      <c r="A277" s="6">
        <v>270</v>
      </c>
      <c r="B277" s="50">
        <v>111170032</v>
      </c>
      <c r="C277" s="51" t="s">
        <v>616</v>
      </c>
      <c r="D277" s="51" t="s">
        <v>617</v>
      </c>
      <c r="E277" s="51" t="s">
        <v>25</v>
      </c>
      <c r="F277" s="51" t="s">
        <v>618</v>
      </c>
      <c r="G277" s="52" t="s">
        <v>619</v>
      </c>
      <c r="H277" s="239" t="str">
        <f>VLOOKUP(B277,'nam 3_20.02.2020'!$B$8:$I$417,7,0)</f>
        <v>32</v>
      </c>
      <c r="I277" s="239" t="s">
        <v>892</v>
      </c>
      <c r="J277" s="239"/>
      <c r="K277" s="243"/>
    </row>
    <row r="278" spans="1:11" s="56" customFormat="1" ht="36.75" customHeight="1">
      <c r="A278" s="6">
        <v>271</v>
      </c>
      <c r="B278" s="50">
        <v>111170080</v>
      </c>
      <c r="C278" s="51" t="s">
        <v>620</v>
      </c>
      <c r="D278" s="51" t="s">
        <v>621</v>
      </c>
      <c r="E278" s="51" t="s">
        <v>20</v>
      </c>
      <c r="F278" s="51" t="s">
        <v>622</v>
      </c>
      <c r="G278" s="52" t="s">
        <v>619</v>
      </c>
      <c r="H278" s="239" t="str">
        <f>VLOOKUP(B278,'nam 3_20.02.2020'!$B$8:$I$417,7,0)</f>
        <v>32</v>
      </c>
      <c r="I278" s="239" t="s">
        <v>892</v>
      </c>
      <c r="J278" s="239"/>
      <c r="K278" s="243"/>
    </row>
    <row r="279" spans="1:11" s="56" customFormat="1" ht="36.75" customHeight="1">
      <c r="A279" s="6">
        <v>272</v>
      </c>
      <c r="B279" s="50">
        <v>113170416</v>
      </c>
      <c r="C279" s="113" t="s">
        <v>623</v>
      </c>
      <c r="D279" s="114" t="s">
        <v>624</v>
      </c>
      <c r="E279" s="111" t="s">
        <v>25</v>
      </c>
      <c r="F279" s="110" t="s">
        <v>625</v>
      </c>
      <c r="G279" s="52" t="s">
        <v>619</v>
      </c>
      <c r="H279" s="239" t="str">
        <f>VLOOKUP(B279,'nam 3_20.02.2020'!$B$8:$I$417,7,0)</f>
        <v>32</v>
      </c>
      <c r="I279" s="239" t="s">
        <v>892</v>
      </c>
      <c r="J279" s="239"/>
      <c r="K279" s="243"/>
    </row>
    <row r="280" spans="1:11" s="56" customFormat="1" ht="36.75" customHeight="1">
      <c r="A280" s="6">
        <v>273</v>
      </c>
      <c r="B280" s="50">
        <v>111170121</v>
      </c>
      <c r="C280" s="51" t="s">
        <v>626</v>
      </c>
      <c r="D280" s="51" t="s">
        <v>447</v>
      </c>
      <c r="E280" s="51" t="s">
        <v>25</v>
      </c>
      <c r="F280" s="51" t="s">
        <v>627</v>
      </c>
      <c r="G280" s="52" t="s">
        <v>619</v>
      </c>
      <c r="H280" s="239" t="str">
        <f>VLOOKUP(B280,'nam 3_20.02.2020'!$B$8:$I$417,7,0)</f>
        <v>32</v>
      </c>
      <c r="I280" s="239" t="s">
        <v>892</v>
      </c>
      <c r="J280" s="239"/>
      <c r="K280" s="243"/>
    </row>
    <row r="281" spans="1:11" s="56" customFormat="1" ht="36.75" customHeight="1">
      <c r="A281" s="6">
        <v>274</v>
      </c>
      <c r="B281" s="50">
        <v>111170128</v>
      </c>
      <c r="C281" s="51" t="s">
        <v>628</v>
      </c>
      <c r="D281" s="51" t="s">
        <v>485</v>
      </c>
      <c r="E281" s="51" t="s">
        <v>20</v>
      </c>
      <c r="F281" s="51" t="s">
        <v>199</v>
      </c>
      <c r="G281" s="52" t="s">
        <v>619</v>
      </c>
      <c r="H281" s="239" t="str">
        <f>VLOOKUP(B281,'nam 3_20.02.2020'!$B$8:$I$417,7,0)</f>
        <v>32</v>
      </c>
      <c r="I281" s="239" t="s">
        <v>892</v>
      </c>
      <c r="J281" s="239"/>
      <c r="K281" s="243"/>
    </row>
    <row r="282" spans="1:11" s="56" customFormat="1" ht="36.75" customHeight="1">
      <c r="A282" s="6">
        <v>275</v>
      </c>
      <c r="B282" s="50">
        <v>111170176</v>
      </c>
      <c r="C282" s="51" t="s">
        <v>629</v>
      </c>
      <c r="D282" s="51" t="s">
        <v>630</v>
      </c>
      <c r="E282" s="51" t="s">
        <v>25</v>
      </c>
      <c r="F282" s="51" t="s">
        <v>390</v>
      </c>
      <c r="G282" s="52" t="s">
        <v>619</v>
      </c>
      <c r="H282" s="239" t="str">
        <f>VLOOKUP(B282,'nam 3_20.02.2020'!$B$8:$I$417,7,0)</f>
        <v>32</v>
      </c>
      <c r="I282" s="239" t="s">
        <v>892</v>
      </c>
      <c r="J282" s="239"/>
      <c r="K282" s="243"/>
    </row>
    <row r="283" spans="1:11" s="56" customFormat="1" ht="36.75" customHeight="1">
      <c r="A283" s="6">
        <v>276</v>
      </c>
      <c r="B283" s="50">
        <v>111170224</v>
      </c>
      <c r="C283" s="51" t="s">
        <v>631</v>
      </c>
      <c r="D283" s="51" t="s">
        <v>554</v>
      </c>
      <c r="E283" s="51" t="s">
        <v>20</v>
      </c>
      <c r="F283" s="51" t="s">
        <v>66</v>
      </c>
      <c r="G283" s="52" t="s">
        <v>619</v>
      </c>
      <c r="H283" s="239" t="str">
        <f>VLOOKUP(B283,'nam 3_20.02.2020'!$B$8:$I$417,7,0)</f>
        <v>32</v>
      </c>
      <c r="I283" s="239" t="s">
        <v>892</v>
      </c>
      <c r="J283" s="239"/>
      <c r="K283" s="243"/>
    </row>
    <row r="284" spans="1:11" s="56" customFormat="1" ht="36.75" customHeight="1">
      <c r="A284" s="6">
        <v>277</v>
      </c>
      <c r="B284" s="50">
        <v>111170272</v>
      </c>
      <c r="C284" s="51" t="s">
        <v>105</v>
      </c>
      <c r="D284" s="51" t="s">
        <v>592</v>
      </c>
      <c r="E284" s="51" t="s">
        <v>25</v>
      </c>
      <c r="F284" s="51" t="s">
        <v>632</v>
      </c>
      <c r="G284" s="52" t="s">
        <v>619</v>
      </c>
      <c r="H284" s="239" t="str">
        <f>VLOOKUP(B284,'nam 3_20.02.2020'!$B$8:$I$417,7,0)</f>
        <v>32</v>
      </c>
      <c r="I284" s="239" t="s">
        <v>892</v>
      </c>
      <c r="J284" s="239"/>
      <c r="K284" s="243"/>
    </row>
    <row r="285" spans="1:11" s="56" customFormat="1" ht="36.75" customHeight="1">
      <c r="A285" s="6">
        <v>278</v>
      </c>
      <c r="B285" s="50">
        <v>111170368</v>
      </c>
      <c r="C285" s="51" t="s">
        <v>633</v>
      </c>
      <c r="D285" s="51" t="s">
        <v>598</v>
      </c>
      <c r="E285" s="51" t="s">
        <v>20</v>
      </c>
      <c r="F285" s="51" t="s">
        <v>35</v>
      </c>
      <c r="G285" s="52" t="s">
        <v>619</v>
      </c>
      <c r="H285" s="239" t="str">
        <f>VLOOKUP(B285,'nam 3_20.02.2020'!$B$8:$I$417,7,0)</f>
        <v>32</v>
      </c>
      <c r="I285" s="239" t="s">
        <v>892</v>
      </c>
      <c r="J285" s="239"/>
      <c r="K285" s="243"/>
    </row>
    <row r="286" spans="1:11" s="56" customFormat="1" ht="36.75" customHeight="1">
      <c r="A286" s="6">
        <v>279</v>
      </c>
      <c r="B286" s="50">
        <v>111170033</v>
      </c>
      <c r="C286" s="51" t="s">
        <v>219</v>
      </c>
      <c r="D286" s="51" t="s">
        <v>617</v>
      </c>
      <c r="E286" s="51" t="s">
        <v>25</v>
      </c>
      <c r="F286" s="51" t="s">
        <v>96</v>
      </c>
      <c r="G286" s="52" t="s">
        <v>634</v>
      </c>
      <c r="H286" s="239" t="str">
        <f>VLOOKUP(B286,'nam 3_20.02.2020'!$B$8:$I$417,7,0)</f>
        <v>33</v>
      </c>
      <c r="I286" s="239" t="s">
        <v>892</v>
      </c>
      <c r="J286" s="239"/>
      <c r="K286" s="243"/>
    </row>
    <row r="287" spans="1:11" s="56" customFormat="1" ht="36.75" customHeight="1">
      <c r="A287" s="6">
        <v>280</v>
      </c>
      <c r="B287" s="50">
        <v>111170081</v>
      </c>
      <c r="C287" s="51" t="s">
        <v>118</v>
      </c>
      <c r="D287" s="51" t="s">
        <v>635</v>
      </c>
      <c r="E287" s="51" t="s">
        <v>25</v>
      </c>
      <c r="F287" s="51" t="s">
        <v>500</v>
      </c>
      <c r="G287" s="52" t="s">
        <v>634</v>
      </c>
      <c r="H287" s="239" t="str">
        <f>VLOOKUP(B287,'nam 3_20.02.2020'!$B$8:$I$417,7,0)</f>
        <v>33</v>
      </c>
      <c r="I287" s="239" t="s">
        <v>892</v>
      </c>
      <c r="J287" s="239"/>
      <c r="K287" s="243"/>
    </row>
    <row r="288" spans="1:11" s="56" customFormat="1" ht="36.75" customHeight="1">
      <c r="A288" s="6">
        <v>281</v>
      </c>
      <c r="B288" s="50">
        <v>111170129</v>
      </c>
      <c r="C288" s="51" t="s">
        <v>326</v>
      </c>
      <c r="D288" s="51" t="s">
        <v>485</v>
      </c>
      <c r="E288" s="51" t="s">
        <v>25</v>
      </c>
      <c r="F288" s="51" t="s">
        <v>346</v>
      </c>
      <c r="G288" s="52" t="s">
        <v>634</v>
      </c>
      <c r="H288" s="239" t="str">
        <f>VLOOKUP(B288,'nam 3_20.02.2020'!$B$8:$I$417,7,0)</f>
        <v>33</v>
      </c>
      <c r="I288" s="239" t="s">
        <v>892</v>
      </c>
      <c r="J288" s="239"/>
      <c r="K288" s="243"/>
    </row>
    <row r="289" spans="1:11" s="56" customFormat="1" ht="36.75" customHeight="1">
      <c r="A289" s="6">
        <v>282</v>
      </c>
      <c r="B289" s="50">
        <v>111170177</v>
      </c>
      <c r="C289" s="51" t="s">
        <v>636</v>
      </c>
      <c r="D289" s="51" t="s">
        <v>630</v>
      </c>
      <c r="E289" s="51" t="s">
        <v>25</v>
      </c>
      <c r="F289" s="51" t="s">
        <v>637</v>
      </c>
      <c r="G289" s="52" t="s">
        <v>634</v>
      </c>
      <c r="H289" s="239" t="str">
        <f>VLOOKUP(B289,'nam 3_20.02.2020'!$B$8:$I$417,7,0)</f>
        <v>33</v>
      </c>
      <c r="I289" s="239" t="s">
        <v>892</v>
      </c>
      <c r="J289" s="239"/>
      <c r="K289" s="243"/>
    </row>
    <row r="290" spans="1:11" s="56" customFormat="1" ht="36.75" customHeight="1">
      <c r="A290" s="6">
        <v>283</v>
      </c>
      <c r="B290" s="50">
        <v>111170225</v>
      </c>
      <c r="C290" s="51" t="s">
        <v>638</v>
      </c>
      <c r="D290" s="51" t="s">
        <v>554</v>
      </c>
      <c r="E290" s="51" t="s">
        <v>25</v>
      </c>
      <c r="F290" s="51" t="s">
        <v>639</v>
      </c>
      <c r="G290" s="52" t="s">
        <v>634</v>
      </c>
      <c r="H290" s="239" t="str">
        <f>VLOOKUP(B290,'nam 3_20.02.2020'!$B$8:$I$417,7,0)</f>
        <v>33</v>
      </c>
      <c r="I290" s="239" t="s">
        <v>892</v>
      </c>
      <c r="J290" s="239"/>
      <c r="K290" s="243"/>
    </row>
    <row r="291" spans="1:11" s="56" customFormat="1" ht="36.75" customHeight="1">
      <c r="A291" s="6">
        <v>284</v>
      </c>
      <c r="B291" s="50">
        <v>111170261</v>
      </c>
      <c r="C291" s="51" t="s">
        <v>640</v>
      </c>
      <c r="D291" s="51" t="s">
        <v>454</v>
      </c>
      <c r="E291" s="51" t="s">
        <v>20</v>
      </c>
      <c r="F291" s="51" t="s">
        <v>308</v>
      </c>
      <c r="G291" s="52" t="s">
        <v>634</v>
      </c>
      <c r="H291" s="239" t="str">
        <f>VLOOKUP(B291,'nam 3_20.02.2020'!$B$8:$I$417,7,0)</f>
        <v>33</v>
      </c>
      <c r="I291" s="239" t="s">
        <v>892</v>
      </c>
      <c r="J291" s="239"/>
      <c r="K291" s="243"/>
    </row>
    <row r="292" spans="1:11" s="56" customFormat="1" ht="36.75" customHeight="1">
      <c r="A292" s="6">
        <v>285</v>
      </c>
      <c r="B292" s="50">
        <v>111170265</v>
      </c>
      <c r="C292" s="51" t="s">
        <v>641</v>
      </c>
      <c r="D292" s="51" t="s">
        <v>454</v>
      </c>
      <c r="E292" s="51" t="s">
        <v>20</v>
      </c>
      <c r="F292" s="51" t="s">
        <v>258</v>
      </c>
      <c r="G292" s="52" t="s">
        <v>634</v>
      </c>
      <c r="H292" s="239" t="str">
        <f>VLOOKUP(B292,'nam 3_20.02.2020'!$B$8:$I$417,7,0)</f>
        <v>33</v>
      </c>
      <c r="I292" s="239" t="s">
        <v>892</v>
      </c>
      <c r="J292" s="239"/>
      <c r="K292" s="243"/>
    </row>
    <row r="293" spans="1:11" s="56" customFormat="1" ht="36.75" customHeight="1">
      <c r="A293" s="6">
        <v>286</v>
      </c>
      <c r="B293" s="50">
        <v>111170419</v>
      </c>
      <c r="C293" s="113" t="s">
        <v>642</v>
      </c>
      <c r="D293" s="114" t="s">
        <v>224</v>
      </c>
      <c r="E293" s="111" t="s">
        <v>20</v>
      </c>
      <c r="F293" s="110" t="s">
        <v>643</v>
      </c>
      <c r="G293" s="52" t="s">
        <v>634</v>
      </c>
      <c r="H293" s="239" t="str">
        <f>VLOOKUP(B293,'nam 3_20.02.2020'!$B$8:$I$417,7,0)</f>
        <v>33</v>
      </c>
      <c r="I293" s="239" t="s">
        <v>892</v>
      </c>
      <c r="J293" s="239"/>
      <c r="K293" s="243"/>
    </row>
    <row r="294" spans="1:11" s="56" customFormat="1" ht="36.75" customHeight="1">
      <c r="A294" s="6">
        <v>287</v>
      </c>
      <c r="B294" s="50">
        <v>111170034</v>
      </c>
      <c r="C294" s="51" t="s">
        <v>644</v>
      </c>
      <c r="D294" s="51" t="s">
        <v>617</v>
      </c>
      <c r="E294" s="51" t="s">
        <v>25</v>
      </c>
      <c r="F294" s="51" t="s">
        <v>90</v>
      </c>
      <c r="G294" s="52" t="s">
        <v>645</v>
      </c>
      <c r="H294" s="239" t="str">
        <f>VLOOKUP(B294,'nam 3_20.02.2020'!$B$8:$I$417,7,0)</f>
        <v>34</v>
      </c>
      <c r="I294" s="239" t="s">
        <v>892</v>
      </c>
      <c r="J294" s="239"/>
      <c r="K294" s="243"/>
    </row>
    <row r="295" spans="1:11" s="56" customFormat="1" ht="36.75" customHeight="1">
      <c r="A295" s="6">
        <v>288</v>
      </c>
      <c r="B295" s="50">
        <v>111170082</v>
      </c>
      <c r="C295" s="51" t="s">
        <v>646</v>
      </c>
      <c r="D295" s="51" t="s">
        <v>647</v>
      </c>
      <c r="E295" s="51" t="s">
        <v>20</v>
      </c>
      <c r="F295" s="51" t="s">
        <v>546</v>
      </c>
      <c r="G295" s="52" t="s">
        <v>645</v>
      </c>
      <c r="H295" s="239" t="str">
        <f>VLOOKUP(B295,'nam 3_20.02.2020'!$B$8:$I$417,7,0)</f>
        <v>34</v>
      </c>
      <c r="I295" s="239" t="s">
        <v>892</v>
      </c>
      <c r="J295" s="239"/>
      <c r="K295" s="243"/>
    </row>
    <row r="296" spans="1:11" s="56" customFormat="1" ht="36.75" customHeight="1">
      <c r="A296" s="6">
        <v>289</v>
      </c>
      <c r="B296" s="50">
        <v>111170418</v>
      </c>
      <c r="C296" s="113" t="s">
        <v>648</v>
      </c>
      <c r="D296" s="114" t="s">
        <v>649</v>
      </c>
      <c r="E296" s="111" t="s">
        <v>25</v>
      </c>
      <c r="F296" s="110" t="s">
        <v>96</v>
      </c>
      <c r="G296" s="52" t="s">
        <v>645</v>
      </c>
      <c r="H296" s="239" t="str">
        <f>VLOOKUP(B296,'nam 3_20.02.2020'!$B$8:$I$417,7,0)</f>
        <v>34</v>
      </c>
      <c r="I296" s="239" t="s">
        <v>892</v>
      </c>
      <c r="J296" s="239"/>
      <c r="K296" s="243"/>
    </row>
    <row r="297" spans="1:11" s="56" customFormat="1" ht="36.75" customHeight="1">
      <c r="A297" s="6">
        <v>290</v>
      </c>
      <c r="B297" s="50">
        <v>111170178</v>
      </c>
      <c r="C297" s="51" t="s">
        <v>315</v>
      </c>
      <c r="D297" s="51" t="s">
        <v>630</v>
      </c>
      <c r="E297" s="51" t="s">
        <v>20</v>
      </c>
      <c r="F297" s="51" t="s">
        <v>459</v>
      </c>
      <c r="G297" s="52" t="s">
        <v>645</v>
      </c>
      <c r="H297" s="239" t="str">
        <f>VLOOKUP(B297,'nam 3_20.02.2020'!$B$8:$I$417,7,0)</f>
        <v>34</v>
      </c>
      <c r="I297" s="239" t="s">
        <v>892</v>
      </c>
      <c r="J297" s="239"/>
      <c r="K297" s="243"/>
    </row>
    <row r="298" spans="1:11" s="56" customFormat="1" ht="36.75" customHeight="1">
      <c r="A298" s="6">
        <v>291</v>
      </c>
      <c r="B298" s="50">
        <v>111170226</v>
      </c>
      <c r="C298" s="51" t="s">
        <v>105</v>
      </c>
      <c r="D298" s="51" t="s">
        <v>652</v>
      </c>
      <c r="E298" s="51" t="s">
        <v>25</v>
      </c>
      <c r="F298" s="51" t="s">
        <v>653</v>
      </c>
      <c r="G298" s="52" t="s">
        <v>645</v>
      </c>
      <c r="H298" s="239" t="str">
        <f>VLOOKUP(B298,'nam 3_20.02.2020'!$B$8:$I$417,7,0)</f>
        <v>34</v>
      </c>
      <c r="I298" s="239" t="s">
        <v>892</v>
      </c>
      <c r="J298" s="239"/>
      <c r="K298" s="243"/>
    </row>
    <row r="299" spans="1:11" s="56" customFormat="1" ht="36.75" customHeight="1">
      <c r="A299" s="6">
        <v>292</v>
      </c>
      <c r="B299" s="50">
        <v>111170274</v>
      </c>
      <c r="C299" s="51" t="s">
        <v>654</v>
      </c>
      <c r="D299" s="51" t="s">
        <v>655</v>
      </c>
      <c r="E299" s="51" t="s">
        <v>25</v>
      </c>
      <c r="F299" s="51" t="s">
        <v>62</v>
      </c>
      <c r="G299" s="52" t="s">
        <v>645</v>
      </c>
      <c r="H299" s="239" t="str">
        <f>VLOOKUP(B299,'nam 3_20.02.2020'!$B$8:$I$417,7,0)</f>
        <v>34</v>
      </c>
      <c r="I299" s="239" t="s">
        <v>892</v>
      </c>
      <c r="J299" s="239"/>
      <c r="K299" s="243"/>
    </row>
    <row r="300" spans="1:11" s="56" customFormat="1" ht="36.75" customHeight="1">
      <c r="A300" s="6">
        <v>293</v>
      </c>
      <c r="B300" s="50">
        <v>111170322</v>
      </c>
      <c r="C300" s="51" t="s">
        <v>656</v>
      </c>
      <c r="D300" s="51" t="s">
        <v>657</v>
      </c>
      <c r="E300" s="51" t="s">
        <v>20</v>
      </c>
      <c r="F300" s="51" t="s">
        <v>66</v>
      </c>
      <c r="G300" s="52" t="s">
        <v>645</v>
      </c>
      <c r="H300" s="239" t="str">
        <f>VLOOKUP(B300,'nam 3_20.02.2020'!$B$8:$I$417,7,0)</f>
        <v>34</v>
      </c>
      <c r="I300" s="239" t="s">
        <v>892</v>
      </c>
      <c r="J300" s="239"/>
      <c r="K300" s="243"/>
    </row>
    <row r="301" spans="1:11" s="56" customFormat="1" ht="36.75" customHeight="1">
      <c r="A301" s="6">
        <v>294</v>
      </c>
      <c r="B301" s="50">
        <v>111170370</v>
      </c>
      <c r="C301" s="51" t="s">
        <v>658</v>
      </c>
      <c r="D301" s="51" t="s">
        <v>598</v>
      </c>
      <c r="E301" s="51" t="s">
        <v>25</v>
      </c>
      <c r="F301" s="51" t="s">
        <v>659</v>
      </c>
      <c r="G301" s="52" t="s">
        <v>645</v>
      </c>
      <c r="H301" s="239" t="str">
        <f>VLOOKUP(B301,'nam 3_20.02.2020'!$B$8:$I$417,7,0)</f>
        <v>34</v>
      </c>
      <c r="I301" s="239" t="s">
        <v>892</v>
      </c>
      <c r="J301" s="239"/>
      <c r="K301" s="243"/>
    </row>
    <row r="302" spans="1:11" s="56" customFormat="1" ht="36.75" customHeight="1">
      <c r="A302" s="6">
        <v>295</v>
      </c>
      <c r="B302" s="50">
        <v>111170035</v>
      </c>
      <c r="C302" s="102" t="s">
        <v>660</v>
      </c>
      <c r="D302" s="102" t="s">
        <v>617</v>
      </c>
      <c r="E302" s="102" t="s">
        <v>25</v>
      </c>
      <c r="F302" s="102" t="s">
        <v>357</v>
      </c>
      <c r="G302" s="52" t="s">
        <v>661</v>
      </c>
      <c r="H302" s="239" t="str">
        <f>VLOOKUP(B302,'nam 3_20.02.2020'!$B$8:$I$417,7,0)</f>
        <v>35</v>
      </c>
      <c r="I302" s="239" t="s">
        <v>892</v>
      </c>
      <c r="J302" s="239"/>
      <c r="K302" s="243"/>
    </row>
    <row r="303" spans="1:11" s="56" customFormat="1" ht="36.75" customHeight="1">
      <c r="A303" s="6">
        <v>296</v>
      </c>
      <c r="B303" s="50">
        <v>111170083</v>
      </c>
      <c r="C303" s="51" t="s">
        <v>662</v>
      </c>
      <c r="D303" s="51" t="s">
        <v>647</v>
      </c>
      <c r="E303" s="51" t="s">
        <v>20</v>
      </c>
      <c r="F303" s="51" t="s">
        <v>663</v>
      </c>
      <c r="G303" s="52" t="s">
        <v>661</v>
      </c>
      <c r="H303" s="239" t="str">
        <f>VLOOKUP(B303,'nam 3_20.02.2020'!$B$8:$I$417,7,0)</f>
        <v>35</v>
      </c>
      <c r="I303" s="239" t="s">
        <v>892</v>
      </c>
      <c r="J303" s="239"/>
      <c r="K303" s="243"/>
    </row>
    <row r="304" spans="1:11" s="56" customFormat="1" ht="36.75" customHeight="1">
      <c r="A304" s="6">
        <v>297</v>
      </c>
      <c r="B304" s="50">
        <v>111170131</v>
      </c>
      <c r="C304" s="51" t="s">
        <v>650</v>
      </c>
      <c r="D304" s="51" t="s">
        <v>485</v>
      </c>
      <c r="E304" s="51" t="s">
        <v>25</v>
      </c>
      <c r="F304" s="51" t="s">
        <v>242</v>
      </c>
      <c r="G304" s="52" t="s">
        <v>661</v>
      </c>
      <c r="H304" s="239" t="str">
        <f>VLOOKUP(B304,'nam 3_20.02.2020'!$B$8:$I$417,7,0)</f>
        <v>35</v>
      </c>
      <c r="I304" s="239" t="s">
        <v>892</v>
      </c>
      <c r="J304" s="239"/>
      <c r="K304" s="243"/>
    </row>
    <row r="305" spans="1:11" s="56" customFormat="1" ht="36.75" customHeight="1">
      <c r="A305" s="6">
        <v>298</v>
      </c>
      <c r="B305" s="50">
        <v>111170179</v>
      </c>
      <c r="C305" s="51" t="s">
        <v>664</v>
      </c>
      <c r="D305" s="51" t="s">
        <v>665</v>
      </c>
      <c r="E305" s="51" t="s">
        <v>25</v>
      </c>
      <c r="F305" s="51" t="s">
        <v>247</v>
      </c>
      <c r="G305" s="52" t="s">
        <v>661</v>
      </c>
      <c r="H305" s="239" t="str">
        <f>VLOOKUP(B305,'nam 3_20.02.2020'!$B$8:$I$417,7,0)</f>
        <v>35</v>
      </c>
      <c r="I305" s="239" t="s">
        <v>892</v>
      </c>
      <c r="J305" s="239"/>
      <c r="K305" s="243"/>
    </row>
    <row r="306" spans="1:11" s="56" customFormat="1" ht="36.75" customHeight="1">
      <c r="A306" s="6">
        <v>299</v>
      </c>
      <c r="B306" s="50">
        <v>111170227</v>
      </c>
      <c r="C306" s="51" t="s">
        <v>102</v>
      </c>
      <c r="D306" s="51" t="s">
        <v>666</v>
      </c>
      <c r="E306" s="51" t="s">
        <v>20</v>
      </c>
      <c r="F306" s="51" t="s">
        <v>667</v>
      </c>
      <c r="G306" s="52" t="s">
        <v>661</v>
      </c>
      <c r="H306" s="239" t="str">
        <f>VLOOKUP(B306,'nam 3_20.02.2020'!$B$8:$I$417,7,0)</f>
        <v>35</v>
      </c>
      <c r="I306" s="239" t="s">
        <v>892</v>
      </c>
      <c r="J306" s="239"/>
      <c r="K306" s="243"/>
    </row>
    <row r="307" spans="1:11" s="56" customFormat="1" ht="36.75" customHeight="1">
      <c r="A307" s="6">
        <v>300</v>
      </c>
      <c r="B307" s="50">
        <v>113170417</v>
      </c>
      <c r="C307" s="113" t="s">
        <v>668</v>
      </c>
      <c r="D307" s="114" t="s">
        <v>669</v>
      </c>
      <c r="E307" s="111" t="s">
        <v>25</v>
      </c>
      <c r="F307" s="110" t="s">
        <v>670</v>
      </c>
      <c r="G307" s="52" t="s">
        <v>661</v>
      </c>
      <c r="H307" s="239" t="str">
        <f>VLOOKUP(B307,'nam 3_20.02.2020'!$B$8:$I$417,7,0)</f>
        <v>35</v>
      </c>
      <c r="I307" s="239" t="s">
        <v>892</v>
      </c>
      <c r="J307" s="239"/>
      <c r="K307" s="243"/>
    </row>
    <row r="308" spans="1:11" s="56" customFormat="1" ht="36.75" customHeight="1">
      <c r="A308" s="6">
        <v>301</v>
      </c>
      <c r="B308" s="50">
        <v>111170275</v>
      </c>
      <c r="C308" s="51" t="s">
        <v>671</v>
      </c>
      <c r="D308" s="51" t="s">
        <v>672</v>
      </c>
      <c r="E308" s="51" t="s">
        <v>20</v>
      </c>
      <c r="F308" s="51" t="s">
        <v>247</v>
      </c>
      <c r="G308" s="52" t="s">
        <v>661</v>
      </c>
      <c r="H308" s="239" t="str">
        <f>VLOOKUP(B308,'nam 3_20.02.2020'!$B$8:$I$417,7,0)</f>
        <v>35</v>
      </c>
      <c r="I308" s="239" t="s">
        <v>892</v>
      </c>
      <c r="J308" s="239"/>
      <c r="K308" s="243"/>
    </row>
    <row r="309" spans="1:11" s="56" customFormat="1" ht="36.75" customHeight="1">
      <c r="A309" s="6">
        <v>302</v>
      </c>
      <c r="B309" s="50">
        <v>111170369</v>
      </c>
      <c r="C309" s="51" t="s">
        <v>673</v>
      </c>
      <c r="D309" s="51" t="s">
        <v>598</v>
      </c>
      <c r="E309" s="51" t="s">
        <v>25</v>
      </c>
      <c r="F309" s="51" t="s">
        <v>653</v>
      </c>
      <c r="G309" s="52" t="s">
        <v>661</v>
      </c>
      <c r="H309" s="239" t="str">
        <f>VLOOKUP(B309,'nam 3_20.02.2020'!$B$8:$I$417,7,0)</f>
        <v>35</v>
      </c>
      <c r="I309" s="239" t="s">
        <v>892</v>
      </c>
      <c r="J309" s="239"/>
      <c r="K309" s="243"/>
    </row>
    <row r="310" spans="1:11" s="56" customFormat="1" ht="36.75" customHeight="1">
      <c r="A310" s="6">
        <v>303</v>
      </c>
      <c r="B310" s="50">
        <v>111170036</v>
      </c>
      <c r="C310" s="51" t="s">
        <v>674</v>
      </c>
      <c r="D310" s="51" t="s">
        <v>617</v>
      </c>
      <c r="E310" s="51" t="s">
        <v>25</v>
      </c>
      <c r="F310" s="51" t="s">
        <v>593</v>
      </c>
      <c r="G310" s="52" t="s">
        <v>675</v>
      </c>
      <c r="H310" s="239" t="str">
        <f>VLOOKUP(B310,'nam 3_20.02.2020'!$B$8:$I$417,7,0)</f>
        <v>36</v>
      </c>
      <c r="I310" s="239" t="s">
        <v>892</v>
      </c>
      <c r="J310" s="239"/>
      <c r="K310" s="243"/>
    </row>
    <row r="311" spans="1:11" s="56" customFormat="1" ht="36.75" customHeight="1">
      <c r="A311" s="6">
        <v>304</v>
      </c>
      <c r="B311" s="50">
        <v>111170084</v>
      </c>
      <c r="C311" s="51" t="s">
        <v>676</v>
      </c>
      <c r="D311" s="51" t="s">
        <v>677</v>
      </c>
      <c r="E311" s="51" t="s">
        <v>20</v>
      </c>
      <c r="F311" s="51" t="s">
        <v>678</v>
      </c>
      <c r="G311" s="52" t="s">
        <v>675</v>
      </c>
      <c r="H311" s="239" t="str">
        <f>VLOOKUP(B311,'nam 3_20.02.2020'!$B$8:$I$417,7,0)</f>
        <v>36</v>
      </c>
      <c r="I311" s="239" t="s">
        <v>892</v>
      </c>
      <c r="J311" s="239"/>
      <c r="K311" s="243"/>
    </row>
    <row r="312" spans="1:11" s="56" customFormat="1" ht="36.75" customHeight="1">
      <c r="A312" s="6">
        <v>305</v>
      </c>
      <c r="B312" s="50">
        <v>111170132</v>
      </c>
      <c r="C312" s="51" t="s">
        <v>495</v>
      </c>
      <c r="D312" s="51" t="s">
        <v>485</v>
      </c>
      <c r="E312" s="51" t="s">
        <v>25</v>
      </c>
      <c r="F312" s="51" t="s">
        <v>233</v>
      </c>
      <c r="G312" s="52" t="s">
        <v>675</v>
      </c>
      <c r="H312" s="239" t="str">
        <f>VLOOKUP(B312,'nam 3_20.02.2020'!$B$8:$I$417,7,0)</f>
        <v>36</v>
      </c>
      <c r="I312" s="239" t="s">
        <v>892</v>
      </c>
      <c r="J312" s="239"/>
      <c r="K312" s="243"/>
    </row>
    <row r="313" spans="1:11" s="56" customFormat="1" ht="36.75" customHeight="1">
      <c r="A313" s="6">
        <v>306</v>
      </c>
      <c r="B313" s="50">
        <v>111170180</v>
      </c>
      <c r="C313" s="51" t="s">
        <v>679</v>
      </c>
      <c r="D313" s="51" t="s">
        <v>665</v>
      </c>
      <c r="E313" s="51" t="s">
        <v>25</v>
      </c>
      <c r="F313" s="51" t="s">
        <v>680</v>
      </c>
      <c r="G313" s="52" t="s">
        <v>675</v>
      </c>
      <c r="H313" s="239" t="str">
        <f>VLOOKUP(B313,'nam 3_20.02.2020'!$B$8:$I$417,7,0)</f>
        <v>36</v>
      </c>
      <c r="I313" s="239" t="s">
        <v>892</v>
      </c>
      <c r="J313" s="239"/>
      <c r="K313" s="243"/>
    </row>
    <row r="314" spans="1:11" s="56" customFormat="1" ht="36.75" customHeight="1">
      <c r="A314" s="6">
        <v>307</v>
      </c>
      <c r="B314" s="50">
        <v>111170228</v>
      </c>
      <c r="C314" s="51" t="s">
        <v>681</v>
      </c>
      <c r="D314" s="51" t="s">
        <v>682</v>
      </c>
      <c r="E314" s="51" t="s">
        <v>20</v>
      </c>
      <c r="F314" s="51" t="s">
        <v>683</v>
      </c>
      <c r="G314" s="52" t="s">
        <v>675</v>
      </c>
      <c r="H314" s="239" t="str">
        <f>VLOOKUP(B314,'nam 3_20.02.2020'!$B$8:$I$417,7,0)</f>
        <v>36</v>
      </c>
      <c r="I314" s="239" t="s">
        <v>892</v>
      </c>
      <c r="J314" s="239"/>
      <c r="K314" s="243"/>
    </row>
    <row r="315" spans="1:11" s="56" customFormat="1" ht="36.75" customHeight="1">
      <c r="A315" s="6">
        <v>308</v>
      </c>
      <c r="B315" s="50">
        <v>111170276</v>
      </c>
      <c r="C315" s="51" t="s">
        <v>684</v>
      </c>
      <c r="D315" s="51" t="s">
        <v>685</v>
      </c>
      <c r="E315" s="51" t="s">
        <v>20</v>
      </c>
      <c r="F315" s="51" t="s">
        <v>35</v>
      </c>
      <c r="G315" s="52" t="s">
        <v>675</v>
      </c>
      <c r="H315" s="239" t="str">
        <f>VLOOKUP(B315,'nam 3_20.02.2020'!$B$8:$I$417,7,0)</f>
        <v>36</v>
      </c>
      <c r="I315" s="239" t="s">
        <v>892</v>
      </c>
      <c r="J315" s="239"/>
      <c r="K315" s="243"/>
    </row>
    <row r="316" spans="1:11" s="56" customFormat="1" ht="36.75" customHeight="1">
      <c r="A316" s="6">
        <v>309</v>
      </c>
      <c r="B316" s="50">
        <v>111170321</v>
      </c>
      <c r="C316" s="102" t="s">
        <v>686</v>
      </c>
      <c r="D316" s="102" t="s">
        <v>510</v>
      </c>
      <c r="E316" s="102" t="s">
        <v>25</v>
      </c>
      <c r="F316" s="102" t="s">
        <v>687</v>
      </c>
      <c r="G316" s="52" t="s">
        <v>675</v>
      </c>
      <c r="H316" s="239" t="str">
        <f>VLOOKUP(B316,'nam 3_20.02.2020'!$B$8:$I$417,7,0)</f>
        <v>36</v>
      </c>
      <c r="I316" s="239" t="s">
        <v>892</v>
      </c>
      <c r="J316" s="239"/>
      <c r="K316" s="243"/>
    </row>
    <row r="317" spans="1:11" s="56" customFormat="1" ht="36.75" customHeight="1">
      <c r="A317" s="6">
        <v>310</v>
      </c>
      <c r="B317" s="50">
        <v>111170324</v>
      </c>
      <c r="C317" s="51" t="s">
        <v>688</v>
      </c>
      <c r="D317" s="51" t="s">
        <v>689</v>
      </c>
      <c r="E317" s="51" t="s">
        <v>20</v>
      </c>
      <c r="F317" s="51" t="s">
        <v>551</v>
      </c>
      <c r="G317" s="52" t="s">
        <v>675</v>
      </c>
      <c r="H317" s="239" t="str">
        <f>VLOOKUP(B317,'nam 3_20.02.2020'!$B$8:$I$417,7,0)</f>
        <v>36</v>
      </c>
      <c r="I317" s="239" t="s">
        <v>892</v>
      </c>
      <c r="J317" s="239"/>
      <c r="K317" s="243"/>
    </row>
    <row r="318" spans="1:11" s="56" customFormat="1" ht="36.75" customHeight="1">
      <c r="A318" s="6">
        <v>311</v>
      </c>
      <c r="B318" s="50">
        <v>111170372</v>
      </c>
      <c r="C318" s="51" t="s">
        <v>690</v>
      </c>
      <c r="D318" s="51" t="s">
        <v>598</v>
      </c>
      <c r="E318" s="51" t="s">
        <v>25</v>
      </c>
      <c r="F318" s="51" t="s">
        <v>691</v>
      </c>
      <c r="G318" s="52" t="s">
        <v>675</v>
      </c>
      <c r="H318" s="239" t="str">
        <f>VLOOKUP(B318,'nam 3_20.02.2020'!$B$8:$I$417,7,0)</f>
        <v>36</v>
      </c>
      <c r="I318" s="239" t="s">
        <v>892</v>
      </c>
      <c r="J318" s="239"/>
      <c r="K318" s="243"/>
    </row>
    <row r="319" spans="1:11" s="56" customFormat="1" ht="36.75" customHeight="1">
      <c r="A319" s="6">
        <v>312</v>
      </c>
      <c r="B319" s="50">
        <v>111170037</v>
      </c>
      <c r="C319" s="51" t="s">
        <v>692</v>
      </c>
      <c r="D319" s="51" t="s">
        <v>693</v>
      </c>
      <c r="E319" s="51" t="s">
        <v>25</v>
      </c>
      <c r="F319" s="51" t="s">
        <v>694</v>
      </c>
      <c r="G319" s="52" t="s">
        <v>695</v>
      </c>
      <c r="H319" s="239" t="str">
        <f>VLOOKUP(B319,'nam 3_20.02.2020'!$B$8:$I$417,7,0)</f>
        <v>37</v>
      </c>
      <c r="I319" s="239" t="s">
        <v>892</v>
      </c>
      <c r="J319" s="239"/>
      <c r="K319" s="243"/>
    </row>
    <row r="320" spans="1:11" s="56" customFormat="1" ht="36.75" customHeight="1">
      <c r="A320" s="6">
        <v>313</v>
      </c>
      <c r="B320" s="50">
        <v>111170085</v>
      </c>
      <c r="C320" s="51" t="s">
        <v>696</v>
      </c>
      <c r="D320" s="51" t="s">
        <v>677</v>
      </c>
      <c r="E320" s="51" t="s">
        <v>20</v>
      </c>
      <c r="F320" s="51" t="s">
        <v>346</v>
      </c>
      <c r="G320" s="52" t="s">
        <v>695</v>
      </c>
      <c r="H320" s="239" t="str">
        <f>VLOOKUP(B320,'nam 3_20.02.2020'!$B$8:$I$417,7,0)</f>
        <v>37</v>
      </c>
      <c r="I320" s="239" t="s">
        <v>892</v>
      </c>
      <c r="J320" s="239"/>
      <c r="K320" s="243"/>
    </row>
    <row r="321" spans="1:11" s="56" customFormat="1" ht="36.75" customHeight="1">
      <c r="A321" s="6">
        <v>314</v>
      </c>
      <c r="B321" s="50">
        <v>111170133</v>
      </c>
      <c r="C321" s="51" t="s">
        <v>697</v>
      </c>
      <c r="D321" s="51" t="s">
        <v>485</v>
      </c>
      <c r="E321" s="51" t="s">
        <v>25</v>
      </c>
      <c r="F321" s="51" t="s">
        <v>32</v>
      </c>
      <c r="G321" s="52" t="s">
        <v>695</v>
      </c>
      <c r="H321" s="239" t="str">
        <f>VLOOKUP(B321,'nam 3_20.02.2020'!$B$8:$I$417,7,0)</f>
        <v>37</v>
      </c>
      <c r="I321" s="239" t="s">
        <v>892</v>
      </c>
      <c r="J321" s="239"/>
      <c r="K321" s="243"/>
    </row>
    <row r="322" spans="1:11" s="56" customFormat="1" ht="36.75" customHeight="1">
      <c r="A322" s="6">
        <v>315</v>
      </c>
      <c r="B322" s="50">
        <v>111170181</v>
      </c>
      <c r="C322" s="51" t="s">
        <v>698</v>
      </c>
      <c r="D322" s="51" t="s">
        <v>665</v>
      </c>
      <c r="E322" s="51" t="s">
        <v>25</v>
      </c>
      <c r="F322" s="51" t="s">
        <v>699</v>
      </c>
      <c r="G322" s="52" t="s">
        <v>695</v>
      </c>
      <c r="H322" s="239" t="str">
        <f>VLOOKUP(B322,'nam 3_20.02.2020'!$B$8:$I$417,7,0)</f>
        <v>37</v>
      </c>
      <c r="I322" s="239" t="s">
        <v>892</v>
      </c>
      <c r="J322" s="239"/>
      <c r="K322" s="243"/>
    </row>
    <row r="323" spans="1:11" s="56" customFormat="1" ht="36.75" customHeight="1">
      <c r="A323" s="6">
        <v>316</v>
      </c>
      <c r="B323" s="50">
        <v>111170229</v>
      </c>
      <c r="C323" s="51" t="s">
        <v>700</v>
      </c>
      <c r="D323" s="51" t="s">
        <v>669</v>
      </c>
      <c r="E323" s="51" t="s">
        <v>25</v>
      </c>
      <c r="F323" s="51" t="s">
        <v>701</v>
      </c>
      <c r="G323" s="52" t="s">
        <v>695</v>
      </c>
      <c r="H323" s="239" t="str">
        <f>VLOOKUP(B323,'nam 3_20.02.2020'!$B$8:$I$417,7,0)</f>
        <v>37</v>
      </c>
      <c r="I323" s="239" t="s">
        <v>892</v>
      </c>
      <c r="J323" s="239"/>
      <c r="K323" s="243"/>
    </row>
    <row r="324" spans="1:11" s="56" customFormat="1" ht="36.75" customHeight="1">
      <c r="A324" s="6">
        <v>317</v>
      </c>
      <c r="B324" s="50">
        <v>111170277</v>
      </c>
      <c r="C324" s="102" t="s">
        <v>545</v>
      </c>
      <c r="D324" s="102" t="s">
        <v>702</v>
      </c>
      <c r="E324" s="102" t="s">
        <v>25</v>
      </c>
      <c r="F324" s="102" t="s">
        <v>703</v>
      </c>
      <c r="G324" s="52" t="s">
        <v>695</v>
      </c>
      <c r="H324" s="239" t="str">
        <f>VLOOKUP(B324,'nam 3_20.02.2020'!$B$8:$I$417,7,0)</f>
        <v>37</v>
      </c>
      <c r="I324" s="239" t="s">
        <v>892</v>
      </c>
      <c r="J324" s="239"/>
      <c r="K324" s="243"/>
    </row>
    <row r="325" spans="1:11" s="56" customFormat="1" ht="36.75" customHeight="1">
      <c r="A325" s="6">
        <v>318</v>
      </c>
      <c r="B325" s="50">
        <v>111170325</v>
      </c>
      <c r="C325" s="51" t="s">
        <v>704</v>
      </c>
      <c r="D325" s="51" t="s">
        <v>705</v>
      </c>
      <c r="E325" s="51" t="s">
        <v>20</v>
      </c>
      <c r="F325" s="51" t="s">
        <v>706</v>
      </c>
      <c r="G325" s="52" t="s">
        <v>695</v>
      </c>
      <c r="H325" s="239" t="str">
        <f>VLOOKUP(B325,'nam 3_20.02.2020'!$B$8:$I$417,7,0)</f>
        <v>37</v>
      </c>
      <c r="I325" s="239" t="s">
        <v>892</v>
      </c>
      <c r="J325" s="239"/>
      <c r="K325" s="243"/>
    </row>
    <row r="326" spans="1:11" s="56" customFormat="1" ht="36.75" customHeight="1">
      <c r="A326" s="6">
        <v>319</v>
      </c>
      <c r="B326" s="50">
        <v>111170373</v>
      </c>
      <c r="C326" s="51" t="s">
        <v>707</v>
      </c>
      <c r="D326" s="51" t="s">
        <v>598</v>
      </c>
      <c r="E326" s="51" t="s">
        <v>20</v>
      </c>
      <c r="F326" s="51" t="s">
        <v>708</v>
      </c>
      <c r="G326" s="52" t="s">
        <v>695</v>
      </c>
      <c r="H326" s="239" t="str">
        <f>VLOOKUP(B326,'nam 3_20.02.2020'!$B$8:$I$417,7,0)</f>
        <v>37</v>
      </c>
      <c r="I326" s="239" t="s">
        <v>892</v>
      </c>
      <c r="J326" s="239"/>
      <c r="K326" s="243"/>
    </row>
    <row r="327" spans="1:11" s="56" customFormat="1" ht="36.75" customHeight="1">
      <c r="A327" s="6">
        <v>320</v>
      </c>
      <c r="B327" s="50">
        <v>111170038</v>
      </c>
      <c r="C327" s="51" t="s">
        <v>709</v>
      </c>
      <c r="D327" s="51" t="s">
        <v>710</v>
      </c>
      <c r="E327" s="51" t="s">
        <v>25</v>
      </c>
      <c r="F327" s="51" t="s">
        <v>711</v>
      </c>
      <c r="G327" s="52" t="s">
        <v>712</v>
      </c>
      <c r="H327" s="239" t="str">
        <f>VLOOKUP(B327,'nam 3_20.02.2020'!$B$8:$I$417,7,0)</f>
        <v>38</v>
      </c>
      <c r="I327" s="239" t="s">
        <v>892</v>
      </c>
      <c r="J327" s="239"/>
      <c r="K327" s="243"/>
    </row>
    <row r="328" spans="1:11" s="56" customFormat="1" ht="36.75" customHeight="1">
      <c r="A328" s="6">
        <v>321</v>
      </c>
      <c r="B328" s="50">
        <v>111170086</v>
      </c>
      <c r="C328" s="51" t="s">
        <v>713</v>
      </c>
      <c r="D328" s="51" t="s">
        <v>677</v>
      </c>
      <c r="E328" s="51" t="s">
        <v>20</v>
      </c>
      <c r="F328" s="51" t="s">
        <v>714</v>
      </c>
      <c r="G328" s="52" t="s">
        <v>712</v>
      </c>
      <c r="H328" s="239" t="str">
        <f>VLOOKUP(B328,'nam 3_20.02.2020'!$B$8:$I$417,7,0)</f>
        <v>38</v>
      </c>
      <c r="I328" s="239" t="s">
        <v>892</v>
      </c>
      <c r="J328" s="239"/>
      <c r="K328" s="243"/>
    </row>
    <row r="329" spans="1:11" s="56" customFormat="1" ht="36.75" customHeight="1">
      <c r="A329" s="6">
        <v>322</v>
      </c>
      <c r="B329" s="50">
        <v>111170134</v>
      </c>
      <c r="C329" s="51" t="s">
        <v>439</v>
      </c>
      <c r="D329" s="51" t="s">
        <v>485</v>
      </c>
      <c r="E329" s="51" t="s">
        <v>25</v>
      </c>
      <c r="F329" s="51" t="s">
        <v>706</v>
      </c>
      <c r="G329" s="52" t="s">
        <v>712</v>
      </c>
      <c r="H329" s="239" t="str">
        <f>VLOOKUP(B329,'nam 3_20.02.2020'!$B$8:$I$417,7,0)</f>
        <v>38</v>
      </c>
      <c r="I329" s="239" t="s">
        <v>892</v>
      </c>
      <c r="J329" s="239"/>
      <c r="K329" s="243"/>
    </row>
    <row r="330" spans="1:11" s="56" customFormat="1" ht="36.75" customHeight="1">
      <c r="A330" s="6">
        <v>323</v>
      </c>
      <c r="B330" s="50">
        <v>111170182</v>
      </c>
      <c r="C330" s="51" t="s">
        <v>545</v>
      </c>
      <c r="D330" s="51" t="s">
        <v>715</v>
      </c>
      <c r="E330" s="51" t="s">
        <v>25</v>
      </c>
      <c r="F330" s="51" t="s">
        <v>325</v>
      </c>
      <c r="G330" s="52" t="s">
        <v>712</v>
      </c>
      <c r="H330" s="239" t="str">
        <f>VLOOKUP(B330,'nam 3_20.02.2020'!$B$8:$I$417,7,0)</f>
        <v>38</v>
      </c>
      <c r="I330" s="239" t="s">
        <v>892</v>
      </c>
      <c r="J330" s="239"/>
      <c r="K330" s="243"/>
    </row>
    <row r="331" spans="1:11" s="56" customFormat="1" ht="36.75" customHeight="1">
      <c r="A331" s="6">
        <v>324</v>
      </c>
      <c r="B331" s="50">
        <v>111170230</v>
      </c>
      <c r="C331" s="51" t="s">
        <v>716</v>
      </c>
      <c r="D331" s="51" t="s">
        <v>669</v>
      </c>
      <c r="E331" s="51" t="s">
        <v>25</v>
      </c>
      <c r="F331" s="51" t="s">
        <v>717</v>
      </c>
      <c r="G331" s="52" t="s">
        <v>712</v>
      </c>
      <c r="H331" s="239" t="str">
        <f>VLOOKUP(B331,'nam 3_20.02.2020'!$B$8:$I$417,7,0)</f>
        <v>38</v>
      </c>
      <c r="I331" s="239" t="s">
        <v>892</v>
      </c>
      <c r="J331" s="239"/>
      <c r="K331" s="243"/>
    </row>
    <row r="332" spans="1:11" s="56" customFormat="1" ht="36.75" customHeight="1">
      <c r="A332" s="6">
        <v>325</v>
      </c>
      <c r="B332" s="50">
        <v>111170326</v>
      </c>
      <c r="C332" s="51" t="s">
        <v>720</v>
      </c>
      <c r="D332" s="51" t="s">
        <v>721</v>
      </c>
      <c r="E332" s="51" t="s">
        <v>20</v>
      </c>
      <c r="F332" s="51" t="s">
        <v>722</v>
      </c>
      <c r="G332" s="52" t="s">
        <v>712</v>
      </c>
      <c r="H332" s="239" t="str">
        <f>VLOOKUP(B332,'nam 3_20.02.2020'!$B$8:$I$417,7,0)</f>
        <v>38</v>
      </c>
      <c r="I332" s="239" t="s">
        <v>892</v>
      </c>
      <c r="J332" s="239"/>
      <c r="K332" s="243"/>
    </row>
    <row r="333" spans="1:11" s="56" customFormat="1" ht="36.75" customHeight="1">
      <c r="A333" s="6">
        <v>326</v>
      </c>
      <c r="B333" s="50">
        <v>111170331</v>
      </c>
      <c r="C333" s="51" t="s">
        <v>723</v>
      </c>
      <c r="D333" s="51" t="s">
        <v>724</v>
      </c>
      <c r="E333" s="51" t="s">
        <v>20</v>
      </c>
      <c r="F333" s="51" t="s">
        <v>725</v>
      </c>
      <c r="G333" s="103">
        <v>38</v>
      </c>
      <c r="H333" s="239">
        <f>VLOOKUP(B333,'nam 3_20.02.2020'!$B$8:$I$417,7,0)</f>
        <v>38</v>
      </c>
      <c r="I333" s="239" t="s">
        <v>892</v>
      </c>
      <c r="J333" s="245"/>
      <c r="K333" s="243"/>
    </row>
    <row r="334" spans="1:11" s="56" customFormat="1" ht="36.75" customHeight="1">
      <c r="A334" s="6">
        <v>327</v>
      </c>
      <c r="B334" s="50">
        <v>111170374</v>
      </c>
      <c r="C334" s="51" t="s">
        <v>726</v>
      </c>
      <c r="D334" s="51" t="s">
        <v>727</v>
      </c>
      <c r="E334" s="51" t="s">
        <v>25</v>
      </c>
      <c r="F334" s="51" t="s">
        <v>728</v>
      </c>
      <c r="G334" s="52" t="s">
        <v>712</v>
      </c>
      <c r="H334" s="239" t="str">
        <f>VLOOKUP(B334,'nam 3_20.02.2020'!$B$8:$I$417,7,0)</f>
        <v>38</v>
      </c>
      <c r="I334" s="239" t="s">
        <v>892</v>
      </c>
      <c r="J334" s="239"/>
      <c r="K334" s="243"/>
    </row>
    <row r="335" spans="1:11" s="56" customFormat="1" ht="36.75" customHeight="1">
      <c r="A335" s="6">
        <v>328</v>
      </c>
      <c r="B335" s="50">
        <v>111170001</v>
      </c>
      <c r="C335" s="51" t="s">
        <v>729</v>
      </c>
      <c r="D335" s="51" t="s">
        <v>730</v>
      </c>
      <c r="E335" s="51" t="s">
        <v>25</v>
      </c>
      <c r="F335" s="51" t="s">
        <v>233</v>
      </c>
      <c r="G335" s="52" t="s">
        <v>731</v>
      </c>
      <c r="H335" s="239" t="str">
        <f>VLOOKUP(B335,'nam 3_20.02.2020'!$B$8:$I$417,7,0)</f>
        <v>39</v>
      </c>
      <c r="I335" s="239" t="s">
        <v>892</v>
      </c>
      <c r="J335" s="239"/>
      <c r="K335" s="243"/>
    </row>
    <row r="336" spans="1:11" s="56" customFormat="1" ht="36.75" customHeight="1">
      <c r="A336" s="6">
        <v>329</v>
      </c>
      <c r="B336" s="50">
        <v>111170039</v>
      </c>
      <c r="C336" s="51" t="s">
        <v>732</v>
      </c>
      <c r="D336" s="51" t="s">
        <v>710</v>
      </c>
      <c r="E336" s="51" t="s">
        <v>25</v>
      </c>
      <c r="F336" s="51" t="s">
        <v>733</v>
      </c>
      <c r="G336" s="52" t="s">
        <v>731</v>
      </c>
      <c r="H336" s="239" t="str">
        <f>VLOOKUP(B336,'nam 3_20.02.2020'!$B$8:$I$417,7,0)</f>
        <v>39</v>
      </c>
      <c r="I336" s="239" t="s">
        <v>892</v>
      </c>
      <c r="J336" s="239"/>
      <c r="K336" s="243"/>
    </row>
    <row r="337" spans="1:11" s="56" customFormat="1" ht="36.75" customHeight="1">
      <c r="A337" s="6">
        <v>330</v>
      </c>
      <c r="B337" s="50">
        <v>111170087</v>
      </c>
      <c r="C337" s="51" t="s">
        <v>628</v>
      </c>
      <c r="D337" s="51" t="s">
        <v>734</v>
      </c>
      <c r="E337" s="51" t="s">
        <v>20</v>
      </c>
      <c r="F337" s="51" t="s">
        <v>174</v>
      </c>
      <c r="G337" s="52" t="s">
        <v>731</v>
      </c>
      <c r="H337" s="239" t="str">
        <f>VLOOKUP(B337,'nam 3_20.02.2020'!$B$8:$I$417,7,0)</f>
        <v>39</v>
      </c>
      <c r="I337" s="239" t="s">
        <v>892</v>
      </c>
      <c r="J337" s="239"/>
      <c r="K337" s="243"/>
    </row>
    <row r="338" spans="1:11" s="56" customFormat="1" ht="36.75" customHeight="1">
      <c r="A338" s="6">
        <v>331</v>
      </c>
      <c r="B338" s="50">
        <v>111170135</v>
      </c>
      <c r="C338" s="51" t="s">
        <v>439</v>
      </c>
      <c r="D338" s="51" t="s">
        <v>485</v>
      </c>
      <c r="E338" s="51" t="s">
        <v>25</v>
      </c>
      <c r="F338" s="51" t="s">
        <v>735</v>
      </c>
      <c r="G338" s="52" t="s">
        <v>731</v>
      </c>
      <c r="H338" s="239" t="str">
        <f>VLOOKUP(B338,'nam 3_20.02.2020'!$B$8:$I$417,7,0)</f>
        <v>39</v>
      </c>
      <c r="I338" s="239" t="s">
        <v>892</v>
      </c>
      <c r="J338" s="239"/>
      <c r="K338" s="243"/>
    </row>
    <row r="339" spans="1:11" s="56" customFormat="1" ht="36.75" customHeight="1">
      <c r="A339" s="6">
        <v>332</v>
      </c>
      <c r="B339" s="50">
        <v>111170231</v>
      </c>
      <c r="C339" s="51" t="s">
        <v>736</v>
      </c>
      <c r="D339" s="51" t="s">
        <v>669</v>
      </c>
      <c r="E339" s="51" t="s">
        <v>25</v>
      </c>
      <c r="F339" s="51" t="s">
        <v>258</v>
      </c>
      <c r="G339" s="52" t="s">
        <v>731</v>
      </c>
      <c r="H339" s="239" t="str">
        <f>VLOOKUP(B339,'nam 3_20.02.2020'!$B$8:$I$417,7,0)</f>
        <v>39</v>
      </c>
      <c r="I339" s="239" t="s">
        <v>892</v>
      </c>
      <c r="J339" s="239"/>
      <c r="K339" s="243"/>
    </row>
    <row r="340" spans="1:11" s="56" customFormat="1" ht="36.75" customHeight="1">
      <c r="A340" s="6">
        <v>333</v>
      </c>
      <c r="B340" s="50">
        <v>111170287</v>
      </c>
      <c r="C340" s="51" t="s">
        <v>737</v>
      </c>
      <c r="D340" s="51" t="s">
        <v>738</v>
      </c>
      <c r="E340" s="51" t="s">
        <v>25</v>
      </c>
      <c r="F340" s="51" t="s">
        <v>72</v>
      </c>
      <c r="G340" s="52" t="s">
        <v>731</v>
      </c>
      <c r="H340" s="239" t="str">
        <f>VLOOKUP(B340,'nam 3_20.02.2020'!$B$8:$I$417,7,0)</f>
        <v>39</v>
      </c>
      <c r="I340" s="239" t="s">
        <v>892</v>
      </c>
      <c r="J340" s="239"/>
      <c r="K340" s="243"/>
    </row>
    <row r="341" spans="1:11" s="56" customFormat="1" ht="36.75" customHeight="1">
      <c r="A341" s="6">
        <v>334</v>
      </c>
      <c r="B341" s="50">
        <v>111170327</v>
      </c>
      <c r="C341" s="51" t="s">
        <v>739</v>
      </c>
      <c r="D341" s="51" t="s">
        <v>740</v>
      </c>
      <c r="E341" s="51" t="s">
        <v>20</v>
      </c>
      <c r="F341" s="51" t="s">
        <v>285</v>
      </c>
      <c r="G341" s="52" t="s">
        <v>731</v>
      </c>
      <c r="H341" s="239" t="str">
        <f>VLOOKUP(B341,'nam 3_20.02.2020'!$B$8:$I$417,7,0)</f>
        <v>39</v>
      </c>
      <c r="I341" s="239" t="s">
        <v>892</v>
      </c>
      <c r="J341" s="239"/>
      <c r="K341" s="243"/>
    </row>
    <row r="342" spans="1:11" s="56" customFormat="1" ht="36.75" customHeight="1">
      <c r="A342" s="6">
        <v>335</v>
      </c>
      <c r="B342" s="50">
        <v>111170329</v>
      </c>
      <c r="C342" s="51" t="s">
        <v>741</v>
      </c>
      <c r="D342" s="51" t="s">
        <v>740</v>
      </c>
      <c r="E342" s="51" t="s">
        <v>20</v>
      </c>
      <c r="F342" s="51" t="s">
        <v>742</v>
      </c>
      <c r="G342" s="103">
        <v>39</v>
      </c>
      <c r="H342" s="239">
        <f>VLOOKUP(B342,'nam 3_20.02.2020'!$B$8:$I$417,7,0)</f>
        <v>39</v>
      </c>
      <c r="I342" s="239" t="s">
        <v>892</v>
      </c>
      <c r="J342" s="245"/>
      <c r="K342" s="243"/>
    </row>
    <row r="343" spans="1:11" s="56" customFormat="1" ht="36.75" customHeight="1">
      <c r="A343" s="6">
        <v>336</v>
      </c>
      <c r="B343" s="50">
        <v>111170375</v>
      </c>
      <c r="C343" s="51" t="s">
        <v>743</v>
      </c>
      <c r="D343" s="51" t="s">
        <v>232</v>
      </c>
      <c r="E343" s="51" t="s">
        <v>25</v>
      </c>
      <c r="F343" s="51" t="s">
        <v>744</v>
      </c>
      <c r="G343" s="52" t="s">
        <v>731</v>
      </c>
      <c r="H343" s="239" t="str">
        <f>VLOOKUP(B343,'nam 3_20.02.2020'!$B$8:$I$417,7,0)</f>
        <v>39</v>
      </c>
      <c r="I343" s="239" t="s">
        <v>892</v>
      </c>
      <c r="J343" s="239"/>
      <c r="K343" s="243"/>
    </row>
    <row r="344" spans="1:11" s="56" customFormat="1" ht="36.75" customHeight="1">
      <c r="A344" s="6">
        <v>337</v>
      </c>
      <c r="B344" s="50">
        <v>111170040</v>
      </c>
      <c r="C344" s="51" t="s">
        <v>745</v>
      </c>
      <c r="D344" s="51" t="s">
        <v>746</v>
      </c>
      <c r="E344" s="51" t="s">
        <v>20</v>
      </c>
      <c r="F344" s="51" t="s">
        <v>747</v>
      </c>
      <c r="G344" s="52" t="s">
        <v>748</v>
      </c>
      <c r="H344" s="239" t="str">
        <f>VLOOKUP(B344,'nam 3_20.02.2020'!$B$8:$I$417,7,0)</f>
        <v>40</v>
      </c>
      <c r="I344" s="239" t="s">
        <v>892</v>
      </c>
      <c r="J344" s="239"/>
      <c r="K344" s="243"/>
    </row>
    <row r="345" spans="1:11" s="56" customFormat="1" ht="36.75" customHeight="1">
      <c r="A345" s="6">
        <v>338</v>
      </c>
      <c r="B345" s="50">
        <v>111170088</v>
      </c>
      <c r="C345" s="51" t="s">
        <v>749</v>
      </c>
      <c r="D345" s="51" t="s">
        <v>734</v>
      </c>
      <c r="E345" s="51" t="s">
        <v>20</v>
      </c>
      <c r="F345" s="51" t="s">
        <v>750</v>
      </c>
      <c r="G345" s="52" t="s">
        <v>748</v>
      </c>
      <c r="H345" s="239" t="str">
        <f>VLOOKUP(B345,'nam 3_20.02.2020'!$B$8:$I$417,7,0)</f>
        <v>40</v>
      </c>
      <c r="I345" s="239" t="s">
        <v>892</v>
      </c>
      <c r="J345" s="239"/>
      <c r="K345" s="243"/>
    </row>
    <row r="346" spans="1:11" s="56" customFormat="1" ht="36.75" customHeight="1">
      <c r="A346" s="6">
        <v>339</v>
      </c>
      <c r="B346" s="50">
        <v>111170136</v>
      </c>
      <c r="C346" s="51" t="s">
        <v>751</v>
      </c>
      <c r="D346" s="51" t="s">
        <v>485</v>
      </c>
      <c r="E346" s="51" t="s">
        <v>25</v>
      </c>
      <c r="F346" s="51" t="s">
        <v>752</v>
      </c>
      <c r="G346" s="52" t="s">
        <v>748</v>
      </c>
      <c r="H346" s="239" t="str">
        <f>VLOOKUP(B346,'nam 3_20.02.2020'!$B$8:$I$417,7,0)</f>
        <v>40</v>
      </c>
      <c r="I346" s="239" t="s">
        <v>892</v>
      </c>
      <c r="J346" s="239"/>
      <c r="K346" s="243"/>
    </row>
    <row r="347" spans="1:11" s="56" customFormat="1" ht="36.75" customHeight="1">
      <c r="A347" s="6">
        <v>340</v>
      </c>
      <c r="B347" s="50">
        <v>111170184</v>
      </c>
      <c r="C347" s="51" t="s">
        <v>753</v>
      </c>
      <c r="D347" s="51" t="s">
        <v>754</v>
      </c>
      <c r="E347" s="51" t="s">
        <v>25</v>
      </c>
      <c r="F347" s="51" t="s">
        <v>233</v>
      </c>
      <c r="G347" s="52" t="s">
        <v>748</v>
      </c>
      <c r="H347" s="239" t="str">
        <f>VLOOKUP(B347,'nam 3_20.02.2020'!$B$8:$I$417,7,0)</f>
        <v>40</v>
      </c>
      <c r="I347" s="239" t="s">
        <v>892</v>
      </c>
      <c r="J347" s="239"/>
      <c r="K347" s="243"/>
    </row>
    <row r="348" spans="1:11" s="56" customFormat="1" ht="36.75" customHeight="1">
      <c r="A348" s="6">
        <v>341</v>
      </c>
      <c r="B348" s="50">
        <v>111170232</v>
      </c>
      <c r="C348" s="51" t="s">
        <v>755</v>
      </c>
      <c r="D348" s="51" t="s">
        <v>756</v>
      </c>
      <c r="E348" s="51" t="s">
        <v>25</v>
      </c>
      <c r="F348" s="51" t="s">
        <v>459</v>
      </c>
      <c r="G348" s="52" t="s">
        <v>748</v>
      </c>
      <c r="H348" s="239" t="str">
        <f>VLOOKUP(B348,'nam 3_20.02.2020'!$B$8:$I$417,7,0)</f>
        <v>40</v>
      </c>
      <c r="I348" s="239" t="s">
        <v>892</v>
      </c>
      <c r="J348" s="239"/>
      <c r="K348" s="243"/>
    </row>
    <row r="349" spans="1:11" s="56" customFormat="1" ht="36.75" customHeight="1">
      <c r="A349" s="6">
        <v>342</v>
      </c>
      <c r="B349" s="50">
        <v>111170280</v>
      </c>
      <c r="C349" s="51" t="s">
        <v>757</v>
      </c>
      <c r="D349" s="51" t="s">
        <v>758</v>
      </c>
      <c r="E349" s="51" t="s">
        <v>25</v>
      </c>
      <c r="F349" s="51" t="s">
        <v>351</v>
      </c>
      <c r="G349" s="52" t="s">
        <v>748</v>
      </c>
      <c r="H349" s="239" t="str">
        <f>VLOOKUP(B349,'nam 3_20.02.2020'!$B$8:$I$417,7,0)</f>
        <v>40</v>
      </c>
      <c r="I349" s="239" t="s">
        <v>892</v>
      </c>
      <c r="J349" s="239"/>
      <c r="K349" s="243"/>
    </row>
    <row r="350" spans="1:11" s="56" customFormat="1" ht="36.75" customHeight="1">
      <c r="A350" s="6">
        <v>343</v>
      </c>
      <c r="B350" s="50">
        <v>111170328</v>
      </c>
      <c r="C350" s="51" t="s">
        <v>759</v>
      </c>
      <c r="D350" s="51" t="s">
        <v>740</v>
      </c>
      <c r="E350" s="51" t="s">
        <v>20</v>
      </c>
      <c r="F350" s="51" t="s">
        <v>121</v>
      </c>
      <c r="G350" s="52" t="s">
        <v>748</v>
      </c>
      <c r="H350" s="239" t="str">
        <f>VLOOKUP(B350,'nam 3_20.02.2020'!$B$8:$I$417,7,0)</f>
        <v>40</v>
      </c>
      <c r="I350" s="239" t="s">
        <v>892</v>
      </c>
      <c r="J350" s="239"/>
      <c r="K350" s="243"/>
    </row>
    <row r="351" spans="1:11" s="56" customFormat="1" ht="36.75" customHeight="1">
      <c r="A351" s="6">
        <v>344</v>
      </c>
      <c r="B351" s="50">
        <v>111170357</v>
      </c>
      <c r="C351" s="51" t="s">
        <v>760</v>
      </c>
      <c r="D351" s="51" t="s">
        <v>427</v>
      </c>
      <c r="E351" s="51" t="s">
        <v>20</v>
      </c>
      <c r="F351" s="51" t="s">
        <v>618</v>
      </c>
      <c r="G351" s="52" t="s">
        <v>748</v>
      </c>
      <c r="H351" s="239" t="str">
        <f>VLOOKUP(B351,'nam 3_20.02.2020'!$B$8:$I$417,7,0)</f>
        <v>40</v>
      </c>
      <c r="I351" s="239" t="s">
        <v>892</v>
      </c>
      <c r="J351" s="239"/>
      <c r="K351" s="243"/>
    </row>
    <row r="352" spans="1:11" s="56" customFormat="1" ht="36.75" customHeight="1">
      <c r="A352" s="6">
        <v>345</v>
      </c>
      <c r="B352" s="50">
        <v>111170376</v>
      </c>
      <c r="C352" s="51" t="s">
        <v>761</v>
      </c>
      <c r="D352" s="51" t="s">
        <v>232</v>
      </c>
      <c r="E352" s="51" t="s">
        <v>25</v>
      </c>
      <c r="F352" s="51" t="s">
        <v>239</v>
      </c>
      <c r="G352" s="52" t="s">
        <v>748</v>
      </c>
      <c r="H352" s="239" t="str">
        <f>VLOOKUP(B352,'nam 3_20.02.2020'!$B$8:$I$417,7,0)</f>
        <v>40</v>
      </c>
      <c r="I352" s="239" t="s">
        <v>892</v>
      </c>
      <c r="J352" s="239"/>
      <c r="K352" s="243"/>
    </row>
    <row r="353" spans="1:11" s="56" customFormat="1" ht="36.75" customHeight="1">
      <c r="A353" s="6">
        <v>346</v>
      </c>
      <c r="B353" s="50">
        <v>111170010</v>
      </c>
      <c r="C353" s="51" t="s">
        <v>762</v>
      </c>
      <c r="D353" s="51" t="s">
        <v>95</v>
      </c>
      <c r="E353" s="51" t="s">
        <v>25</v>
      </c>
      <c r="F353" s="51" t="s">
        <v>742</v>
      </c>
      <c r="G353" s="52" t="s">
        <v>763</v>
      </c>
      <c r="H353" s="239" t="str">
        <f>VLOOKUP(B353,'nam 3_20.02.2020'!$B$8:$I$417,7,0)</f>
        <v>41</v>
      </c>
      <c r="I353" s="239" t="s">
        <v>892</v>
      </c>
      <c r="J353" s="239"/>
      <c r="K353" s="243"/>
    </row>
    <row r="354" spans="1:11" s="56" customFormat="1" ht="36.75" customHeight="1">
      <c r="A354" s="6">
        <v>347</v>
      </c>
      <c r="B354" s="50">
        <v>111170041</v>
      </c>
      <c r="C354" s="51" t="s">
        <v>764</v>
      </c>
      <c r="D354" s="51" t="s">
        <v>765</v>
      </c>
      <c r="E354" s="51" t="s">
        <v>25</v>
      </c>
      <c r="F354" s="51" t="s">
        <v>766</v>
      </c>
      <c r="G354" s="52" t="s">
        <v>763</v>
      </c>
      <c r="H354" s="239" t="str">
        <f>VLOOKUP(B354,'nam 3_20.02.2020'!$B$8:$I$417,7,0)</f>
        <v>41</v>
      </c>
      <c r="I354" s="239" t="s">
        <v>892</v>
      </c>
      <c r="J354" s="239"/>
      <c r="K354" s="243"/>
    </row>
    <row r="355" spans="1:11" s="56" customFormat="1" ht="36.75" customHeight="1">
      <c r="A355" s="6">
        <v>348</v>
      </c>
      <c r="B355" s="50">
        <v>111170089</v>
      </c>
      <c r="C355" s="51" t="s">
        <v>159</v>
      </c>
      <c r="D355" s="51" t="s">
        <v>734</v>
      </c>
      <c r="E355" s="51" t="s">
        <v>20</v>
      </c>
      <c r="F355" s="51" t="s">
        <v>711</v>
      </c>
      <c r="G355" s="52" t="s">
        <v>763</v>
      </c>
      <c r="H355" s="239" t="str">
        <f>VLOOKUP(B355,'nam 3_20.02.2020'!$B$8:$I$417,7,0)</f>
        <v>41</v>
      </c>
      <c r="I355" s="239" t="s">
        <v>892</v>
      </c>
      <c r="J355" s="239"/>
      <c r="K355" s="243"/>
    </row>
    <row r="356" spans="1:11" s="56" customFormat="1" ht="36.75" customHeight="1">
      <c r="A356" s="6">
        <v>349</v>
      </c>
      <c r="B356" s="50">
        <v>111170137</v>
      </c>
      <c r="C356" s="51" t="s">
        <v>149</v>
      </c>
      <c r="D356" s="51" t="s">
        <v>485</v>
      </c>
      <c r="E356" s="51" t="s">
        <v>25</v>
      </c>
      <c r="F356" s="51" t="s">
        <v>767</v>
      </c>
      <c r="G356" s="52" t="s">
        <v>763</v>
      </c>
      <c r="H356" s="239" t="str">
        <f>VLOOKUP(B356,'nam 3_20.02.2020'!$B$8:$I$417,7,0)</f>
        <v>41</v>
      </c>
      <c r="I356" s="239" t="s">
        <v>892</v>
      </c>
      <c r="J356" s="239"/>
      <c r="K356" s="243"/>
    </row>
    <row r="357" spans="1:11" s="56" customFormat="1" ht="36.75" customHeight="1">
      <c r="A357" s="6">
        <v>350</v>
      </c>
      <c r="B357" s="50">
        <v>111170185</v>
      </c>
      <c r="C357" s="51" t="s">
        <v>768</v>
      </c>
      <c r="D357" s="51" t="s">
        <v>769</v>
      </c>
      <c r="E357" s="51" t="s">
        <v>20</v>
      </c>
      <c r="F357" s="51" t="s">
        <v>112</v>
      </c>
      <c r="G357" s="52" t="s">
        <v>763</v>
      </c>
      <c r="H357" s="239" t="str">
        <f>VLOOKUP(B357,'nam 3_20.02.2020'!$B$8:$I$417,7,0)</f>
        <v>41</v>
      </c>
      <c r="I357" s="239" t="s">
        <v>892</v>
      </c>
      <c r="J357" s="239"/>
      <c r="K357" s="243"/>
    </row>
    <row r="358" spans="1:11" s="56" customFormat="1" ht="36.75" customHeight="1">
      <c r="A358" s="6">
        <v>351</v>
      </c>
      <c r="B358" s="50">
        <v>111170233</v>
      </c>
      <c r="C358" s="102" t="s">
        <v>770</v>
      </c>
      <c r="D358" s="102" t="s">
        <v>756</v>
      </c>
      <c r="E358" s="102" t="s">
        <v>25</v>
      </c>
      <c r="F358" s="102" t="s">
        <v>771</v>
      </c>
      <c r="G358" s="52" t="s">
        <v>763</v>
      </c>
      <c r="H358" s="239" t="str">
        <f>VLOOKUP(B358,'nam 3_20.02.2020'!$B$8:$I$417,7,0)</f>
        <v>41</v>
      </c>
      <c r="I358" s="239" t="s">
        <v>892</v>
      </c>
      <c r="J358" s="239"/>
      <c r="K358" s="243"/>
    </row>
    <row r="359" spans="1:11" s="56" customFormat="1" ht="36.75" customHeight="1">
      <c r="A359" s="6">
        <v>352</v>
      </c>
      <c r="B359" s="50">
        <v>111170395</v>
      </c>
      <c r="C359" s="51" t="s">
        <v>332</v>
      </c>
      <c r="D359" s="51" t="s">
        <v>579</v>
      </c>
      <c r="E359" s="51" t="s">
        <v>25</v>
      </c>
      <c r="F359" s="51" t="s">
        <v>135</v>
      </c>
      <c r="G359" s="52" t="s">
        <v>763</v>
      </c>
      <c r="H359" s="239" t="str">
        <f>VLOOKUP(B359,'nam 3_20.02.2020'!$B$8:$I$417,7,0)</f>
        <v>41</v>
      </c>
      <c r="I359" s="239" t="s">
        <v>892</v>
      </c>
      <c r="J359" s="239"/>
      <c r="K359" s="243"/>
    </row>
    <row r="360" spans="1:11" s="56" customFormat="1" ht="36.75" customHeight="1">
      <c r="A360" s="6">
        <v>353</v>
      </c>
      <c r="B360" s="50">
        <v>111170405</v>
      </c>
      <c r="C360" s="51" t="s">
        <v>773</v>
      </c>
      <c r="D360" s="51" t="s">
        <v>275</v>
      </c>
      <c r="E360" s="51" t="s">
        <v>20</v>
      </c>
      <c r="F360" s="51" t="s">
        <v>269</v>
      </c>
      <c r="G360" s="52" t="s">
        <v>763</v>
      </c>
      <c r="H360" s="239" t="str">
        <f>VLOOKUP(B360,'nam 3_20.02.2020'!$B$8:$I$417,7,0)</f>
        <v>41</v>
      </c>
      <c r="I360" s="239" t="s">
        <v>892</v>
      </c>
      <c r="J360" s="239"/>
      <c r="K360" s="243"/>
    </row>
    <row r="361" spans="1:11" s="56" customFormat="1" ht="36.75" customHeight="1">
      <c r="A361" s="6">
        <v>354</v>
      </c>
      <c r="B361" s="50">
        <v>111170042</v>
      </c>
      <c r="C361" s="51" t="s">
        <v>774</v>
      </c>
      <c r="D361" s="51" t="s">
        <v>765</v>
      </c>
      <c r="E361" s="51" t="s">
        <v>25</v>
      </c>
      <c r="F361" s="51" t="s">
        <v>303</v>
      </c>
      <c r="G361" s="52" t="s">
        <v>775</v>
      </c>
      <c r="H361" s="239" t="str">
        <f>VLOOKUP(B361,'nam 3_20.02.2020'!$B$8:$I$417,7,0)</f>
        <v>42</v>
      </c>
      <c r="I361" s="239" t="s">
        <v>892</v>
      </c>
      <c r="J361" s="239"/>
      <c r="K361" s="243"/>
    </row>
    <row r="362" spans="1:11" s="56" customFormat="1" ht="36.75" customHeight="1">
      <c r="A362" s="6">
        <v>355</v>
      </c>
      <c r="B362" s="50">
        <v>111170071</v>
      </c>
      <c r="C362" s="51" t="s">
        <v>776</v>
      </c>
      <c r="D362" s="51" t="s">
        <v>777</v>
      </c>
      <c r="E362" s="51" t="s">
        <v>25</v>
      </c>
      <c r="F362" s="51" t="s">
        <v>609</v>
      </c>
      <c r="G362" s="52" t="s">
        <v>775</v>
      </c>
      <c r="H362" s="239" t="str">
        <f>VLOOKUP(B362,'nam 3_20.02.2020'!$B$8:$I$417,7,0)</f>
        <v>42</v>
      </c>
      <c r="I362" s="239" t="s">
        <v>892</v>
      </c>
      <c r="J362" s="239"/>
      <c r="K362" s="243"/>
    </row>
    <row r="363" spans="1:11" s="56" customFormat="1" ht="36.75" customHeight="1">
      <c r="A363" s="6">
        <v>356</v>
      </c>
      <c r="B363" s="50">
        <v>111170090</v>
      </c>
      <c r="C363" s="51" t="s">
        <v>778</v>
      </c>
      <c r="D363" s="51" t="s">
        <v>779</v>
      </c>
      <c r="E363" s="51" t="s">
        <v>20</v>
      </c>
      <c r="F363" s="51" t="s">
        <v>116</v>
      </c>
      <c r="G363" s="52" t="s">
        <v>775</v>
      </c>
      <c r="H363" s="239" t="str">
        <f>VLOOKUP(B363,'nam 3_20.02.2020'!$B$8:$I$417,7,0)</f>
        <v>42</v>
      </c>
      <c r="I363" s="239" t="s">
        <v>892</v>
      </c>
      <c r="J363" s="239"/>
      <c r="K363" s="243"/>
    </row>
    <row r="364" spans="1:11" s="56" customFormat="1" ht="36.75" customHeight="1">
      <c r="A364" s="6">
        <v>357</v>
      </c>
      <c r="B364" s="50">
        <v>111170138</v>
      </c>
      <c r="C364" s="51" t="s">
        <v>780</v>
      </c>
      <c r="D364" s="51" t="s">
        <v>781</v>
      </c>
      <c r="E364" s="51" t="s">
        <v>20</v>
      </c>
      <c r="F364" s="51" t="s">
        <v>782</v>
      </c>
      <c r="G364" s="52" t="s">
        <v>775</v>
      </c>
      <c r="H364" s="239" t="str">
        <f>VLOOKUP(B364,'nam 3_20.02.2020'!$B$8:$I$417,7,0)</f>
        <v>42</v>
      </c>
      <c r="I364" s="239" t="s">
        <v>892</v>
      </c>
      <c r="J364" s="239"/>
      <c r="K364" s="243"/>
    </row>
    <row r="365" spans="1:11" s="56" customFormat="1" ht="36.75" customHeight="1">
      <c r="A365" s="6">
        <v>358</v>
      </c>
      <c r="B365" s="50">
        <v>111170186</v>
      </c>
      <c r="C365" s="51" t="s">
        <v>519</v>
      </c>
      <c r="D365" s="51" t="s">
        <v>769</v>
      </c>
      <c r="E365" s="51" t="s">
        <v>20</v>
      </c>
      <c r="F365" s="51" t="s">
        <v>766</v>
      </c>
      <c r="G365" s="52" t="s">
        <v>775</v>
      </c>
      <c r="H365" s="239" t="str">
        <f>VLOOKUP(B365,'nam 3_20.02.2020'!$B$8:$I$417,7,0)</f>
        <v>42</v>
      </c>
      <c r="I365" s="239" t="s">
        <v>892</v>
      </c>
      <c r="J365" s="239"/>
      <c r="K365" s="243"/>
    </row>
    <row r="366" spans="1:11" s="56" customFormat="1" ht="36.75" customHeight="1">
      <c r="A366" s="6">
        <v>359</v>
      </c>
      <c r="B366" s="50">
        <v>111170234</v>
      </c>
      <c r="C366" s="51" t="s">
        <v>783</v>
      </c>
      <c r="D366" s="51" t="s">
        <v>756</v>
      </c>
      <c r="E366" s="51" t="s">
        <v>25</v>
      </c>
      <c r="F366" s="51" t="s">
        <v>747</v>
      </c>
      <c r="G366" s="52" t="s">
        <v>775</v>
      </c>
      <c r="H366" s="239" t="str">
        <f>VLOOKUP(B366,'nam 3_20.02.2020'!$B$8:$I$417,7,0)</f>
        <v>42</v>
      </c>
      <c r="I366" s="239" t="s">
        <v>892</v>
      </c>
      <c r="J366" s="239"/>
      <c r="K366" s="243"/>
    </row>
    <row r="367" spans="1:11" s="56" customFormat="1" ht="36.75" customHeight="1">
      <c r="A367" s="6">
        <v>360</v>
      </c>
      <c r="B367" s="50">
        <v>111170282</v>
      </c>
      <c r="C367" s="51" t="s">
        <v>784</v>
      </c>
      <c r="D367" s="51" t="s">
        <v>758</v>
      </c>
      <c r="E367" s="51" t="s">
        <v>25</v>
      </c>
      <c r="F367" s="51" t="s">
        <v>785</v>
      </c>
      <c r="G367" s="52" t="s">
        <v>775</v>
      </c>
      <c r="H367" s="239" t="str">
        <f>VLOOKUP(B367,'nam 3_20.02.2020'!$B$8:$I$417,7,0)</f>
        <v>42</v>
      </c>
      <c r="I367" s="239" t="s">
        <v>892</v>
      </c>
      <c r="J367" s="239"/>
      <c r="K367" s="243"/>
    </row>
    <row r="368" spans="1:11" s="56" customFormat="1" ht="36.75" customHeight="1">
      <c r="A368" s="6">
        <v>361</v>
      </c>
      <c r="B368" s="50">
        <v>111170330</v>
      </c>
      <c r="C368" s="51" t="s">
        <v>786</v>
      </c>
      <c r="D368" s="51" t="s">
        <v>740</v>
      </c>
      <c r="E368" s="51" t="s">
        <v>20</v>
      </c>
      <c r="F368" s="51" t="s">
        <v>303</v>
      </c>
      <c r="G368" s="52" t="s">
        <v>775</v>
      </c>
      <c r="H368" s="239" t="str">
        <f>VLOOKUP(B368,'nam 3_20.02.2020'!$B$8:$I$417,7,0)</f>
        <v>42</v>
      </c>
      <c r="I368" s="239" t="s">
        <v>892</v>
      </c>
      <c r="J368" s="239"/>
      <c r="K368" s="243"/>
    </row>
    <row r="369" spans="1:11" s="56" customFormat="1" ht="36.75" customHeight="1">
      <c r="A369" s="6">
        <v>362</v>
      </c>
      <c r="B369" s="50">
        <v>111170396</v>
      </c>
      <c r="C369" s="51" t="s">
        <v>787</v>
      </c>
      <c r="D369" s="51" t="s">
        <v>579</v>
      </c>
      <c r="E369" s="51" t="s">
        <v>25</v>
      </c>
      <c r="F369" s="51" t="s">
        <v>788</v>
      </c>
      <c r="G369" s="52" t="s">
        <v>775</v>
      </c>
      <c r="H369" s="239" t="str">
        <f>VLOOKUP(B369,'nam 3_20.02.2020'!$B$8:$I$417,7,0)</f>
        <v>42</v>
      </c>
      <c r="I369" s="239" t="s">
        <v>892</v>
      </c>
      <c r="J369" s="239"/>
      <c r="K369" s="243"/>
    </row>
    <row r="370" spans="1:11" s="56" customFormat="1" ht="36.75" customHeight="1">
      <c r="A370" s="6">
        <v>363</v>
      </c>
      <c r="B370" s="50">
        <v>111170044</v>
      </c>
      <c r="C370" s="51" t="s">
        <v>789</v>
      </c>
      <c r="D370" s="51" t="s">
        <v>765</v>
      </c>
      <c r="E370" s="51" t="s">
        <v>25</v>
      </c>
      <c r="F370" s="51" t="s">
        <v>84</v>
      </c>
      <c r="G370" s="52" t="s">
        <v>790</v>
      </c>
      <c r="H370" s="239" t="str">
        <f>VLOOKUP(B370,'nam 3_20.02.2020'!$B$8:$I$417,7,0)</f>
        <v>43</v>
      </c>
      <c r="I370" s="239" t="s">
        <v>892</v>
      </c>
      <c r="J370" s="239"/>
      <c r="K370" s="243"/>
    </row>
    <row r="371" spans="1:11" s="56" customFormat="1" ht="36.75" customHeight="1">
      <c r="A371" s="6">
        <v>364</v>
      </c>
      <c r="B371" s="50">
        <v>111170091</v>
      </c>
      <c r="C371" s="51" t="s">
        <v>791</v>
      </c>
      <c r="D371" s="51" t="s">
        <v>779</v>
      </c>
      <c r="E371" s="51" t="s">
        <v>20</v>
      </c>
      <c r="F371" s="51" t="s">
        <v>465</v>
      </c>
      <c r="G371" s="52" t="s">
        <v>790</v>
      </c>
      <c r="H371" s="239" t="str">
        <f>VLOOKUP(B371,'nam 3_20.02.2020'!$B$8:$I$417,7,0)</f>
        <v>43</v>
      </c>
      <c r="I371" s="239" t="s">
        <v>892</v>
      </c>
      <c r="J371" s="239"/>
      <c r="K371" s="243"/>
    </row>
    <row r="372" spans="1:11" s="56" customFormat="1" ht="36.75" customHeight="1">
      <c r="A372" s="6">
        <v>365</v>
      </c>
      <c r="B372" s="50">
        <v>111170139</v>
      </c>
      <c r="C372" s="51" t="s">
        <v>792</v>
      </c>
      <c r="D372" s="51" t="s">
        <v>793</v>
      </c>
      <c r="E372" s="51" t="s">
        <v>20</v>
      </c>
      <c r="F372" s="51" t="s">
        <v>414</v>
      </c>
      <c r="G372" s="52" t="s">
        <v>790</v>
      </c>
      <c r="H372" s="239" t="str">
        <f>VLOOKUP(B372,'nam 3_20.02.2020'!$B$8:$I$417,7,0)</f>
        <v>43</v>
      </c>
      <c r="I372" s="239" t="s">
        <v>892</v>
      </c>
      <c r="J372" s="239"/>
      <c r="K372" s="243"/>
    </row>
    <row r="373" spans="1:11" s="56" customFormat="1" ht="36.75" customHeight="1">
      <c r="A373" s="6">
        <v>366</v>
      </c>
      <c r="B373" s="50">
        <v>111170187</v>
      </c>
      <c r="C373" s="51" t="s">
        <v>794</v>
      </c>
      <c r="D373" s="51" t="s">
        <v>769</v>
      </c>
      <c r="E373" s="51" t="s">
        <v>20</v>
      </c>
      <c r="F373" s="51" t="s">
        <v>357</v>
      </c>
      <c r="G373" s="52" t="s">
        <v>790</v>
      </c>
      <c r="H373" s="239" t="str">
        <f>VLOOKUP(B373,'nam 3_20.02.2020'!$B$8:$I$417,7,0)</f>
        <v>43</v>
      </c>
      <c r="I373" s="239" t="s">
        <v>892</v>
      </c>
      <c r="J373" s="239"/>
      <c r="K373" s="243"/>
    </row>
    <row r="374" spans="1:11" s="56" customFormat="1" ht="36.75" customHeight="1">
      <c r="A374" s="6">
        <v>367</v>
      </c>
      <c r="B374" s="50">
        <v>111170235</v>
      </c>
      <c r="C374" s="51" t="s">
        <v>795</v>
      </c>
      <c r="D374" s="51" t="s">
        <v>756</v>
      </c>
      <c r="E374" s="51" t="s">
        <v>20</v>
      </c>
      <c r="F374" s="51" t="s">
        <v>632</v>
      </c>
      <c r="G374" s="52" t="s">
        <v>790</v>
      </c>
      <c r="H374" s="239" t="str">
        <f>VLOOKUP(B374,'nam 3_20.02.2020'!$B$8:$I$417,7,0)</f>
        <v>43</v>
      </c>
      <c r="I374" s="239" t="s">
        <v>892</v>
      </c>
      <c r="J374" s="239"/>
      <c r="K374" s="243"/>
    </row>
    <row r="375" spans="1:11" s="56" customFormat="1" ht="36.75" customHeight="1">
      <c r="A375" s="6">
        <v>368</v>
      </c>
      <c r="B375" s="50">
        <v>111170273</v>
      </c>
      <c r="C375" s="51" t="s">
        <v>796</v>
      </c>
      <c r="D375" s="51" t="s">
        <v>592</v>
      </c>
      <c r="E375" s="51" t="s">
        <v>25</v>
      </c>
      <c r="F375" s="51" t="s">
        <v>797</v>
      </c>
      <c r="G375" s="52" t="s">
        <v>790</v>
      </c>
      <c r="H375" s="239" t="str">
        <f>VLOOKUP(B375,'nam 3_20.02.2020'!$B$8:$I$417,7,0)</f>
        <v>43</v>
      </c>
      <c r="I375" s="239" t="s">
        <v>892</v>
      </c>
      <c r="J375" s="239"/>
      <c r="K375" s="243"/>
    </row>
    <row r="376" spans="1:11" s="56" customFormat="1" ht="36.75" customHeight="1">
      <c r="A376" s="6">
        <v>369</v>
      </c>
      <c r="B376" s="50">
        <v>111170283</v>
      </c>
      <c r="C376" s="51" t="s">
        <v>798</v>
      </c>
      <c r="D376" s="51" t="s">
        <v>758</v>
      </c>
      <c r="E376" s="51" t="s">
        <v>25</v>
      </c>
      <c r="F376" s="51" t="s">
        <v>520</v>
      </c>
      <c r="G376" s="52" t="s">
        <v>790</v>
      </c>
      <c r="H376" s="239" t="str">
        <f>VLOOKUP(B376,'nam 3_20.02.2020'!$B$8:$I$417,7,0)</f>
        <v>43</v>
      </c>
      <c r="I376" s="239" t="s">
        <v>892</v>
      </c>
      <c r="J376" s="239"/>
      <c r="K376" s="243"/>
    </row>
    <row r="377" spans="1:11" s="56" customFormat="1" ht="36.75" customHeight="1">
      <c r="A377" s="6">
        <v>370</v>
      </c>
      <c r="B377" s="50">
        <v>111170340</v>
      </c>
      <c r="C377" s="51" t="s">
        <v>799</v>
      </c>
      <c r="D377" s="51" t="s">
        <v>68</v>
      </c>
      <c r="E377" s="51" t="s">
        <v>25</v>
      </c>
      <c r="F377" s="51" t="s">
        <v>390</v>
      </c>
      <c r="G377" s="52" t="s">
        <v>790</v>
      </c>
      <c r="H377" s="239" t="str">
        <f>VLOOKUP(B377,'nam 3_20.02.2020'!$B$8:$I$417,7,0)</f>
        <v>43</v>
      </c>
      <c r="I377" s="239" t="s">
        <v>892</v>
      </c>
      <c r="J377" s="239"/>
      <c r="K377" s="243"/>
    </row>
    <row r="378" spans="1:11" s="56" customFormat="1" ht="36.75" customHeight="1">
      <c r="A378" s="6">
        <v>371</v>
      </c>
      <c r="B378" s="50">
        <v>111170379</v>
      </c>
      <c r="C378" s="51" t="s">
        <v>153</v>
      </c>
      <c r="D378" s="51" t="s">
        <v>232</v>
      </c>
      <c r="E378" s="51" t="s">
        <v>25</v>
      </c>
      <c r="F378" s="51" t="s">
        <v>135</v>
      </c>
      <c r="G378" s="52" t="s">
        <v>790</v>
      </c>
      <c r="H378" s="239" t="str">
        <f>VLOOKUP(B378,'nam 3_20.02.2020'!$B$8:$I$417,7,0)</f>
        <v>43</v>
      </c>
      <c r="I378" s="239" t="s">
        <v>892</v>
      </c>
      <c r="J378" s="239"/>
      <c r="K378" s="243"/>
    </row>
    <row r="379" spans="1:11" s="56" customFormat="1" ht="36.75" customHeight="1">
      <c r="A379" s="6">
        <v>372</v>
      </c>
      <c r="B379" s="50">
        <v>111170043</v>
      </c>
      <c r="C379" s="51" t="s">
        <v>800</v>
      </c>
      <c r="D379" s="51" t="s">
        <v>765</v>
      </c>
      <c r="E379" s="51" t="s">
        <v>25</v>
      </c>
      <c r="F379" s="51" t="s">
        <v>527</v>
      </c>
      <c r="G379" s="52" t="s">
        <v>801</v>
      </c>
      <c r="H379" s="239" t="str">
        <f>VLOOKUP(B379,'nam 3_20.02.2020'!$B$8:$I$417,7,0)</f>
        <v>44</v>
      </c>
      <c r="I379" s="239" t="s">
        <v>892</v>
      </c>
      <c r="J379" s="239"/>
      <c r="K379" s="243"/>
    </row>
    <row r="380" spans="1:11" s="56" customFormat="1" ht="36.75" customHeight="1">
      <c r="A380" s="6">
        <v>373</v>
      </c>
      <c r="B380" s="50">
        <v>111170092</v>
      </c>
      <c r="C380" s="51" t="s">
        <v>802</v>
      </c>
      <c r="D380" s="51" t="s">
        <v>803</v>
      </c>
      <c r="E380" s="51" t="s">
        <v>20</v>
      </c>
      <c r="F380" s="51" t="s">
        <v>576</v>
      </c>
      <c r="G380" s="52" t="s">
        <v>801</v>
      </c>
      <c r="H380" s="239" t="str">
        <f>VLOOKUP(B380,'nam 3_20.02.2020'!$B$8:$I$417,7,0)</f>
        <v>44</v>
      </c>
      <c r="I380" s="239" t="s">
        <v>892</v>
      </c>
      <c r="J380" s="239"/>
      <c r="K380" s="243"/>
    </row>
    <row r="381" spans="1:11" s="56" customFormat="1" ht="36.75" customHeight="1">
      <c r="A381" s="6">
        <v>374</v>
      </c>
      <c r="B381" s="50">
        <v>111170140</v>
      </c>
      <c r="C381" s="51" t="s">
        <v>804</v>
      </c>
      <c r="D381" s="51" t="s">
        <v>805</v>
      </c>
      <c r="E381" s="51" t="s">
        <v>25</v>
      </c>
      <c r="F381" s="51" t="s">
        <v>806</v>
      </c>
      <c r="G381" s="52" t="s">
        <v>801</v>
      </c>
      <c r="H381" s="239" t="str">
        <f>VLOOKUP(B381,'nam 3_20.02.2020'!$B$8:$I$417,7,0)</f>
        <v>44</v>
      </c>
      <c r="I381" s="239" t="s">
        <v>892</v>
      </c>
      <c r="J381" s="239"/>
      <c r="K381" s="243"/>
    </row>
    <row r="382" spans="1:11" s="56" customFormat="1" ht="36.75" customHeight="1">
      <c r="A382" s="6">
        <v>375</v>
      </c>
      <c r="B382" s="50">
        <v>111170188</v>
      </c>
      <c r="C382" s="51" t="s">
        <v>807</v>
      </c>
      <c r="D382" s="51" t="s">
        <v>808</v>
      </c>
      <c r="E382" s="51" t="s">
        <v>20</v>
      </c>
      <c r="F382" s="51" t="s">
        <v>809</v>
      </c>
      <c r="G382" s="52" t="s">
        <v>801</v>
      </c>
      <c r="H382" s="239" t="str">
        <f>VLOOKUP(B382,'nam 3_20.02.2020'!$B$8:$I$417,7,0)</f>
        <v>44</v>
      </c>
      <c r="I382" s="239" t="s">
        <v>892</v>
      </c>
      <c r="J382" s="239"/>
      <c r="K382" s="243"/>
    </row>
    <row r="383" spans="1:11" s="56" customFormat="1" ht="36.75" customHeight="1">
      <c r="A383" s="6">
        <v>376</v>
      </c>
      <c r="B383" s="50">
        <v>111170204</v>
      </c>
      <c r="C383" s="51" t="s">
        <v>810</v>
      </c>
      <c r="D383" s="51" t="s">
        <v>25</v>
      </c>
      <c r="E383" s="51" t="s">
        <v>25</v>
      </c>
      <c r="F383" s="51" t="s">
        <v>811</v>
      </c>
      <c r="G383" s="52" t="s">
        <v>801</v>
      </c>
      <c r="H383" s="239" t="str">
        <f>VLOOKUP(B383,'nam 3_20.02.2020'!$B$8:$I$417,7,0)</f>
        <v>44</v>
      </c>
      <c r="I383" s="239" t="s">
        <v>892</v>
      </c>
      <c r="J383" s="239"/>
      <c r="K383" s="243"/>
    </row>
    <row r="384" spans="1:11" s="56" customFormat="1" ht="36.75" customHeight="1">
      <c r="A384" s="6">
        <v>377</v>
      </c>
      <c r="B384" s="50">
        <v>111170236</v>
      </c>
      <c r="C384" s="51" t="s">
        <v>812</v>
      </c>
      <c r="D384" s="51" t="s">
        <v>813</v>
      </c>
      <c r="E384" s="51" t="s">
        <v>20</v>
      </c>
      <c r="F384" s="51" t="s">
        <v>814</v>
      </c>
      <c r="G384" s="52" t="s">
        <v>801</v>
      </c>
      <c r="H384" s="239" t="str">
        <f>VLOOKUP(B384,'nam 3_20.02.2020'!$B$8:$I$417,7,0)</f>
        <v>44</v>
      </c>
      <c r="I384" s="239" t="s">
        <v>892</v>
      </c>
      <c r="J384" s="239"/>
      <c r="K384" s="243"/>
    </row>
    <row r="385" spans="1:11" s="56" customFormat="1" ht="36.75" customHeight="1">
      <c r="A385" s="6">
        <v>378</v>
      </c>
      <c r="B385" s="50">
        <v>111170284</v>
      </c>
      <c r="C385" s="51" t="s">
        <v>815</v>
      </c>
      <c r="D385" s="51" t="s">
        <v>758</v>
      </c>
      <c r="E385" s="51" t="s">
        <v>25</v>
      </c>
      <c r="F385" s="51" t="s">
        <v>151</v>
      </c>
      <c r="G385" s="52" t="s">
        <v>801</v>
      </c>
      <c r="H385" s="239" t="str">
        <f>VLOOKUP(B385,'nam 3_20.02.2020'!$B$8:$I$417,7,0)</f>
        <v>44</v>
      </c>
      <c r="I385" s="239" t="s">
        <v>892</v>
      </c>
      <c r="J385" s="239"/>
      <c r="K385" s="243"/>
    </row>
    <row r="386" spans="1:11" s="56" customFormat="1" ht="36.75" customHeight="1">
      <c r="A386" s="6">
        <v>379</v>
      </c>
      <c r="B386" s="50">
        <v>111170332</v>
      </c>
      <c r="C386" s="51" t="s">
        <v>816</v>
      </c>
      <c r="D386" s="51" t="s">
        <v>817</v>
      </c>
      <c r="E386" s="51" t="s">
        <v>25</v>
      </c>
      <c r="F386" s="51" t="s">
        <v>699</v>
      </c>
      <c r="G386" s="52" t="s">
        <v>801</v>
      </c>
      <c r="H386" s="239" t="str">
        <f>VLOOKUP(B386,'nam 3_20.02.2020'!$B$8:$I$417,7,0)</f>
        <v>44</v>
      </c>
      <c r="I386" s="239" t="s">
        <v>892</v>
      </c>
      <c r="J386" s="239"/>
      <c r="K386" s="243"/>
    </row>
    <row r="387" spans="1:11" s="56" customFormat="1" ht="36.75" customHeight="1">
      <c r="A387" s="6">
        <v>380</v>
      </c>
      <c r="B387" s="50">
        <v>111170045</v>
      </c>
      <c r="C387" s="51" t="s">
        <v>290</v>
      </c>
      <c r="D387" s="51" t="s">
        <v>818</v>
      </c>
      <c r="E387" s="51" t="s">
        <v>25</v>
      </c>
      <c r="F387" s="51" t="s">
        <v>819</v>
      </c>
      <c r="G387" s="52" t="s">
        <v>820</v>
      </c>
      <c r="H387" s="239" t="str">
        <f>VLOOKUP(B387,'nam 3_20.02.2020'!$B$8:$I$417,7,0)</f>
        <v>45</v>
      </c>
      <c r="I387" s="239" t="s">
        <v>892</v>
      </c>
      <c r="J387" s="239"/>
      <c r="K387" s="243"/>
    </row>
    <row r="388" spans="1:11" s="56" customFormat="1" ht="36.75" customHeight="1">
      <c r="A388" s="6">
        <v>381</v>
      </c>
      <c r="B388" s="50">
        <v>111170093</v>
      </c>
      <c r="C388" s="51" t="s">
        <v>736</v>
      </c>
      <c r="D388" s="51" t="s">
        <v>803</v>
      </c>
      <c r="E388" s="51" t="s">
        <v>25</v>
      </c>
      <c r="F388" s="51" t="s">
        <v>821</v>
      </c>
      <c r="G388" s="52" t="s">
        <v>820</v>
      </c>
      <c r="H388" s="239" t="str">
        <f>VLOOKUP(B388,'nam 3_20.02.2020'!$B$8:$I$417,7,0)</f>
        <v>45</v>
      </c>
      <c r="I388" s="239" t="s">
        <v>892</v>
      </c>
      <c r="J388" s="239"/>
      <c r="K388" s="243"/>
    </row>
    <row r="389" spans="1:11" s="56" customFormat="1" ht="36.75" customHeight="1">
      <c r="A389" s="6">
        <v>382</v>
      </c>
      <c r="B389" s="50">
        <v>111170189</v>
      </c>
      <c r="C389" s="102" t="s">
        <v>822</v>
      </c>
      <c r="D389" s="102" t="s">
        <v>808</v>
      </c>
      <c r="E389" s="102" t="s">
        <v>20</v>
      </c>
      <c r="F389" s="102" t="s">
        <v>823</v>
      </c>
      <c r="G389" s="52" t="s">
        <v>820</v>
      </c>
      <c r="H389" s="239" t="str">
        <f>VLOOKUP(B389,'nam 3_20.02.2020'!$B$8:$I$417,7,0)</f>
        <v>45</v>
      </c>
      <c r="I389" s="239" t="s">
        <v>892</v>
      </c>
      <c r="J389" s="239"/>
      <c r="K389" s="243"/>
    </row>
    <row r="390" spans="1:11" s="56" customFormat="1" ht="36.75" customHeight="1">
      <c r="A390" s="6">
        <v>383</v>
      </c>
      <c r="B390" s="50">
        <v>111170237</v>
      </c>
      <c r="C390" s="51" t="s">
        <v>824</v>
      </c>
      <c r="D390" s="51" t="s">
        <v>813</v>
      </c>
      <c r="E390" s="51" t="s">
        <v>20</v>
      </c>
      <c r="F390" s="51" t="s">
        <v>26</v>
      </c>
      <c r="G390" s="52" t="s">
        <v>820</v>
      </c>
      <c r="H390" s="239" t="str">
        <f>VLOOKUP(B390,'nam 3_20.02.2020'!$B$8:$I$417,7,0)</f>
        <v>45</v>
      </c>
      <c r="I390" s="239" t="s">
        <v>892</v>
      </c>
      <c r="J390" s="239"/>
      <c r="K390" s="243"/>
    </row>
    <row r="391" spans="1:11" s="56" customFormat="1" ht="36.75" customHeight="1">
      <c r="A391" s="6">
        <v>384</v>
      </c>
      <c r="B391" s="50">
        <v>111170285</v>
      </c>
      <c r="C391" s="51" t="s">
        <v>102</v>
      </c>
      <c r="D391" s="51" t="s">
        <v>825</v>
      </c>
      <c r="E391" s="51" t="s">
        <v>20</v>
      </c>
      <c r="F391" s="51" t="s">
        <v>826</v>
      </c>
      <c r="G391" s="52" t="s">
        <v>820</v>
      </c>
      <c r="H391" s="239" t="str">
        <f>VLOOKUP(B391,'nam 3_20.02.2020'!$B$8:$I$417,7,0)</f>
        <v>45</v>
      </c>
      <c r="I391" s="239" t="s">
        <v>892</v>
      </c>
      <c r="J391" s="239"/>
      <c r="K391" s="243"/>
    </row>
    <row r="392" spans="1:11" s="56" customFormat="1" ht="36.75" customHeight="1">
      <c r="A392" s="6">
        <v>385</v>
      </c>
      <c r="B392" s="50">
        <v>111170333</v>
      </c>
      <c r="C392" s="51" t="s">
        <v>827</v>
      </c>
      <c r="D392" s="51" t="s">
        <v>817</v>
      </c>
      <c r="E392" s="51" t="s">
        <v>25</v>
      </c>
      <c r="F392" s="51" t="s">
        <v>35</v>
      </c>
      <c r="G392" s="52" t="s">
        <v>820</v>
      </c>
      <c r="H392" s="239" t="str">
        <f>VLOOKUP(B392,'nam 3_20.02.2020'!$B$8:$I$417,7,0)</f>
        <v>45</v>
      </c>
      <c r="I392" s="239" t="s">
        <v>892</v>
      </c>
      <c r="J392" s="239"/>
      <c r="K392" s="243"/>
    </row>
    <row r="393" spans="1:11" s="56" customFormat="1" ht="36.75" customHeight="1">
      <c r="A393" s="6">
        <v>386</v>
      </c>
      <c r="B393" s="50">
        <v>111170337</v>
      </c>
      <c r="C393" s="51" t="s">
        <v>828</v>
      </c>
      <c r="D393" s="51" t="s">
        <v>68</v>
      </c>
      <c r="E393" s="51" t="s">
        <v>25</v>
      </c>
      <c r="F393" s="51" t="s">
        <v>699</v>
      </c>
      <c r="G393" s="52" t="s">
        <v>820</v>
      </c>
      <c r="H393" s="239" t="str">
        <f>VLOOKUP(B393,'nam 3_20.02.2020'!$B$8:$I$417,7,0)</f>
        <v>45</v>
      </c>
      <c r="I393" s="239" t="s">
        <v>892</v>
      </c>
      <c r="J393" s="239"/>
      <c r="K393" s="243"/>
    </row>
    <row r="394" spans="1:11" s="56" customFormat="1" ht="36.75" customHeight="1">
      <c r="A394" s="6">
        <v>387</v>
      </c>
      <c r="B394" s="50">
        <v>111170365</v>
      </c>
      <c r="C394" s="102" t="s">
        <v>829</v>
      </c>
      <c r="D394" s="102" t="s">
        <v>598</v>
      </c>
      <c r="E394" s="102" t="s">
        <v>20</v>
      </c>
      <c r="F394" s="102" t="s">
        <v>830</v>
      </c>
      <c r="G394" s="52" t="s">
        <v>820</v>
      </c>
      <c r="H394" s="239" t="str">
        <f>VLOOKUP(B394,'nam 3_20.02.2020'!$B$8:$I$417,7,0)</f>
        <v>45</v>
      </c>
      <c r="I394" s="239" t="s">
        <v>892</v>
      </c>
      <c r="J394" s="239"/>
      <c r="K394" s="243"/>
    </row>
    <row r="395" spans="1:11" s="56" customFormat="1" ht="36.75" customHeight="1">
      <c r="A395" s="6">
        <v>388</v>
      </c>
      <c r="B395" s="50">
        <v>111170381</v>
      </c>
      <c r="C395" s="51" t="s">
        <v>525</v>
      </c>
      <c r="D395" s="51" t="s">
        <v>86</v>
      </c>
      <c r="E395" s="51" t="s">
        <v>25</v>
      </c>
      <c r="F395" s="51" t="s">
        <v>831</v>
      </c>
      <c r="G395" s="52" t="s">
        <v>820</v>
      </c>
      <c r="H395" s="239" t="str">
        <f>VLOOKUP(B395,'nam 3_20.02.2020'!$B$8:$I$417,7,0)</f>
        <v>45</v>
      </c>
      <c r="I395" s="239" t="s">
        <v>892</v>
      </c>
      <c r="J395" s="239"/>
      <c r="K395" s="243"/>
    </row>
    <row r="396" spans="1:11" s="56" customFormat="1" ht="36.75" customHeight="1">
      <c r="A396" s="6">
        <v>389</v>
      </c>
      <c r="B396" s="50">
        <v>111170046</v>
      </c>
      <c r="C396" s="51" t="s">
        <v>832</v>
      </c>
      <c r="D396" s="51" t="s">
        <v>833</v>
      </c>
      <c r="E396" s="51" t="s">
        <v>25</v>
      </c>
      <c r="F396" s="51" t="s">
        <v>834</v>
      </c>
      <c r="G396" s="52" t="s">
        <v>835</v>
      </c>
      <c r="H396" s="239" t="str">
        <f>VLOOKUP(B396,'nam 3_20.02.2020'!$B$8:$I$417,7,0)</f>
        <v>46</v>
      </c>
      <c r="I396" s="239" t="s">
        <v>892</v>
      </c>
      <c r="J396" s="239"/>
      <c r="K396" s="243"/>
    </row>
    <row r="397" spans="1:11" s="56" customFormat="1" ht="36.75" customHeight="1">
      <c r="A397" s="6">
        <v>390</v>
      </c>
      <c r="B397" s="50">
        <v>111170094</v>
      </c>
      <c r="C397" s="51" t="s">
        <v>836</v>
      </c>
      <c r="D397" s="51" t="s">
        <v>837</v>
      </c>
      <c r="E397" s="51" t="s">
        <v>20</v>
      </c>
      <c r="F397" s="51" t="s">
        <v>838</v>
      </c>
      <c r="G397" s="52" t="s">
        <v>835</v>
      </c>
      <c r="H397" s="239" t="str">
        <f>VLOOKUP(B397,'nam 3_20.02.2020'!$B$8:$I$417,7,0)</f>
        <v>46</v>
      </c>
      <c r="I397" s="239" t="s">
        <v>892</v>
      </c>
      <c r="J397" s="239"/>
      <c r="K397" s="243"/>
    </row>
    <row r="398" spans="1:11" s="56" customFormat="1" ht="36.75" customHeight="1">
      <c r="A398" s="6">
        <v>391</v>
      </c>
      <c r="B398" s="50">
        <v>111170142</v>
      </c>
      <c r="C398" s="51" t="s">
        <v>545</v>
      </c>
      <c r="D398" s="51" t="s">
        <v>839</v>
      </c>
      <c r="E398" s="51" t="s">
        <v>25</v>
      </c>
      <c r="F398" s="51" t="s">
        <v>840</v>
      </c>
      <c r="G398" s="52" t="s">
        <v>835</v>
      </c>
      <c r="H398" s="239" t="str">
        <f>VLOOKUP(B398,'nam 3_20.02.2020'!$B$8:$I$417,7,0)</f>
        <v>46</v>
      </c>
      <c r="I398" s="239" t="s">
        <v>892</v>
      </c>
      <c r="J398" s="239"/>
      <c r="K398" s="243"/>
    </row>
    <row r="399" spans="1:11" s="56" customFormat="1" ht="36.75" customHeight="1">
      <c r="A399" s="6">
        <v>392</v>
      </c>
      <c r="B399" s="50">
        <v>111170190</v>
      </c>
      <c r="C399" s="51" t="s">
        <v>841</v>
      </c>
      <c r="D399" s="51" t="s">
        <v>37</v>
      </c>
      <c r="E399" s="51" t="s">
        <v>25</v>
      </c>
      <c r="F399" s="51" t="s">
        <v>842</v>
      </c>
      <c r="G399" s="52" t="s">
        <v>835</v>
      </c>
      <c r="H399" s="239" t="str">
        <f>VLOOKUP(B399,'nam 3_20.02.2020'!$B$8:$I$417,7,0)</f>
        <v>46</v>
      </c>
      <c r="I399" s="239" t="s">
        <v>892</v>
      </c>
      <c r="J399" s="239"/>
      <c r="K399" s="243"/>
    </row>
    <row r="400" spans="1:11" s="56" customFormat="1" ht="36.75" customHeight="1">
      <c r="A400" s="6">
        <v>393</v>
      </c>
      <c r="B400" s="50">
        <v>111170238</v>
      </c>
      <c r="C400" s="51" t="s">
        <v>843</v>
      </c>
      <c r="D400" s="51" t="s">
        <v>813</v>
      </c>
      <c r="E400" s="51" t="s">
        <v>20</v>
      </c>
      <c r="F400" s="51" t="s">
        <v>844</v>
      </c>
      <c r="G400" s="52" t="s">
        <v>835</v>
      </c>
      <c r="H400" s="239" t="str">
        <f>VLOOKUP(B400,'nam 3_20.02.2020'!$B$8:$I$417,7,0)</f>
        <v>46</v>
      </c>
      <c r="I400" s="239" t="s">
        <v>892</v>
      </c>
      <c r="J400" s="239"/>
      <c r="K400" s="243"/>
    </row>
    <row r="401" spans="1:11" s="56" customFormat="1" ht="36.75" customHeight="1">
      <c r="A401" s="6">
        <v>394</v>
      </c>
      <c r="B401" s="50">
        <v>111170286</v>
      </c>
      <c r="C401" s="51" t="s">
        <v>644</v>
      </c>
      <c r="D401" s="51" t="s">
        <v>845</v>
      </c>
      <c r="E401" s="51" t="s">
        <v>25</v>
      </c>
      <c r="F401" s="51" t="s">
        <v>846</v>
      </c>
      <c r="G401" s="52" t="s">
        <v>835</v>
      </c>
      <c r="H401" s="239" t="str">
        <f>VLOOKUP(B401,'nam 3_20.02.2020'!$B$8:$I$417,7,0)</f>
        <v>46</v>
      </c>
      <c r="I401" s="239" t="s">
        <v>892</v>
      </c>
      <c r="J401" s="239"/>
      <c r="K401" s="243"/>
    </row>
    <row r="402" spans="1:11" s="56" customFormat="1" ht="36.75" customHeight="1">
      <c r="A402" s="6">
        <v>395</v>
      </c>
      <c r="B402" s="50">
        <v>111170323</v>
      </c>
      <c r="C402" s="51" t="s">
        <v>745</v>
      </c>
      <c r="D402" s="51" t="s">
        <v>657</v>
      </c>
      <c r="E402" s="51" t="s">
        <v>20</v>
      </c>
      <c r="F402" s="51" t="s">
        <v>847</v>
      </c>
      <c r="G402" s="52" t="s">
        <v>835</v>
      </c>
      <c r="H402" s="239" t="str">
        <f>VLOOKUP(B402,'nam 3_20.02.2020'!$B$8:$I$417,7,0)</f>
        <v>46</v>
      </c>
      <c r="I402" s="239" t="s">
        <v>892</v>
      </c>
      <c r="J402" s="239"/>
      <c r="K402" s="243"/>
    </row>
    <row r="403" spans="1:11" s="56" customFormat="1" ht="36.75" customHeight="1">
      <c r="A403" s="6">
        <v>396</v>
      </c>
      <c r="B403" s="50">
        <v>111170334</v>
      </c>
      <c r="C403" s="51" t="s">
        <v>105</v>
      </c>
      <c r="D403" s="51" t="s">
        <v>848</v>
      </c>
      <c r="E403" s="51" t="s">
        <v>25</v>
      </c>
      <c r="F403" s="51" t="s">
        <v>849</v>
      </c>
      <c r="G403" s="52" t="s">
        <v>835</v>
      </c>
      <c r="H403" s="239" t="str">
        <f>VLOOKUP(B403,'nam 3_20.02.2020'!$B$8:$I$417,7,0)</f>
        <v>46</v>
      </c>
      <c r="I403" s="239" t="s">
        <v>892</v>
      </c>
      <c r="J403" s="239"/>
      <c r="K403" s="243"/>
    </row>
    <row r="404" spans="1:11" s="56" customFormat="1" ht="36.75" customHeight="1">
      <c r="A404" s="6">
        <v>397</v>
      </c>
      <c r="B404" s="50">
        <v>111170371</v>
      </c>
      <c r="C404" s="51" t="s">
        <v>850</v>
      </c>
      <c r="D404" s="51" t="s">
        <v>598</v>
      </c>
      <c r="E404" s="51" t="s">
        <v>20</v>
      </c>
      <c r="F404" s="51" t="s">
        <v>851</v>
      </c>
      <c r="G404" s="52" t="s">
        <v>835</v>
      </c>
      <c r="H404" s="239" t="str">
        <f>VLOOKUP(B404,'nam 3_20.02.2020'!$B$8:$I$417,7,0)</f>
        <v>46</v>
      </c>
      <c r="I404" s="239" t="s">
        <v>892</v>
      </c>
      <c r="J404" s="239"/>
      <c r="K404" s="243"/>
    </row>
    <row r="405" spans="1:11" s="56" customFormat="1" ht="36.75" customHeight="1">
      <c r="A405" s="6">
        <v>398</v>
      </c>
      <c r="B405" s="50">
        <v>111170047</v>
      </c>
      <c r="C405" s="51" t="s">
        <v>852</v>
      </c>
      <c r="D405" s="51" t="s">
        <v>853</v>
      </c>
      <c r="E405" s="51" t="s">
        <v>20</v>
      </c>
      <c r="F405" s="51" t="s">
        <v>361</v>
      </c>
      <c r="G405" s="52" t="s">
        <v>854</v>
      </c>
      <c r="H405" s="239" t="str">
        <f>VLOOKUP(B405,'nam 3_20.02.2020'!$B$8:$I$417,7,0)</f>
        <v>47</v>
      </c>
      <c r="I405" s="239" t="s">
        <v>892</v>
      </c>
      <c r="J405" s="239"/>
      <c r="K405" s="243"/>
    </row>
    <row r="406" spans="1:11" s="56" customFormat="1" ht="36.75" customHeight="1">
      <c r="A406" s="6">
        <v>399</v>
      </c>
      <c r="B406" s="50">
        <v>111170095</v>
      </c>
      <c r="C406" s="51" t="s">
        <v>855</v>
      </c>
      <c r="D406" s="51" t="s">
        <v>837</v>
      </c>
      <c r="E406" s="51" t="s">
        <v>20</v>
      </c>
      <c r="F406" s="51" t="s">
        <v>524</v>
      </c>
      <c r="G406" s="52" t="s">
        <v>854</v>
      </c>
      <c r="H406" s="239" t="str">
        <f>VLOOKUP(B406,'nam 3_20.02.2020'!$B$8:$I$417,7,0)</f>
        <v>47</v>
      </c>
      <c r="I406" s="239" t="s">
        <v>892</v>
      </c>
      <c r="J406" s="239"/>
      <c r="K406" s="243"/>
    </row>
    <row r="407" spans="1:11" s="56" customFormat="1" ht="36.75" customHeight="1">
      <c r="A407" s="6">
        <v>400</v>
      </c>
      <c r="B407" s="50">
        <v>111170143</v>
      </c>
      <c r="C407" s="51" t="s">
        <v>856</v>
      </c>
      <c r="D407" s="51" t="s">
        <v>857</v>
      </c>
      <c r="E407" s="51" t="s">
        <v>25</v>
      </c>
      <c r="F407" s="51" t="s">
        <v>121</v>
      </c>
      <c r="G407" s="52" t="s">
        <v>854</v>
      </c>
      <c r="H407" s="239" t="str">
        <f>VLOOKUP(B407,'nam 3_20.02.2020'!$B$8:$I$417,7,0)</f>
        <v>47</v>
      </c>
      <c r="I407" s="239" t="s">
        <v>892</v>
      </c>
      <c r="J407" s="239"/>
      <c r="K407" s="243"/>
    </row>
    <row r="408" spans="1:11" s="56" customFormat="1" ht="36.75" customHeight="1">
      <c r="A408" s="6">
        <v>401</v>
      </c>
      <c r="B408" s="50">
        <v>111170191</v>
      </c>
      <c r="C408" s="51" t="s">
        <v>858</v>
      </c>
      <c r="D408" s="51" t="s">
        <v>37</v>
      </c>
      <c r="E408" s="51" t="s">
        <v>20</v>
      </c>
      <c r="F408" s="51" t="s">
        <v>859</v>
      </c>
      <c r="G408" s="52" t="s">
        <v>854</v>
      </c>
      <c r="H408" s="239" t="str">
        <f>VLOOKUP(B408,'nam 3_20.02.2020'!$B$8:$I$417,7,0)</f>
        <v>47</v>
      </c>
      <c r="I408" s="239" t="s">
        <v>892</v>
      </c>
      <c r="J408" s="239"/>
      <c r="K408" s="243"/>
    </row>
    <row r="409" spans="1:11" s="56" customFormat="1" ht="36.75" customHeight="1">
      <c r="A409" s="6">
        <v>402</v>
      </c>
      <c r="B409" s="50">
        <v>111170239</v>
      </c>
      <c r="C409" s="51" t="s">
        <v>860</v>
      </c>
      <c r="D409" s="51" t="s">
        <v>813</v>
      </c>
      <c r="E409" s="51" t="s">
        <v>20</v>
      </c>
      <c r="F409" s="51" t="s">
        <v>168</v>
      </c>
      <c r="G409" s="52" t="s">
        <v>854</v>
      </c>
      <c r="H409" s="239" t="str">
        <f>VLOOKUP(B409,'nam 3_20.02.2020'!$B$8:$I$417,7,0)</f>
        <v>47</v>
      </c>
      <c r="I409" s="239" t="s">
        <v>892</v>
      </c>
      <c r="J409" s="239"/>
      <c r="K409" s="243"/>
    </row>
    <row r="410" spans="1:11" s="56" customFormat="1" ht="36.75" customHeight="1">
      <c r="A410" s="6">
        <v>403</v>
      </c>
      <c r="B410" s="50">
        <v>111170279</v>
      </c>
      <c r="C410" s="51" t="s">
        <v>861</v>
      </c>
      <c r="D410" s="51" t="s">
        <v>862</v>
      </c>
      <c r="E410" s="51" t="s">
        <v>25</v>
      </c>
      <c r="F410" s="51" t="s">
        <v>863</v>
      </c>
      <c r="G410" s="52" t="s">
        <v>854</v>
      </c>
      <c r="H410" s="239" t="str">
        <f>VLOOKUP(B410,'nam 3_20.02.2020'!$B$8:$I$417,7,0)</f>
        <v>47</v>
      </c>
      <c r="I410" s="239" t="s">
        <v>892</v>
      </c>
      <c r="J410" s="239"/>
      <c r="K410" s="243"/>
    </row>
    <row r="411" spans="1:11" s="56" customFormat="1" ht="36.75" customHeight="1">
      <c r="A411" s="6">
        <v>404</v>
      </c>
      <c r="B411" s="50">
        <v>111170335</v>
      </c>
      <c r="C411" s="51" t="s">
        <v>864</v>
      </c>
      <c r="D411" s="51" t="s">
        <v>865</v>
      </c>
      <c r="E411" s="51" t="s">
        <v>25</v>
      </c>
      <c r="F411" s="51" t="s">
        <v>866</v>
      </c>
      <c r="G411" s="52" t="s">
        <v>854</v>
      </c>
      <c r="H411" s="239" t="str">
        <f>VLOOKUP(B411,'nam 3_20.02.2020'!$B$8:$I$417,7,0)</f>
        <v>47</v>
      </c>
      <c r="I411" s="239" t="s">
        <v>892</v>
      </c>
      <c r="J411" s="239"/>
      <c r="K411" s="243"/>
    </row>
    <row r="412" spans="1:11" s="56" customFormat="1" ht="36.75" customHeight="1">
      <c r="A412" s="6">
        <v>405</v>
      </c>
      <c r="B412" s="50">
        <v>111170383</v>
      </c>
      <c r="C412" s="51" t="s">
        <v>867</v>
      </c>
      <c r="D412" s="51" t="s">
        <v>86</v>
      </c>
      <c r="E412" s="51" t="s">
        <v>25</v>
      </c>
      <c r="F412" s="51" t="s">
        <v>546</v>
      </c>
      <c r="G412" s="52" t="s">
        <v>854</v>
      </c>
      <c r="H412" s="239" t="str">
        <f>VLOOKUP(B412,'nam 3_20.02.2020'!$B$8:$I$417,7,0)</f>
        <v>47</v>
      </c>
      <c r="I412" s="239" t="s">
        <v>892</v>
      </c>
      <c r="J412" s="239"/>
      <c r="K412" s="243"/>
    </row>
    <row r="413" spans="1:11" s="56" customFormat="1" ht="36.75" customHeight="1">
      <c r="A413" s="6">
        <v>406</v>
      </c>
      <c r="B413" s="50">
        <v>111170048</v>
      </c>
      <c r="C413" s="51" t="s">
        <v>868</v>
      </c>
      <c r="D413" s="51" t="s">
        <v>853</v>
      </c>
      <c r="E413" s="51" t="s">
        <v>20</v>
      </c>
      <c r="F413" s="51" t="s">
        <v>869</v>
      </c>
      <c r="G413" s="52" t="s">
        <v>870</v>
      </c>
      <c r="H413" s="239" t="str">
        <f>VLOOKUP(B413,'nam 3_20.02.2020'!$B$8:$I$417,7,0)</f>
        <v>48</v>
      </c>
      <c r="I413" s="239" t="s">
        <v>892</v>
      </c>
      <c r="J413" s="239"/>
      <c r="K413" s="243"/>
    </row>
    <row r="414" spans="1:11" s="56" customFormat="1" ht="36.75" customHeight="1">
      <c r="A414" s="6">
        <v>407</v>
      </c>
      <c r="B414" s="50">
        <v>111170096</v>
      </c>
      <c r="C414" s="51" t="s">
        <v>759</v>
      </c>
      <c r="D414" s="51" t="s">
        <v>837</v>
      </c>
      <c r="E414" s="51" t="s">
        <v>20</v>
      </c>
      <c r="F414" s="51" t="s">
        <v>871</v>
      </c>
      <c r="G414" s="52" t="s">
        <v>870</v>
      </c>
      <c r="H414" s="239" t="str">
        <f>VLOOKUP(B414,'nam 3_20.02.2020'!$B$8:$I$417,7,0)</f>
        <v>48</v>
      </c>
      <c r="I414" s="239" t="s">
        <v>892</v>
      </c>
      <c r="J414" s="239"/>
      <c r="K414" s="243"/>
    </row>
    <row r="415" spans="1:11" s="56" customFormat="1" ht="36.75" customHeight="1">
      <c r="A415" s="6">
        <v>408</v>
      </c>
      <c r="B415" s="50">
        <v>111170144</v>
      </c>
      <c r="C415" s="51" t="s">
        <v>332</v>
      </c>
      <c r="D415" s="51" t="s">
        <v>31</v>
      </c>
      <c r="E415" s="51" t="s">
        <v>25</v>
      </c>
      <c r="F415" s="51" t="s">
        <v>811</v>
      </c>
      <c r="G415" s="52" t="s">
        <v>870</v>
      </c>
      <c r="H415" s="239" t="str">
        <f>VLOOKUP(B415,'nam 3_20.02.2020'!$B$8:$I$417,7,0)</f>
        <v>48</v>
      </c>
      <c r="I415" s="239" t="s">
        <v>892</v>
      </c>
      <c r="J415" s="239"/>
      <c r="K415" s="243"/>
    </row>
    <row r="416" spans="1:11" s="56" customFormat="1" ht="36.75" customHeight="1">
      <c r="A416" s="6">
        <v>409</v>
      </c>
      <c r="B416" s="50">
        <v>111170192</v>
      </c>
      <c r="C416" s="51" t="s">
        <v>872</v>
      </c>
      <c r="D416" s="51" t="s">
        <v>37</v>
      </c>
      <c r="E416" s="51" t="s">
        <v>25</v>
      </c>
      <c r="F416" s="51" t="s">
        <v>873</v>
      </c>
      <c r="G416" s="52" t="s">
        <v>870</v>
      </c>
      <c r="H416" s="239" t="str">
        <f>VLOOKUP(B416,'nam 3_20.02.2020'!$B$8:$I$417,7,0)</f>
        <v>48</v>
      </c>
      <c r="I416" s="239" t="s">
        <v>892</v>
      </c>
      <c r="J416" s="239"/>
      <c r="K416" s="243"/>
    </row>
    <row r="417" spans="1:11" s="56" customFormat="1" ht="36.75" customHeight="1">
      <c r="A417" s="6">
        <v>410</v>
      </c>
      <c r="B417" s="50">
        <v>111170240</v>
      </c>
      <c r="C417" s="51" t="s">
        <v>874</v>
      </c>
      <c r="D417" s="51" t="s">
        <v>813</v>
      </c>
      <c r="E417" s="51" t="s">
        <v>20</v>
      </c>
      <c r="F417" s="51" t="s">
        <v>875</v>
      </c>
      <c r="G417" s="52" t="s">
        <v>870</v>
      </c>
      <c r="H417" s="239" t="str">
        <f>VLOOKUP(B417,'nam 3_20.02.2020'!$B$8:$I$417,7,0)</f>
        <v>48</v>
      </c>
      <c r="I417" s="239" t="s">
        <v>892</v>
      </c>
      <c r="J417" s="239"/>
      <c r="K417" s="243"/>
    </row>
    <row r="418" spans="1:11" s="56" customFormat="1" ht="36.75" customHeight="1">
      <c r="A418" s="6">
        <v>411</v>
      </c>
      <c r="B418" s="50">
        <v>111170288</v>
      </c>
      <c r="C418" s="51" t="s">
        <v>876</v>
      </c>
      <c r="D418" s="51" t="s">
        <v>738</v>
      </c>
      <c r="E418" s="51" t="s">
        <v>25</v>
      </c>
      <c r="F418" s="51" t="s">
        <v>199</v>
      </c>
      <c r="G418" s="52" t="s">
        <v>870</v>
      </c>
      <c r="H418" s="239" t="str">
        <f>VLOOKUP(B418,'nam 3_20.02.2020'!$B$8:$I$417,7,0)</f>
        <v>48</v>
      </c>
      <c r="I418" s="239" t="s">
        <v>892</v>
      </c>
      <c r="J418" s="239"/>
      <c r="K418" s="243"/>
    </row>
    <row r="419" spans="1:11" s="56" customFormat="1" ht="36.75" customHeight="1">
      <c r="A419" s="6">
        <v>412</v>
      </c>
      <c r="B419" s="50">
        <v>111170336</v>
      </c>
      <c r="C419" s="51" t="s">
        <v>418</v>
      </c>
      <c r="D419" s="51" t="s">
        <v>68</v>
      </c>
      <c r="E419" s="51" t="s">
        <v>25</v>
      </c>
      <c r="F419" s="51" t="s">
        <v>331</v>
      </c>
      <c r="G419" s="52" t="s">
        <v>870</v>
      </c>
      <c r="H419" s="239" t="str">
        <f>VLOOKUP(B419,'nam 3_20.02.2020'!$B$8:$I$417,7,0)</f>
        <v>48</v>
      </c>
      <c r="I419" s="239" t="s">
        <v>892</v>
      </c>
      <c r="J419" s="239"/>
      <c r="K419" s="243"/>
    </row>
    <row r="420" spans="1:11" s="56" customFormat="1" ht="36.75" customHeight="1">
      <c r="A420" s="6">
        <v>413</v>
      </c>
      <c r="B420" s="50">
        <v>111170359</v>
      </c>
      <c r="C420" s="51" t="s">
        <v>877</v>
      </c>
      <c r="D420" s="51" t="s">
        <v>496</v>
      </c>
      <c r="E420" s="51" t="s">
        <v>25</v>
      </c>
      <c r="F420" s="51" t="s">
        <v>735</v>
      </c>
      <c r="G420" s="52" t="s">
        <v>870</v>
      </c>
      <c r="H420" s="239" t="str">
        <f>VLOOKUP(B420,'nam 3_20.02.2020'!$B$8:$I$417,7,0)</f>
        <v>48</v>
      </c>
      <c r="I420" s="239" t="s">
        <v>892</v>
      </c>
      <c r="J420" s="239"/>
      <c r="K420" s="243"/>
    </row>
    <row r="421" spans="1:11" s="56" customFormat="1" ht="36.75" customHeight="1">
      <c r="A421" s="6">
        <v>414</v>
      </c>
      <c r="B421" s="50">
        <v>111170384</v>
      </c>
      <c r="C421" s="51" t="s">
        <v>878</v>
      </c>
      <c r="D421" s="51" t="s">
        <v>46</v>
      </c>
      <c r="E421" s="51" t="s">
        <v>20</v>
      </c>
      <c r="F421" s="51" t="s">
        <v>245</v>
      </c>
      <c r="G421" s="52" t="s">
        <v>870</v>
      </c>
      <c r="H421" s="239" t="str">
        <f>VLOOKUP(B421,'nam 3_20.02.2020'!$B$8:$I$417,7,0)</f>
        <v>48</v>
      </c>
      <c r="I421" s="239" t="s">
        <v>892</v>
      </c>
      <c r="J421" s="239"/>
      <c r="K421" s="243"/>
    </row>
    <row r="422" spans="1:11" s="56" customFormat="1" ht="36.75" customHeight="1">
      <c r="A422" s="6">
        <v>415</v>
      </c>
      <c r="B422" s="115">
        <v>111160032</v>
      </c>
      <c r="C422" s="11" t="s">
        <v>879</v>
      </c>
      <c r="D422" s="12" t="s">
        <v>765</v>
      </c>
      <c r="E422" s="12" t="s">
        <v>880</v>
      </c>
      <c r="F422" s="12" t="s">
        <v>881</v>
      </c>
      <c r="G422" s="12" t="s">
        <v>870</v>
      </c>
      <c r="H422" s="239" t="str">
        <f>VLOOKUP(B422,'nam 3_20.02.2020'!$B$8:$I$417,7,0)</f>
        <v>48</v>
      </c>
      <c r="I422" s="239" t="s">
        <v>892</v>
      </c>
      <c r="J422" s="247"/>
      <c r="K422" s="243"/>
    </row>
    <row r="423" spans="1:11" s="56" customFormat="1" ht="36.75" customHeight="1">
      <c r="A423" s="6">
        <v>416</v>
      </c>
      <c r="B423" s="115">
        <v>111160312</v>
      </c>
      <c r="C423" s="11" t="s">
        <v>882</v>
      </c>
      <c r="D423" s="12" t="s">
        <v>883</v>
      </c>
      <c r="E423" s="12" t="s">
        <v>884</v>
      </c>
      <c r="F423" s="12" t="s">
        <v>885</v>
      </c>
      <c r="G423" s="12" t="s">
        <v>870</v>
      </c>
      <c r="H423" s="239" t="str">
        <f>VLOOKUP(B423,'nam 3_20.02.2020'!$B$8:$I$417,7,0)</f>
        <v>48</v>
      </c>
      <c r="I423" s="239" t="s">
        <v>892</v>
      </c>
      <c r="J423" s="247"/>
      <c r="K423" s="243"/>
    </row>
  </sheetData>
  <mergeCells count="6">
    <mergeCell ref="B5:C5"/>
    <mergeCell ref="A1:C1"/>
    <mergeCell ref="E1:K1"/>
    <mergeCell ref="A2:C2"/>
    <mergeCell ref="E2:K2"/>
    <mergeCell ref="A4:K4"/>
  </mergeCells>
  <conditionalFormatting sqref="B8">
    <cfRule type="duplicateValues" dxfId="77" priority="4"/>
  </conditionalFormatting>
  <conditionalFormatting sqref="B223">
    <cfRule type="duplicateValues" dxfId="76" priority="1"/>
  </conditionalFormatting>
  <conditionalFormatting sqref="L225:P1048576 Q222:XFD1048576 P216:XFD221 L216:O216 L1:XFD215 G224:J421 K222:K1048576 K215:K216 G146:K214 G216:J221 K1:K3 G8:J144 K5:K144 L222:P223 K218:O221 A422:J1048576 B146:E214 B108:E144 B216:E221 A7:J7 A8:E107 A108:A423 B223:E421 G223 H9:H423 I10:I423">
    <cfRule type="cellIs" dxfId="75" priority="5" operator="lessThan">
      <formula>4</formula>
    </cfRule>
  </conditionalFormatting>
  <conditionalFormatting sqref="B224:B421 B146:B214 B9:B144 B216:B221">
    <cfRule type="duplicateValues" dxfId="74" priority="3"/>
  </conditionalFormatting>
  <printOptions horizontalCentered="1"/>
  <pageMargins left="0.2" right="0.2" top="0.25" bottom="0.5" header="0.3" footer="0.3"/>
  <pageSetup paperSize="9" scale="66" orientation="portrait" r:id="rId1"/>
  <headerFooter>
    <oddFooter>&amp;C&amp;P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426"/>
  <sheetViews>
    <sheetView view="pageBreakPreview" topLeftCell="A417" zoomScaleNormal="100" zoomScaleSheetLayoutView="100" workbookViewId="0">
      <selection activeCell="G7" sqref="G7"/>
    </sheetView>
  </sheetViews>
  <sheetFormatPr defaultColWidth="9.08984375" defaultRowHeight="11.5"/>
  <cols>
    <col min="1" max="1" width="8" style="91" customWidth="1"/>
    <col min="2" max="2" width="17" style="92" customWidth="1"/>
    <col min="3" max="3" width="27.54296875" style="91" customWidth="1"/>
    <col min="4" max="4" width="14.90625" style="91" customWidth="1"/>
    <col min="5" max="5" width="10.453125" style="91" customWidth="1"/>
    <col min="6" max="6" width="14.90625" style="91" customWidth="1"/>
    <col min="7" max="7" width="5.453125" style="93" customWidth="1"/>
    <col min="8" max="8" width="27.08984375" style="91" hidden="1" customWidth="1"/>
    <col min="9" max="9" width="14.6328125" style="91" customWidth="1"/>
    <col min="10" max="10" width="14.36328125" style="91" customWidth="1"/>
    <col min="11" max="16384" width="9.08984375" style="91"/>
  </cols>
  <sheetData>
    <row r="1" spans="1:49" s="90" customFormat="1" ht="15.5">
      <c r="A1" s="265" t="s">
        <v>0</v>
      </c>
      <c r="B1" s="265"/>
      <c r="C1" s="265"/>
      <c r="D1" s="94"/>
      <c r="E1" s="265" t="s">
        <v>1</v>
      </c>
      <c r="F1" s="265"/>
      <c r="G1" s="265"/>
      <c r="H1" s="265"/>
      <c r="I1" s="265"/>
    </row>
    <row r="2" spans="1:49" s="90" customFormat="1" ht="15.5">
      <c r="A2" s="266" t="s">
        <v>2</v>
      </c>
      <c r="B2" s="266"/>
      <c r="C2" s="266"/>
      <c r="D2" s="96"/>
      <c r="E2" s="267" t="s">
        <v>3</v>
      </c>
      <c r="F2" s="267"/>
      <c r="G2" s="267"/>
      <c r="H2" s="267"/>
      <c r="I2" s="267"/>
    </row>
    <row r="3" spans="1:49" s="90" customFormat="1" ht="16.5">
      <c r="A3" s="98"/>
      <c r="B3" s="99"/>
      <c r="C3" s="98"/>
      <c r="D3" s="98"/>
      <c r="E3" s="100"/>
      <c r="F3" s="100"/>
      <c r="G3" s="98"/>
      <c r="H3" s="98"/>
      <c r="I3" s="100"/>
    </row>
    <row r="4" spans="1:49" s="90" customFormat="1" ht="22.5">
      <c r="A4" s="271" t="s">
        <v>4</v>
      </c>
      <c r="B4" s="271"/>
      <c r="C4" s="271"/>
      <c r="D4" s="271"/>
      <c r="E4" s="271"/>
      <c r="F4" s="271"/>
      <c r="G4" s="271"/>
      <c r="H4" s="271"/>
      <c r="I4" s="223"/>
    </row>
    <row r="5" spans="1:49" s="90" customFormat="1" ht="16.5">
      <c r="A5" s="98"/>
      <c r="B5" s="99"/>
      <c r="C5" s="98"/>
      <c r="D5" s="98"/>
      <c r="E5" s="100"/>
      <c r="F5" s="100"/>
      <c r="G5" s="98"/>
      <c r="H5" s="98"/>
      <c r="I5" s="100"/>
    </row>
    <row r="6" spans="1:49" s="90" customFormat="1" ht="17.25" customHeight="1">
      <c r="B6" s="101"/>
      <c r="C6" s="201"/>
      <c r="E6" s="201"/>
      <c r="F6" s="201"/>
      <c r="G6" s="201"/>
      <c r="H6" s="201"/>
      <c r="I6" s="201"/>
    </row>
    <row r="7" spans="1:49" s="90" customFormat="1" ht="16.5">
      <c r="B7" s="221" t="s">
        <v>914</v>
      </c>
      <c r="C7" s="203"/>
      <c r="D7" s="152"/>
      <c r="E7" s="203"/>
      <c r="F7" s="203" t="s">
        <v>915</v>
      </c>
      <c r="G7" s="201"/>
      <c r="H7" s="201"/>
      <c r="I7" s="201"/>
      <c r="J7"/>
      <c r="K7" s="104"/>
      <c r="L7" s="105"/>
      <c r="M7" s="105"/>
      <c r="N7" s="105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</row>
    <row r="8" spans="1:49" s="90" customFormat="1" ht="16.5">
      <c r="B8" s="221" t="s">
        <v>916</v>
      </c>
      <c r="C8" s="203"/>
      <c r="D8" s="152"/>
      <c r="E8" s="203"/>
      <c r="F8" s="152" t="s">
        <v>917</v>
      </c>
      <c r="G8" s="201"/>
      <c r="H8" s="201"/>
      <c r="I8" s="201"/>
      <c r="J8"/>
      <c r="K8" s="104"/>
      <c r="L8" s="105"/>
      <c r="M8" s="105"/>
      <c r="N8" s="105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</row>
    <row r="9" spans="1:49" s="90" customFormat="1" ht="16.5">
      <c r="A9" s="100"/>
      <c r="B9" s="101"/>
      <c r="C9" s="100"/>
      <c r="D9" s="100"/>
      <c r="E9" s="100"/>
      <c r="F9" s="100"/>
      <c r="G9" s="100"/>
      <c r="H9" s="100"/>
      <c r="I9" s="100"/>
      <c r="J9"/>
      <c r="K9" s="104"/>
      <c r="L9" s="105"/>
      <c r="M9" s="105"/>
      <c r="N9" s="105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</row>
    <row r="10" spans="1:49" s="86" customFormat="1" ht="38.25" customHeight="1">
      <c r="A10" s="4" t="s">
        <v>9</v>
      </c>
      <c r="B10" s="5" t="s">
        <v>10</v>
      </c>
      <c r="C10" s="4" t="s">
        <v>11</v>
      </c>
      <c r="D10" s="5" t="s">
        <v>12</v>
      </c>
      <c r="E10" s="5" t="s">
        <v>13</v>
      </c>
      <c r="F10" s="5" t="s">
        <v>14</v>
      </c>
      <c r="G10" s="5" t="s">
        <v>15</v>
      </c>
      <c r="H10" s="222" t="s">
        <v>17</v>
      </c>
      <c r="I10" s="204" t="s">
        <v>918</v>
      </c>
      <c r="J10" s="224" t="s">
        <v>919</v>
      </c>
    </row>
    <row r="11" spans="1:49" s="56" customFormat="1" ht="31.5" customHeight="1">
      <c r="A11" s="6">
        <v>1</v>
      </c>
      <c r="B11" s="205">
        <v>111170002</v>
      </c>
      <c r="C11" s="37" t="s">
        <v>18</v>
      </c>
      <c r="D11" s="37" t="s">
        <v>19</v>
      </c>
      <c r="E11" s="37" t="s">
        <v>20</v>
      </c>
      <c r="F11" s="37" t="s">
        <v>21</v>
      </c>
      <c r="G11" s="38" t="s">
        <v>22</v>
      </c>
      <c r="H11" s="83"/>
      <c r="I11" s="84"/>
      <c r="J11" s="157"/>
    </row>
    <row r="12" spans="1:49" s="56" customFormat="1" ht="31.5" customHeight="1">
      <c r="A12" s="6">
        <v>2</v>
      </c>
      <c r="B12" s="205">
        <v>111170049</v>
      </c>
      <c r="C12" s="37" t="s">
        <v>23</v>
      </c>
      <c r="D12" s="37" t="s">
        <v>24</v>
      </c>
      <c r="E12" s="37" t="s">
        <v>25</v>
      </c>
      <c r="F12" s="37" t="s">
        <v>26</v>
      </c>
      <c r="G12" s="38" t="s">
        <v>22</v>
      </c>
      <c r="H12" s="83"/>
      <c r="I12" s="84"/>
      <c r="J12" s="157"/>
    </row>
    <row r="13" spans="1:49" s="56" customFormat="1" ht="31.5" customHeight="1">
      <c r="A13" s="6">
        <v>3</v>
      </c>
      <c r="B13" s="205">
        <v>111170097</v>
      </c>
      <c r="C13" s="37" t="s">
        <v>27</v>
      </c>
      <c r="D13" s="37" t="s">
        <v>28</v>
      </c>
      <c r="E13" s="37" t="s">
        <v>25</v>
      </c>
      <c r="F13" s="37" t="s">
        <v>29</v>
      </c>
      <c r="G13" s="38" t="s">
        <v>22</v>
      </c>
      <c r="H13" s="83"/>
      <c r="I13" s="84"/>
      <c r="J13" s="157"/>
    </row>
    <row r="14" spans="1:49" s="56" customFormat="1" ht="31.5" customHeight="1">
      <c r="A14" s="6">
        <v>4</v>
      </c>
      <c r="B14" s="205">
        <v>111170145</v>
      </c>
      <c r="C14" s="206" t="s">
        <v>30</v>
      </c>
      <c r="D14" s="206" t="s">
        <v>31</v>
      </c>
      <c r="E14" s="206" t="s">
        <v>25</v>
      </c>
      <c r="F14" s="206" t="s">
        <v>32</v>
      </c>
      <c r="G14" s="38" t="s">
        <v>22</v>
      </c>
      <c r="H14" s="83"/>
      <c r="I14" s="84"/>
      <c r="J14" s="157"/>
    </row>
    <row r="15" spans="1:49" s="56" customFormat="1" ht="31.5" customHeight="1">
      <c r="A15" s="6">
        <v>5</v>
      </c>
      <c r="B15" s="205">
        <v>111170183</v>
      </c>
      <c r="C15" s="37" t="s">
        <v>33</v>
      </c>
      <c r="D15" s="37" t="s">
        <v>34</v>
      </c>
      <c r="E15" s="37" t="s">
        <v>25</v>
      </c>
      <c r="F15" s="37" t="s">
        <v>35</v>
      </c>
      <c r="G15" s="38" t="s">
        <v>22</v>
      </c>
      <c r="H15" s="83"/>
      <c r="I15" s="84"/>
      <c r="J15" s="157"/>
    </row>
    <row r="16" spans="1:49" s="56" customFormat="1" ht="31.5" customHeight="1">
      <c r="A16" s="6">
        <v>6</v>
      </c>
      <c r="B16" s="205">
        <v>111170193</v>
      </c>
      <c r="C16" s="37" t="s">
        <v>36</v>
      </c>
      <c r="D16" s="37" t="s">
        <v>37</v>
      </c>
      <c r="E16" s="37" t="s">
        <v>25</v>
      </c>
      <c r="F16" s="37" t="s">
        <v>38</v>
      </c>
      <c r="G16" s="38" t="s">
        <v>22</v>
      </c>
      <c r="H16" s="83"/>
      <c r="I16" s="84"/>
      <c r="J16" s="157"/>
    </row>
    <row r="17" spans="1:10" s="56" customFormat="1" ht="31.5" customHeight="1">
      <c r="A17" s="6">
        <v>7</v>
      </c>
      <c r="B17" s="205">
        <v>111170241</v>
      </c>
      <c r="C17" s="37" t="s">
        <v>39</v>
      </c>
      <c r="D17" s="37" t="s">
        <v>40</v>
      </c>
      <c r="E17" s="37" t="s">
        <v>20</v>
      </c>
      <c r="F17" s="37" t="s">
        <v>41</v>
      </c>
      <c r="G17" s="38" t="s">
        <v>22</v>
      </c>
      <c r="H17" s="83"/>
      <c r="I17" s="84"/>
      <c r="J17" s="157"/>
    </row>
    <row r="18" spans="1:10" s="56" customFormat="1" ht="31.5" customHeight="1">
      <c r="A18" s="6">
        <v>8</v>
      </c>
      <c r="B18" s="205">
        <v>111170349</v>
      </c>
      <c r="C18" s="37" t="s">
        <v>42</v>
      </c>
      <c r="D18" s="37" t="s">
        <v>43</v>
      </c>
      <c r="E18" s="37" t="s">
        <v>25</v>
      </c>
      <c r="F18" s="37" t="s">
        <v>44</v>
      </c>
      <c r="G18" s="38" t="s">
        <v>22</v>
      </c>
      <c r="H18" s="83"/>
      <c r="I18" s="84"/>
      <c r="J18" s="157"/>
    </row>
    <row r="19" spans="1:10" s="56" customFormat="1" ht="31.5" customHeight="1">
      <c r="A19" s="6">
        <v>9</v>
      </c>
      <c r="B19" s="205">
        <v>111170385</v>
      </c>
      <c r="C19" s="37" t="s">
        <v>45</v>
      </c>
      <c r="D19" s="37" t="s">
        <v>46</v>
      </c>
      <c r="E19" s="37" t="s">
        <v>20</v>
      </c>
      <c r="F19" s="37" t="s">
        <v>47</v>
      </c>
      <c r="G19" s="38" t="s">
        <v>22</v>
      </c>
      <c r="H19" s="83"/>
      <c r="I19" s="84"/>
      <c r="J19" s="157"/>
    </row>
    <row r="20" spans="1:10" s="56" customFormat="1" ht="31.5" customHeight="1">
      <c r="A20" s="6">
        <v>10</v>
      </c>
      <c r="B20" s="205">
        <v>111170007</v>
      </c>
      <c r="C20" s="37" t="s">
        <v>48</v>
      </c>
      <c r="D20" s="37" t="s">
        <v>49</v>
      </c>
      <c r="E20" s="37" t="s">
        <v>20</v>
      </c>
      <c r="F20" s="37" t="s">
        <v>50</v>
      </c>
      <c r="G20" s="38" t="s">
        <v>51</v>
      </c>
      <c r="H20" s="83"/>
      <c r="I20" s="84"/>
      <c r="J20" s="157"/>
    </row>
    <row r="21" spans="1:10" s="56" customFormat="1" ht="31.5" customHeight="1">
      <c r="A21" s="6">
        <v>11</v>
      </c>
      <c r="B21" s="205">
        <v>111170050</v>
      </c>
      <c r="C21" s="37" t="s">
        <v>52</v>
      </c>
      <c r="D21" s="37" t="s">
        <v>24</v>
      </c>
      <c r="E21" s="37" t="s">
        <v>25</v>
      </c>
      <c r="F21" s="37" t="s">
        <v>53</v>
      </c>
      <c r="G21" s="38" t="s">
        <v>51</v>
      </c>
      <c r="H21" s="83"/>
      <c r="I21" s="84"/>
      <c r="J21" s="157"/>
    </row>
    <row r="22" spans="1:10" s="56" customFormat="1" ht="31.5" customHeight="1">
      <c r="A22" s="6">
        <v>12</v>
      </c>
      <c r="B22" s="205">
        <v>111170098</v>
      </c>
      <c r="C22" s="37" t="s">
        <v>54</v>
      </c>
      <c r="D22" s="37" t="s">
        <v>55</v>
      </c>
      <c r="E22" s="37" t="s">
        <v>25</v>
      </c>
      <c r="F22" s="37" t="s">
        <v>56</v>
      </c>
      <c r="G22" s="38" t="s">
        <v>51</v>
      </c>
      <c r="H22" s="83"/>
      <c r="I22" s="84"/>
      <c r="J22" s="157"/>
    </row>
    <row r="23" spans="1:10" s="56" customFormat="1" ht="31.5" customHeight="1">
      <c r="A23" s="6">
        <v>13</v>
      </c>
      <c r="B23" s="205">
        <v>111170146</v>
      </c>
      <c r="C23" s="37" t="s">
        <v>57</v>
      </c>
      <c r="D23" s="37" t="s">
        <v>31</v>
      </c>
      <c r="E23" s="37" t="s">
        <v>25</v>
      </c>
      <c r="F23" s="37" t="s">
        <v>58</v>
      </c>
      <c r="G23" s="38" t="s">
        <v>51</v>
      </c>
      <c r="H23" s="83"/>
      <c r="I23" s="84"/>
      <c r="J23" s="157"/>
    </row>
    <row r="24" spans="1:10" s="56" customFormat="1" ht="31.5" customHeight="1">
      <c r="A24" s="6">
        <v>14</v>
      </c>
      <c r="B24" s="205">
        <v>111170194</v>
      </c>
      <c r="C24" s="37" t="s">
        <v>59</v>
      </c>
      <c r="D24" s="37" t="s">
        <v>37</v>
      </c>
      <c r="E24" s="37" t="s">
        <v>25</v>
      </c>
      <c r="F24" s="37" t="s">
        <v>60</v>
      </c>
      <c r="G24" s="38" t="s">
        <v>51</v>
      </c>
      <c r="H24" s="83"/>
      <c r="I24" s="84"/>
      <c r="J24" s="157"/>
    </row>
    <row r="25" spans="1:10" s="56" customFormat="1" ht="31.5" customHeight="1">
      <c r="A25" s="6">
        <v>15</v>
      </c>
      <c r="B25" s="205">
        <v>111170290</v>
      </c>
      <c r="C25" s="37" t="s">
        <v>64</v>
      </c>
      <c r="D25" s="37" t="s">
        <v>65</v>
      </c>
      <c r="E25" s="37" t="s">
        <v>25</v>
      </c>
      <c r="F25" s="37" t="s">
        <v>66</v>
      </c>
      <c r="G25" s="38" t="s">
        <v>51</v>
      </c>
      <c r="H25" s="83"/>
      <c r="I25" s="84"/>
      <c r="J25" s="157"/>
    </row>
    <row r="26" spans="1:10" s="56" customFormat="1" ht="31.5" customHeight="1">
      <c r="A26" s="6">
        <v>16</v>
      </c>
      <c r="B26" s="205">
        <v>111170338</v>
      </c>
      <c r="C26" s="37" t="s">
        <v>67</v>
      </c>
      <c r="D26" s="37" t="s">
        <v>68</v>
      </c>
      <c r="E26" s="37" t="s">
        <v>25</v>
      </c>
      <c r="F26" s="37" t="s">
        <v>69</v>
      </c>
      <c r="G26" s="38" t="s">
        <v>51</v>
      </c>
      <c r="H26" s="83"/>
      <c r="I26" s="84"/>
      <c r="J26" s="157"/>
    </row>
    <row r="27" spans="1:10" s="56" customFormat="1" ht="31.5" customHeight="1">
      <c r="A27" s="6">
        <v>17</v>
      </c>
      <c r="B27" s="205">
        <v>111170386</v>
      </c>
      <c r="C27" s="37" t="s">
        <v>70</v>
      </c>
      <c r="D27" s="37" t="s">
        <v>46</v>
      </c>
      <c r="E27" s="37" t="s">
        <v>20</v>
      </c>
      <c r="F27" s="37" t="s">
        <v>38</v>
      </c>
      <c r="G27" s="38" t="s">
        <v>51</v>
      </c>
      <c r="H27" s="83"/>
      <c r="I27" s="84"/>
      <c r="J27" s="157"/>
    </row>
    <row r="28" spans="1:10" s="56" customFormat="1" ht="31.5" customHeight="1">
      <c r="A28" s="6">
        <v>18</v>
      </c>
      <c r="B28" s="205">
        <v>111170003</v>
      </c>
      <c r="C28" s="37" t="s">
        <v>71</v>
      </c>
      <c r="D28" s="37" t="s">
        <v>19</v>
      </c>
      <c r="E28" s="37" t="s">
        <v>25</v>
      </c>
      <c r="F28" s="37" t="s">
        <v>72</v>
      </c>
      <c r="G28" s="38" t="s">
        <v>73</v>
      </c>
      <c r="H28" s="83"/>
      <c r="I28" s="84"/>
      <c r="J28" s="157"/>
    </row>
    <row r="29" spans="1:10" s="56" customFormat="1" ht="31.5" customHeight="1">
      <c r="A29" s="6">
        <v>19</v>
      </c>
      <c r="B29" s="205">
        <v>111170051</v>
      </c>
      <c r="C29" s="37" t="s">
        <v>74</v>
      </c>
      <c r="D29" s="37" t="s">
        <v>24</v>
      </c>
      <c r="E29" s="37" t="s">
        <v>25</v>
      </c>
      <c r="F29" s="37" t="s">
        <v>75</v>
      </c>
      <c r="G29" s="38" t="s">
        <v>73</v>
      </c>
      <c r="H29" s="83"/>
      <c r="I29" s="84"/>
      <c r="J29" s="157"/>
    </row>
    <row r="30" spans="1:10" s="56" customFormat="1" ht="31.5" customHeight="1">
      <c r="A30" s="6">
        <v>20</v>
      </c>
      <c r="B30" s="205">
        <v>111170099</v>
      </c>
      <c r="C30" s="37" t="s">
        <v>76</v>
      </c>
      <c r="D30" s="37" t="s">
        <v>55</v>
      </c>
      <c r="E30" s="37" t="s">
        <v>25</v>
      </c>
      <c r="F30" s="37" t="s">
        <v>77</v>
      </c>
      <c r="G30" s="38" t="s">
        <v>73</v>
      </c>
      <c r="H30" s="83"/>
      <c r="I30" s="84"/>
      <c r="J30" s="157"/>
    </row>
    <row r="31" spans="1:10" s="56" customFormat="1" ht="31.5" customHeight="1">
      <c r="A31" s="6">
        <v>21</v>
      </c>
      <c r="B31" s="205">
        <v>111170147</v>
      </c>
      <c r="C31" s="37" t="s">
        <v>78</v>
      </c>
      <c r="D31" s="37" t="s">
        <v>31</v>
      </c>
      <c r="E31" s="37" t="s">
        <v>25</v>
      </c>
      <c r="F31" s="37" t="s">
        <v>79</v>
      </c>
      <c r="G31" s="38" t="s">
        <v>73</v>
      </c>
      <c r="H31" s="83"/>
      <c r="I31" s="84"/>
      <c r="J31" s="157"/>
    </row>
    <row r="32" spans="1:10" s="56" customFormat="1" ht="31.5" customHeight="1">
      <c r="A32" s="6">
        <v>22</v>
      </c>
      <c r="B32" s="205">
        <v>111170195</v>
      </c>
      <c r="C32" s="37" t="s">
        <v>80</v>
      </c>
      <c r="D32" s="37" t="s">
        <v>37</v>
      </c>
      <c r="E32" s="37" t="s">
        <v>25</v>
      </c>
      <c r="F32" s="37" t="s">
        <v>81</v>
      </c>
      <c r="G32" s="38" t="s">
        <v>73</v>
      </c>
      <c r="H32" s="83"/>
      <c r="I32" s="84"/>
      <c r="J32" s="157"/>
    </row>
    <row r="33" spans="1:10" s="56" customFormat="1" ht="31.5" customHeight="1">
      <c r="A33" s="6">
        <v>23</v>
      </c>
      <c r="B33" s="205">
        <v>111170342</v>
      </c>
      <c r="C33" s="37" t="s">
        <v>82</v>
      </c>
      <c r="D33" s="37" t="s">
        <v>83</v>
      </c>
      <c r="E33" s="37" t="s">
        <v>20</v>
      </c>
      <c r="F33" s="37" t="s">
        <v>84</v>
      </c>
      <c r="G33" s="103">
        <v>3</v>
      </c>
      <c r="H33" s="83"/>
      <c r="I33" s="84"/>
      <c r="J33" s="157"/>
    </row>
    <row r="34" spans="1:10" s="56" customFormat="1" ht="31.5" customHeight="1">
      <c r="A34" s="6">
        <v>24</v>
      </c>
      <c r="B34" s="205">
        <v>111170382</v>
      </c>
      <c r="C34" s="37" t="s">
        <v>85</v>
      </c>
      <c r="D34" s="37" t="s">
        <v>86</v>
      </c>
      <c r="E34" s="37" t="s">
        <v>25</v>
      </c>
      <c r="F34" s="37" t="s">
        <v>87</v>
      </c>
      <c r="G34" s="38" t="s">
        <v>73</v>
      </c>
      <c r="H34" s="83"/>
      <c r="I34" s="84"/>
      <c r="J34" s="157"/>
    </row>
    <row r="35" spans="1:10" s="56" customFormat="1" ht="31.5" customHeight="1">
      <c r="A35" s="6">
        <v>25</v>
      </c>
      <c r="B35" s="205">
        <v>111170387</v>
      </c>
      <c r="C35" s="206" t="s">
        <v>88</v>
      </c>
      <c r="D35" s="206" t="s">
        <v>89</v>
      </c>
      <c r="E35" s="206" t="s">
        <v>20</v>
      </c>
      <c r="F35" s="206" t="s">
        <v>90</v>
      </c>
      <c r="G35" s="38" t="s">
        <v>73</v>
      </c>
      <c r="H35" s="83"/>
      <c r="I35" s="84"/>
      <c r="J35" s="157"/>
    </row>
    <row r="36" spans="1:10" s="56" customFormat="1" ht="31.5" customHeight="1">
      <c r="A36" s="6">
        <v>26</v>
      </c>
      <c r="B36" s="205">
        <v>111170389</v>
      </c>
      <c r="C36" s="37" t="s">
        <v>91</v>
      </c>
      <c r="D36" s="37" t="s">
        <v>92</v>
      </c>
      <c r="E36" s="37" t="s">
        <v>20</v>
      </c>
      <c r="F36" s="37" t="s">
        <v>93</v>
      </c>
      <c r="G36" s="103">
        <v>3</v>
      </c>
      <c r="H36" s="83"/>
      <c r="I36" s="84"/>
      <c r="J36" s="157"/>
    </row>
    <row r="37" spans="1:10" s="56" customFormat="1" ht="31.5" customHeight="1">
      <c r="A37" s="6">
        <v>27</v>
      </c>
      <c r="B37" s="205">
        <v>111170011</v>
      </c>
      <c r="C37" s="37" t="s">
        <v>94</v>
      </c>
      <c r="D37" s="37" t="s">
        <v>95</v>
      </c>
      <c r="E37" s="37" t="s">
        <v>25</v>
      </c>
      <c r="F37" s="37" t="s">
        <v>96</v>
      </c>
      <c r="G37" s="38" t="s">
        <v>97</v>
      </c>
      <c r="H37" s="83"/>
      <c r="I37" s="84"/>
      <c r="J37" s="157"/>
    </row>
    <row r="38" spans="1:10" s="56" customFormat="1" ht="31.5" customHeight="1">
      <c r="A38" s="6">
        <v>28</v>
      </c>
      <c r="B38" s="205">
        <v>111170052</v>
      </c>
      <c r="C38" s="37" t="s">
        <v>98</v>
      </c>
      <c r="D38" s="37" t="s">
        <v>24</v>
      </c>
      <c r="E38" s="37" t="s">
        <v>25</v>
      </c>
      <c r="F38" s="37" t="s">
        <v>99</v>
      </c>
      <c r="G38" s="38" t="s">
        <v>97</v>
      </c>
      <c r="H38" s="83"/>
      <c r="I38" s="84"/>
      <c r="J38" s="157"/>
    </row>
    <row r="39" spans="1:10" s="56" customFormat="1" ht="31.5" customHeight="1">
      <c r="A39" s="6">
        <v>29</v>
      </c>
      <c r="B39" s="205">
        <v>111170100</v>
      </c>
      <c r="C39" s="37" t="s">
        <v>100</v>
      </c>
      <c r="D39" s="37" t="s">
        <v>55</v>
      </c>
      <c r="E39" s="37" t="s">
        <v>25</v>
      </c>
      <c r="F39" s="37" t="s">
        <v>101</v>
      </c>
      <c r="G39" s="38" t="s">
        <v>97</v>
      </c>
      <c r="H39" s="83"/>
      <c r="I39" s="84"/>
      <c r="J39" s="157"/>
    </row>
    <row r="40" spans="1:10" s="56" customFormat="1" ht="31.5" customHeight="1">
      <c r="A40" s="6">
        <v>30</v>
      </c>
      <c r="B40" s="205">
        <v>111170103</v>
      </c>
      <c r="C40" s="37" t="s">
        <v>102</v>
      </c>
      <c r="D40" s="37" t="s">
        <v>103</v>
      </c>
      <c r="E40" s="37" t="s">
        <v>20</v>
      </c>
      <c r="F40" s="37" t="s">
        <v>104</v>
      </c>
      <c r="G40" s="38" t="s">
        <v>97</v>
      </c>
      <c r="H40" s="83"/>
      <c r="I40" s="84"/>
      <c r="J40" s="157"/>
    </row>
    <row r="41" spans="1:10" s="56" customFormat="1" ht="31.5" customHeight="1">
      <c r="A41" s="6">
        <v>31</v>
      </c>
      <c r="B41" s="205">
        <v>111170148</v>
      </c>
      <c r="C41" s="37" t="s">
        <v>105</v>
      </c>
      <c r="D41" s="37" t="s">
        <v>106</v>
      </c>
      <c r="E41" s="37" t="s">
        <v>25</v>
      </c>
      <c r="F41" s="37" t="s">
        <v>107</v>
      </c>
      <c r="G41" s="38" t="s">
        <v>97</v>
      </c>
      <c r="H41" s="83"/>
      <c r="I41" s="84"/>
      <c r="J41" s="157"/>
    </row>
    <row r="42" spans="1:10" s="56" customFormat="1" ht="31.5" customHeight="1">
      <c r="A42" s="6">
        <v>32</v>
      </c>
      <c r="B42" s="205">
        <v>111170196</v>
      </c>
      <c r="C42" s="37" t="s">
        <v>80</v>
      </c>
      <c r="D42" s="37" t="s">
        <v>37</v>
      </c>
      <c r="E42" s="37" t="s">
        <v>25</v>
      </c>
      <c r="F42" s="37" t="s">
        <v>108</v>
      </c>
      <c r="G42" s="38" t="s">
        <v>97</v>
      </c>
      <c r="H42" s="83"/>
      <c r="I42" s="84"/>
      <c r="J42" s="157"/>
    </row>
    <row r="43" spans="1:10" s="56" customFormat="1" ht="31.5" customHeight="1">
      <c r="A43" s="6">
        <v>33</v>
      </c>
      <c r="B43" s="205">
        <v>111170292</v>
      </c>
      <c r="C43" s="37" t="s">
        <v>109</v>
      </c>
      <c r="D43" s="37" t="s">
        <v>65</v>
      </c>
      <c r="E43" s="37" t="s">
        <v>25</v>
      </c>
      <c r="F43" s="37" t="s">
        <v>90</v>
      </c>
      <c r="G43" s="38" t="s">
        <v>97</v>
      </c>
      <c r="H43" s="83"/>
      <c r="I43" s="84"/>
      <c r="J43" s="157"/>
    </row>
    <row r="44" spans="1:10" s="56" customFormat="1" ht="31.5" customHeight="1">
      <c r="A44" s="6">
        <v>34</v>
      </c>
      <c r="B44" s="205">
        <v>111170294</v>
      </c>
      <c r="C44" s="37" t="s">
        <v>110</v>
      </c>
      <c r="D44" s="37" t="s">
        <v>111</v>
      </c>
      <c r="E44" s="37" t="s">
        <v>20</v>
      </c>
      <c r="F44" s="37" t="s">
        <v>112</v>
      </c>
      <c r="G44" s="38" t="s">
        <v>97</v>
      </c>
      <c r="H44" s="83"/>
      <c r="I44" s="84"/>
      <c r="J44" s="157"/>
    </row>
    <row r="45" spans="1:10" s="56" customFormat="1" ht="31.5" customHeight="1">
      <c r="A45" s="6">
        <v>35</v>
      </c>
      <c r="B45" s="205">
        <v>111170388</v>
      </c>
      <c r="C45" s="37" t="s">
        <v>113</v>
      </c>
      <c r="D45" s="37" t="s">
        <v>92</v>
      </c>
      <c r="E45" s="37" t="s">
        <v>20</v>
      </c>
      <c r="F45" s="37" t="s">
        <v>114</v>
      </c>
      <c r="G45" s="38" t="s">
        <v>97</v>
      </c>
      <c r="H45" s="83"/>
      <c r="I45" s="84"/>
      <c r="J45" s="157"/>
    </row>
    <row r="46" spans="1:10" s="56" customFormat="1" ht="31.5" customHeight="1">
      <c r="A46" s="6">
        <v>36</v>
      </c>
      <c r="B46" s="205">
        <v>111170005</v>
      </c>
      <c r="C46" s="37" t="s">
        <v>115</v>
      </c>
      <c r="D46" s="37" t="s">
        <v>19</v>
      </c>
      <c r="E46" s="37" t="s">
        <v>25</v>
      </c>
      <c r="F46" s="37" t="s">
        <v>116</v>
      </c>
      <c r="G46" s="38" t="s">
        <v>117</v>
      </c>
      <c r="H46" s="83"/>
      <c r="I46" s="84"/>
      <c r="J46" s="157"/>
    </row>
    <row r="47" spans="1:10" s="56" customFormat="1" ht="31.5" customHeight="1">
      <c r="A47" s="6">
        <v>37</v>
      </c>
      <c r="B47" s="205">
        <v>111170053</v>
      </c>
      <c r="C47" s="37" t="s">
        <v>118</v>
      </c>
      <c r="D47" s="37" t="s">
        <v>24</v>
      </c>
      <c r="E47" s="37" t="s">
        <v>25</v>
      </c>
      <c r="F47" s="37" t="s">
        <v>119</v>
      </c>
      <c r="G47" s="38" t="s">
        <v>117</v>
      </c>
      <c r="H47" s="83"/>
      <c r="I47" s="84"/>
      <c r="J47" s="157"/>
    </row>
    <row r="48" spans="1:10" s="56" customFormat="1" ht="31.5" customHeight="1">
      <c r="A48" s="6">
        <v>38</v>
      </c>
      <c r="B48" s="205">
        <v>111170101</v>
      </c>
      <c r="C48" s="206" t="s">
        <v>120</v>
      </c>
      <c r="D48" s="206" t="s">
        <v>55</v>
      </c>
      <c r="E48" s="206" t="s">
        <v>25</v>
      </c>
      <c r="F48" s="206" t="s">
        <v>121</v>
      </c>
      <c r="G48" s="38" t="s">
        <v>117</v>
      </c>
      <c r="H48" s="83"/>
      <c r="I48" s="84"/>
      <c r="J48" s="157"/>
    </row>
    <row r="49" spans="1:10" s="56" customFormat="1" ht="31.5" customHeight="1">
      <c r="A49" s="6">
        <v>39</v>
      </c>
      <c r="B49" s="205">
        <v>111170149</v>
      </c>
      <c r="C49" s="37" t="s">
        <v>122</v>
      </c>
      <c r="D49" s="37" t="s">
        <v>123</v>
      </c>
      <c r="E49" s="37" t="s">
        <v>25</v>
      </c>
      <c r="F49" s="37" t="s">
        <v>124</v>
      </c>
      <c r="G49" s="38" t="s">
        <v>117</v>
      </c>
      <c r="H49" s="83"/>
      <c r="I49" s="84"/>
      <c r="J49" s="157"/>
    </row>
    <row r="50" spans="1:10" s="56" customFormat="1" ht="31.5" customHeight="1">
      <c r="A50" s="6">
        <v>40</v>
      </c>
      <c r="B50" s="205">
        <v>111170197</v>
      </c>
      <c r="C50" s="37" t="s">
        <v>125</v>
      </c>
      <c r="D50" s="37" t="s">
        <v>126</v>
      </c>
      <c r="E50" s="37" t="s">
        <v>20</v>
      </c>
      <c r="F50" s="37" t="s">
        <v>127</v>
      </c>
      <c r="G50" s="38" t="s">
        <v>117</v>
      </c>
      <c r="H50" s="83"/>
      <c r="I50" s="84"/>
      <c r="J50" s="157"/>
    </row>
    <row r="51" spans="1:10" s="56" customFormat="1" ht="31.5" customHeight="1">
      <c r="A51" s="6">
        <v>41</v>
      </c>
      <c r="B51" s="205">
        <v>111170245</v>
      </c>
      <c r="C51" s="37" t="s">
        <v>128</v>
      </c>
      <c r="D51" s="37" t="s">
        <v>129</v>
      </c>
      <c r="E51" s="37" t="s">
        <v>20</v>
      </c>
      <c r="F51" s="37" t="s">
        <v>130</v>
      </c>
      <c r="G51" s="38" t="s">
        <v>117</v>
      </c>
      <c r="H51" s="83"/>
      <c r="I51" s="84"/>
      <c r="J51" s="157"/>
    </row>
    <row r="52" spans="1:10" s="56" customFormat="1" ht="31.5" customHeight="1">
      <c r="A52" s="6">
        <v>42</v>
      </c>
      <c r="B52" s="205">
        <v>111170293</v>
      </c>
      <c r="C52" s="37" t="s">
        <v>131</v>
      </c>
      <c r="D52" s="37" t="s">
        <v>111</v>
      </c>
      <c r="E52" s="37" t="s">
        <v>25</v>
      </c>
      <c r="F52" s="37" t="s">
        <v>132</v>
      </c>
      <c r="G52" s="38" t="s">
        <v>117</v>
      </c>
      <c r="H52" s="83"/>
      <c r="I52" s="84"/>
      <c r="J52" s="157"/>
    </row>
    <row r="53" spans="1:10" s="56" customFormat="1" ht="31.5" customHeight="1">
      <c r="A53" s="6">
        <v>43</v>
      </c>
      <c r="B53" s="205">
        <v>111170341</v>
      </c>
      <c r="C53" s="37" t="s">
        <v>133</v>
      </c>
      <c r="D53" s="37" t="s">
        <v>134</v>
      </c>
      <c r="E53" s="37" t="s">
        <v>20</v>
      </c>
      <c r="F53" s="37" t="s">
        <v>135</v>
      </c>
      <c r="G53" s="38" t="s">
        <v>117</v>
      </c>
      <c r="H53" s="83"/>
      <c r="I53" s="84"/>
      <c r="J53" s="157"/>
    </row>
    <row r="54" spans="1:10" s="56" customFormat="1" ht="31.5" customHeight="1">
      <c r="A54" s="6">
        <v>44</v>
      </c>
      <c r="B54" s="205">
        <v>111170006</v>
      </c>
      <c r="C54" s="37" t="s">
        <v>136</v>
      </c>
      <c r="D54" s="37" t="s">
        <v>49</v>
      </c>
      <c r="E54" s="37" t="s">
        <v>25</v>
      </c>
      <c r="F54" s="37" t="s">
        <v>137</v>
      </c>
      <c r="G54" s="38" t="s">
        <v>138</v>
      </c>
      <c r="H54" s="83"/>
      <c r="I54" s="84"/>
      <c r="J54" s="157"/>
    </row>
    <row r="55" spans="1:10" s="56" customFormat="1" ht="31.5" customHeight="1">
      <c r="A55" s="6">
        <v>45</v>
      </c>
      <c r="B55" s="205">
        <v>111170054</v>
      </c>
      <c r="C55" s="37" t="s">
        <v>139</v>
      </c>
      <c r="D55" s="37" t="s">
        <v>24</v>
      </c>
      <c r="E55" s="37" t="s">
        <v>25</v>
      </c>
      <c r="F55" s="37" t="s">
        <v>35</v>
      </c>
      <c r="G55" s="38" t="s">
        <v>138</v>
      </c>
      <c r="H55" s="83"/>
      <c r="I55" s="84"/>
      <c r="J55" s="157"/>
    </row>
    <row r="56" spans="1:10" s="56" customFormat="1" ht="31.5" customHeight="1">
      <c r="A56" s="6">
        <v>46</v>
      </c>
      <c r="B56" s="205">
        <v>111170102</v>
      </c>
      <c r="C56" s="37" t="s">
        <v>140</v>
      </c>
      <c r="D56" s="37" t="s">
        <v>141</v>
      </c>
      <c r="E56" s="37" t="s">
        <v>20</v>
      </c>
      <c r="F56" s="37" t="s">
        <v>142</v>
      </c>
      <c r="G56" s="38" t="s">
        <v>138</v>
      </c>
      <c r="H56" s="83"/>
      <c r="I56" s="84"/>
      <c r="J56" s="157"/>
    </row>
    <row r="57" spans="1:10" s="56" customFormat="1" ht="31.5" customHeight="1">
      <c r="A57" s="6">
        <v>47</v>
      </c>
      <c r="B57" s="205">
        <v>111170150</v>
      </c>
      <c r="C57" s="37" t="s">
        <v>143</v>
      </c>
      <c r="D57" s="37" t="s">
        <v>123</v>
      </c>
      <c r="E57" s="37" t="s">
        <v>25</v>
      </c>
      <c r="F57" s="37" t="s">
        <v>66</v>
      </c>
      <c r="G57" s="38" t="s">
        <v>138</v>
      </c>
      <c r="H57" s="83"/>
      <c r="I57" s="84"/>
      <c r="J57" s="157"/>
    </row>
    <row r="58" spans="1:10" s="56" customFormat="1" ht="31.5" customHeight="1">
      <c r="A58" s="6">
        <v>48</v>
      </c>
      <c r="B58" s="205">
        <v>111170198</v>
      </c>
      <c r="C58" s="37" t="s">
        <v>144</v>
      </c>
      <c r="D58" s="37" t="s">
        <v>126</v>
      </c>
      <c r="E58" s="37" t="s">
        <v>20</v>
      </c>
      <c r="F58" s="37" t="s">
        <v>145</v>
      </c>
      <c r="G58" s="38" t="s">
        <v>138</v>
      </c>
      <c r="H58" s="83"/>
      <c r="I58" s="84"/>
      <c r="J58" s="157"/>
    </row>
    <row r="59" spans="1:10" s="56" customFormat="1" ht="31.5" customHeight="1">
      <c r="A59" s="6">
        <v>49</v>
      </c>
      <c r="B59" s="205">
        <v>111170243</v>
      </c>
      <c r="C59" s="37" t="s">
        <v>146</v>
      </c>
      <c r="D59" s="37" t="s">
        <v>147</v>
      </c>
      <c r="E59" s="37" t="s">
        <v>25</v>
      </c>
      <c r="F59" s="37" t="s">
        <v>148</v>
      </c>
      <c r="G59" s="38" t="s">
        <v>138</v>
      </c>
      <c r="H59" s="83"/>
      <c r="I59" s="84"/>
      <c r="J59" s="157"/>
    </row>
    <row r="60" spans="1:10" s="56" customFormat="1" ht="31.5" customHeight="1">
      <c r="A60" s="6">
        <v>50</v>
      </c>
      <c r="B60" s="205">
        <v>111170246</v>
      </c>
      <c r="C60" s="37" t="s">
        <v>149</v>
      </c>
      <c r="D60" s="37" t="s">
        <v>150</v>
      </c>
      <c r="E60" s="37" t="s">
        <v>25</v>
      </c>
      <c r="F60" s="37" t="s">
        <v>151</v>
      </c>
      <c r="G60" s="38" t="s">
        <v>138</v>
      </c>
      <c r="H60" s="83"/>
      <c r="I60" s="84"/>
      <c r="J60" s="157"/>
    </row>
    <row r="61" spans="1:10" s="56" customFormat="1" ht="31.5" customHeight="1">
      <c r="A61" s="6">
        <v>51</v>
      </c>
      <c r="B61" s="205">
        <v>111170390</v>
      </c>
      <c r="C61" s="37" t="s">
        <v>118</v>
      </c>
      <c r="D61" s="37" t="s">
        <v>92</v>
      </c>
      <c r="E61" s="37" t="s">
        <v>20</v>
      </c>
      <c r="F61" s="37" t="s">
        <v>152</v>
      </c>
      <c r="G61" s="38" t="s">
        <v>138</v>
      </c>
      <c r="H61" s="83"/>
      <c r="I61" s="84"/>
      <c r="J61" s="157"/>
    </row>
    <row r="62" spans="1:10" s="56" customFormat="1" ht="31.5" customHeight="1">
      <c r="A62" s="6">
        <v>52</v>
      </c>
      <c r="B62" s="205">
        <v>111170055</v>
      </c>
      <c r="C62" s="37" t="s">
        <v>153</v>
      </c>
      <c r="D62" s="37" t="s">
        <v>24</v>
      </c>
      <c r="E62" s="37" t="s">
        <v>25</v>
      </c>
      <c r="F62" s="37" t="s">
        <v>154</v>
      </c>
      <c r="G62" s="38" t="s">
        <v>155</v>
      </c>
      <c r="H62" s="83"/>
      <c r="I62" s="84"/>
      <c r="J62" s="157"/>
    </row>
    <row r="63" spans="1:10" s="56" customFormat="1" ht="31.5" customHeight="1">
      <c r="A63" s="6">
        <v>53</v>
      </c>
      <c r="B63" s="205">
        <v>111170151</v>
      </c>
      <c r="C63" s="37" t="s">
        <v>156</v>
      </c>
      <c r="D63" s="37" t="s">
        <v>157</v>
      </c>
      <c r="E63" s="37" t="s">
        <v>25</v>
      </c>
      <c r="F63" s="37" t="s">
        <v>158</v>
      </c>
      <c r="G63" s="38" t="s">
        <v>155</v>
      </c>
      <c r="H63" s="83"/>
      <c r="I63" s="84"/>
      <c r="J63" s="157"/>
    </row>
    <row r="64" spans="1:10" s="56" customFormat="1" ht="31.5" customHeight="1">
      <c r="A64" s="6">
        <v>54</v>
      </c>
      <c r="B64" s="205">
        <v>111170199</v>
      </c>
      <c r="C64" s="37" t="s">
        <v>159</v>
      </c>
      <c r="D64" s="37" t="s">
        <v>160</v>
      </c>
      <c r="E64" s="37" t="s">
        <v>20</v>
      </c>
      <c r="F64" s="37" t="s">
        <v>161</v>
      </c>
      <c r="G64" s="38" t="s">
        <v>155</v>
      </c>
      <c r="H64" s="83"/>
      <c r="I64" s="84"/>
      <c r="J64" s="157"/>
    </row>
    <row r="65" spans="1:10" s="56" customFormat="1" ht="31.5" customHeight="1">
      <c r="A65" s="6">
        <v>55</v>
      </c>
      <c r="B65" s="205">
        <v>111170247</v>
      </c>
      <c r="C65" s="37" t="s">
        <v>162</v>
      </c>
      <c r="D65" s="37" t="s">
        <v>163</v>
      </c>
      <c r="E65" s="37" t="s">
        <v>25</v>
      </c>
      <c r="F65" s="37" t="s">
        <v>164</v>
      </c>
      <c r="G65" s="38" t="s">
        <v>155</v>
      </c>
      <c r="H65" s="83"/>
      <c r="I65" s="84"/>
      <c r="J65" s="157"/>
    </row>
    <row r="66" spans="1:10" s="56" customFormat="1" ht="31.5" customHeight="1">
      <c r="A66" s="6">
        <v>56</v>
      </c>
      <c r="B66" s="205">
        <v>111170295</v>
      </c>
      <c r="C66" s="37" t="s">
        <v>165</v>
      </c>
      <c r="D66" s="37" t="s">
        <v>111</v>
      </c>
      <c r="E66" s="37" t="s">
        <v>20</v>
      </c>
      <c r="F66" s="37" t="s">
        <v>166</v>
      </c>
      <c r="G66" s="38" t="s">
        <v>155</v>
      </c>
      <c r="H66" s="83"/>
      <c r="I66" s="84"/>
      <c r="J66" s="157"/>
    </row>
    <row r="67" spans="1:10" s="56" customFormat="1" ht="31.5" customHeight="1">
      <c r="A67" s="6">
        <v>57</v>
      </c>
      <c r="B67" s="205">
        <v>111170343</v>
      </c>
      <c r="C67" s="206" t="s">
        <v>167</v>
      </c>
      <c r="D67" s="206" t="s">
        <v>83</v>
      </c>
      <c r="E67" s="206" t="s">
        <v>20</v>
      </c>
      <c r="F67" s="206" t="s">
        <v>168</v>
      </c>
      <c r="G67" s="38" t="s">
        <v>155</v>
      </c>
      <c r="H67" s="83"/>
      <c r="I67" s="84"/>
      <c r="J67" s="157"/>
    </row>
    <row r="68" spans="1:10" s="56" customFormat="1" ht="31.5" customHeight="1">
      <c r="A68" s="6">
        <v>58</v>
      </c>
      <c r="B68" s="205">
        <v>111170391</v>
      </c>
      <c r="C68" s="37" t="s">
        <v>169</v>
      </c>
      <c r="D68" s="37" t="s">
        <v>170</v>
      </c>
      <c r="E68" s="37" t="s">
        <v>25</v>
      </c>
      <c r="F68" s="37" t="s">
        <v>171</v>
      </c>
      <c r="G68" s="38" t="s">
        <v>155</v>
      </c>
      <c r="H68" s="83"/>
      <c r="I68" s="84"/>
      <c r="J68" s="157"/>
    </row>
    <row r="69" spans="1:10" s="56" customFormat="1" ht="31.5" customHeight="1">
      <c r="A69" s="6">
        <v>59</v>
      </c>
      <c r="B69" s="205">
        <v>111170397</v>
      </c>
      <c r="C69" s="37" t="s">
        <v>172</v>
      </c>
      <c r="D69" s="37" t="s">
        <v>173</v>
      </c>
      <c r="E69" s="37" t="s">
        <v>25</v>
      </c>
      <c r="F69" s="37" t="s">
        <v>174</v>
      </c>
      <c r="G69" s="38" t="s">
        <v>155</v>
      </c>
      <c r="H69" s="83"/>
      <c r="I69" s="84"/>
      <c r="J69" s="157"/>
    </row>
    <row r="70" spans="1:10" s="56" customFormat="1" ht="31.5" customHeight="1">
      <c r="A70" s="6">
        <v>60</v>
      </c>
      <c r="B70" s="205">
        <v>111170008</v>
      </c>
      <c r="C70" s="37" t="s">
        <v>175</v>
      </c>
      <c r="D70" s="37" t="s">
        <v>95</v>
      </c>
      <c r="E70" s="37" t="s">
        <v>20</v>
      </c>
      <c r="F70" s="37" t="s">
        <v>176</v>
      </c>
      <c r="G70" s="38" t="s">
        <v>177</v>
      </c>
      <c r="H70" s="83"/>
      <c r="I70" s="84"/>
      <c r="J70" s="157"/>
    </row>
    <row r="71" spans="1:10" s="56" customFormat="1" ht="31.5" customHeight="1">
      <c r="A71" s="6">
        <v>61</v>
      </c>
      <c r="B71" s="205">
        <v>111170056</v>
      </c>
      <c r="C71" s="37" t="s">
        <v>178</v>
      </c>
      <c r="D71" s="37" t="s">
        <v>179</v>
      </c>
      <c r="E71" s="37" t="s">
        <v>20</v>
      </c>
      <c r="F71" s="37" t="s">
        <v>180</v>
      </c>
      <c r="G71" s="38" t="s">
        <v>177</v>
      </c>
      <c r="H71" s="83"/>
      <c r="I71" s="84"/>
      <c r="J71" s="157"/>
    </row>
    <row r="72" spans="1:10" s="56" customFormat="1" ht="31.5" customHeight="1">
      <c r="A72" s="6">
        <v>62</v>
      </c>
      <c r="B72" s="205">
        <v>111170104</v>
      </c>
      <c r="C72" s="37" t="s">
        <v>105</v>
      </c>
      <c r="D72" s="37" t="s">
        <v>103</v>
      </c>
      <c r="E72" s="37" t="s">
        <v>25</v>
      </c>
      <c r="F72" s="37" t="s">
        <v>181</v>
      </c>
      <c r="G72" s="38" t="s">
        <v>177</v>
      </c>
      <c r="H72" s="83"/>
      <c r="I72" s="84"/>
      <c r="J72" s="157"/>
    </row>
    <row r="73" spans="1:10" s="56" customFormat="1" ht="31.5" customHeight="1">
      <c r="A73" s="6">
        <v>63</v>
      </c>
      <c r="B73" s="205">
        <v>111170152</v>
      </c>
      <c r="C73" s="37" t="s">
        <v>57</v>
      </c>
      <c r="D73" s="37" t="s">
        <v>157</v>
      </c>
      <c r="E73" s="37" t="s">
        <v>25</v>
      </c>
      <c r="F73" s="37" t="s">
        <v>182</v>
      </c>
      <c r="G73" s="38" t="s">
        <v>177</v>
      </c>
      <c r="H73" s="83"/>
      <c r="I73" s="84"/>
      <c r="J73" s="157"/>
    </row>
    <row r="74" spans="1:10" s="56" customFormat="1" ht="31.5" customHeight="1">
      <c r="A74" s="6">
        <v>64</v>
      </c>
      <c r="B74" s="205">
        <v>111170200</v>
      </c>
      <c r="C74" s="37" t="s">
        <v>183</v>
      </c>
      <c r="D74" s="37" t="s">
        <v>160</v>
      </c>
      <c r="E74" s="37" t="s">
        <v>20</v>
      </c>
      <c r="F74" s="37" t="s">
        <v>184</v>
      </c>
      <c r="G74" s="38" t="s">
        <v>177</v>
      </c>
      <c r="H74" s="83"/>
      <c r="I74" s="84"/>
      <c r="J74" s="157"/>
    </row>
    <row r="75" spans="1:10" s="56" customFormat="1" ht="31.5" customHeight="1">
      <c r="A75" s="6">
        <v>65</v>
      </c>
      <c r="B75" s="205">
        <v>111170244</v>
      </c>
      <c r="C75" s="37" t="s">
        <v>185</v>
      </c>
      <c r="D75" s="37" t="s">
        <v>147</v>
      </c>
      <c r="E75" s="37" t="s">
        <v>25</v>
      </c>
      <c r="F75" s="37" t="s">
        <v>93</v>
      </c>
      <c r="G75" s="38" t="s">
        <v>177</v>
      </c>
      <c r="H75" s="83"/>
      <c r="I75" s="84"/>
      <c r="J75" s="157"/>
    </row>
    <row r="76" spans="1:10" s="56" customFormat="1" ht="31.5" customHeight="1">
      <c r="A76" s="6">
        <v>66</v>
      </c>
      <c r="B76" s="205">
        <v>111170248</v>
      </c>
      <c r="C76" s="37" t="s">
        <v>186</v>
      </c>
      <c r="D76" s="37" t="s">
        <v>187</v>
      </c>
      <c r="E76" s="37" t="s">
        <v>25</v>
      </c>
      <c r="F76" s="37" t="s">
        <v>116</v>
      </c>
      <c r="G76" s="38" t="s">
        <v>177</v>
      </c>
      <c r="H76" s="83"/>
      <c r="I76" s="84"/>
      <c r="J76" s="157"/>
    </row>
    <row r="77" spans="1:10" s="56" customFormat="1" ht="31.5" customHeight="1">
      <c r="A77" s="6">
        <v>67</v>
      </c>
      <c r="B77" s="205">
        <v>111170296</v>
      </c>
      <c r="C77" s="37" t="s">
        <v>98</v>
      </c>
      <c r="D77" s="37" t="s">
        <v>188</v>
      </c>
      <c r="E77" s="37" t="s">
        <v>25</v>
      </c>
      <c r="F77" s="37" t="s">
        <v>189</v>
      </c>
      <c r="G77" s="38" t="s">
        <v>177</v>
      </c>
      <c r="H77" s="83"/>
      <c r="I77" s="84"/>
      <c r="J77" s="157"/>
    </row>
    <row r="78" spans="1:10" s="56" customFormat="1" ht="31.5" customHeight="1">
      <c r="A78" s="6">
        <v>68</v>
      </c>
      <c r="B78" s="205">
        <v>111170009</v>
      </c>
      <c r="C78" s="37" t="s">
        <v>190</v>
      </c>
      <c r="D78" s="37" t="s">
        <v>95</v>
      </c>
      <c r="E78" s="37" t="s">
        <v>25</v>
      </c>
      <c r="F78" s="37" t="s">
        <v>191</v>
      </c>
      <c r="G78" s="38" t="s">
        <v>192</v>
      </c>
      <c r="H78" s="83"/>
      <c r="I78" s="84"/>
      <c r="J78" s="157"/>
    </row>
    <row r="79" spans="1:10" s="56" customFormat="1" ht="31.5" customHeight="1">
      <c r="A79" s="6">
        <v>69</v>
      </c>
      <c r="B79" s="205">
        <v>111170057</v>
      </c>
      <c r="C79" s="206" t="s">
        <v>193</v>
      </c>
      <c r="D79" s="206" t="s">
        <v>194</v>
      </c>
      <c r="E79" s="206" t="s">
        <v>25</v>
      </c>
      <c r="F79" s="206" t="s">
        <v>195</v>
      </c>
      <c r="G79" s="38" t="s">
        <v>192</v>
      </c>
      <c r="H79" s="83"/>
      <c r="I79" s="84"/>
      <c r="J79" s="157"/>
    </row>
    <row r="80" spans="1:10" s="56" customFormat="1" ht="31.5" customHeight="1">
      <c r="A80" s="6">
        <v>70</v>
      </c>
      <c r="B80" s="205">
        <v>111170105</v>
      </c>
      <c r="C80" s="37" t="s">
        <v>196</v>
      </c>
      <c r="D80" s="37" t="s">
        <v>103</v>
      </c>
      <c r="E80" s="37" t="s">
        <v>25</v>
      </c>
      <c r="F80" s="37" t="s">
        <v>197</v>
      </c>
      <c r="G80" s="38" t="s">
        <v>192</v>
      </c>
      <c r="H80" s="83"/>
      <c r="I80" s="84"/>
      <c r="J80" s="157"/>
    </row>
    <row r="81" spans="1:10" s="56" customFormat="1" ht="31.5" customHeight="1">
      <c r="A81" s="6">
        <v>71</v>
      </c>
      <c r="B81" s="205">
        <v>111170153</v>
      </c>
      <c r="C81" s="37" t="s">
        <v>198</v>
      </c>
      <c r="D81" s="37" t="s">
        <v>157</v>
      </c>
      <c r="E81" s="37" t="s">
        <v>25</v>
      </c>
      <c r="F81" s="37" t="s">
        <v>199</v>
      </c>
      <c r="G81" s="38" t="s">
        <v>192</v>
      </c>
      <c r="H81" s="83"/>
      <c r="I81" s="84"/>
      <c r="J81" s="157"/>
    </row>
    <row r="82" spans="1:10" s="56" customFormat="1" ht="31.5" customHeight="1">
      <c r="A82" s="6">
        <v>72</v>
      </c>
      <c r="B82" s="205">
        <v>111170249</v>
      </c>
      <c r="C82" s="37" t="s">
        <v>201</v>
      </c>
      <c r="D82" s="37" t="s">
        <v>187</v>
      </c>
      <c r="E82" s="37" t="s">
        <v>25</v>
      </c>
      <c r="F82" s="37" t="s">
        <v>202</v>
      </c>
      <c r="G82" s="38" t="s">
        <v>192</v>
      </c>
      <c r="H82" s="83"/>
      <c r="I82" s="84"/>
      <c r="J82" s="157"/>
    </row>
    <row r="83" spans="1:10" s="56" customFormat="1" ht="31.5" customHeight="1">
      <c r="A83" s="6">
        <v>73</v>
      </c>
      <c r="B83" s="205">
        <v>111170345</v>
      </c>
      <c r="C83" s="37" t="s">
        <v>203</v>
      </c>
      <c r="D83" s="37" t="s">
        <v>204</v>
      </c>
      <c r="E83" s="37" t="s">
        <v>20</v>
      </c>
      <c r="F83" s="37" t="s">
        <v>151</v>
      </c>
      <c r="G83" s="38" t="s">
        <v>192</v>
      </c>
      <c r="H83" s="83"/>
      <c r="I83" s="84"/>
      <c r="J83" s="157"/>
    </row>
    <row r="84" spans="1:10" s="56" customFormat="1" ht="31.5" customHeight="1">
      <c r="A84" s="6">
        <v>74</v>
      </c>
      <c r="B84" s="205">
        <v>111170344</v>
      </c>
      <c r="C84" s="37" t="s">
        <v>205</v>
      </c>
      <c r="D84" s="37" t="s">
        <v>204</v>
      </c>
      <c r="E84" s="37" t="s">
        <v>20</v>
      </c>
      <c r="F84" s="37" t="s">
        <v>206</v>
      </c>
      <c r="G84" s="103">
        <v>9</v>
      </c>
      <c r="H84" s="83"/>
      <c r="I84" s="84"/>
      <c r="J84" s="157"/>
    </row>
    <row r="85" spans="1:10" s="56" customFormat="1" ht="31.5" customHeight="1">
      <c r="A85" s="6">
        <v>75</v>
      </c>
      <c r="B85" s="205">
        <v>111170392</v>
      </c>
      <c r="C85" s="37" t="s">
        <v>207</v>
      </c>
      <c r="D85" s="37" t="s">
        <v>208</v>
      </c>
      <c r="E85" s="37" t="s">
        <v>20</v>
      </c>
      <c r="F85" s="37" t="s">
        <v>209</v>
      </c>
      <c r="G85" s="103">
        <v>9</v>
      </c>
      <c r="H85" s="83"/>
      <c r="I85" s="84"/>
      <c r="J85" s="157"/>
    </row>
    <row r="86" spans="1:10" s="56" customFormat="1" ht="31.5" customHeight="1">
      <c r="A86" s="6">
        <v>76</v>
      </c>
      <c r="B86" s="205">
        <v>111170058</v>
      </c>
      <c r="C86" s="37" t="s">
        <v>210</v>
      </c>
      <c r="D86" s="37" t="s">
        <v>194</v>
      </c>
      <c r="E86" s="37" t="s">
        <v>25</v>
      </c>
      <c r="F86" s="37" t="s">
        <v>211</v>
      </c>
      <c r="G86" s="38" t="s">
        <v>212</v>
      </c>
      <c r="H86" s="83"/>
      <c r="I86" s="84"/>
      <c r="J86" s="157"/>
    </row>
    <row r="87" spans="1:10" s="56" customFormat="1" ht="31.5" customHeight="1">
      <c r="A87" s="6">
        <v>77</v>
      </c>
      <c r="B87" s="205">
        <v>111170106</v>
      </c>
      <c r="C87" s="37" t="s">
        <v>213</v>
      </c>
      <c r="D87" s="37" t="s">
        <v>214</v>
      </c>
      <c r="E87" s="37" t="s">
        <v>25</v>
      </c>
      <c r="F87" s="37" t="s">
        <v>215</v>
      </c>
      <c r="G87" s="38" t="s">
        <v>212</v>
      </c>
      <c r="H87" s="83"/>
      <c r="I87" s="84"/>
      <c r="J87" s="157"/>
    </row>
    <row r="88" spans="1:10" s="56" customFormat="1" ht="31.5" customHeight="1">
      <c r="A88" s="6">
        <v>78</v>
      </c>
      <c r="B88" s="205">
        <v>111170154</v>
      </c>
      <c r="C88" s="37" t="s">
        <v>216</v>
      </c>
      <c r="D88" s="37" t="s">
        <v>217</v>
      </c>
      <c r="E88" s="37" t="s">
        <v>25</v>
      </c>
      <c r="F88" s="37" t="s">
        <v>218</v>
      </c>
      <c r="G88" s="38" t="s">
        <v>212</v>
      </c>
      <c r="H88" s="83"/>
      <c r="I88" s="84"/>
      <c r="J88" s="157"/>
    </row>
    <row r="89" spans="1:10" s="56" customFormat="1" ht="31.5" customHeight="1">
      <c r="A89" s="6">
        <v>79</v>
      </c>
      <c r="B89" s="205">
        <v>111170202</v>
      </c>
      <c r="C89" s="37" t="s">
        <v>219</v>
      </c>
      <c r="D89" s="37" t="s">
        <v>25</v>
      </c>
      <c r="E89" s="37" t="s">
        <v>25</v>
      </c>
      <c r="F89" s="37" t="s">
        <v>220</v>
      </c>
      <c r="G89" s="38" t="s">
        <v>212</v>
      </c>
      <c r="H89" s="83"/>
      <c r="I89" s="84"/>
      <c r="J89" s="157"/>
    </row>
    <row r="90" spans="1:10" s="56" customFormat="1" ht="31.5" customHeight="1">
      <c r="A90" s="6">
        <v>80</v>
      </c>
      <c r="B90" s="205">
        <v>111170250</v>
      </c>
      <c r="C90" s="37" t="s">
        <v>221</v>
      </c>
      <c r="D90" s="37" t="s">
        <v>187</v>
      </c>
      <c r="E90" s="37" t="s">
        <v>25</v>
      </c>
      <c r="F90" s="37" t="s">
        <v>222</v>
      </c>
      <c r="G90" s="38" t="s">
        <v>212</v>
      </c>
      <c r="H90" s="83"/>
      <c r="I90" s="84"/>
      <c r="J90" s="157"/>
    </row>
    <row r="91" spans="1:10" s="56" customFormat="1" ht="31.5" customHeight="1">
      <c r="A91" s="6">
        <v>81</v>
      </c>
      <c r="B91" s="205">
        <v>111170298</v>
      </c>
      <c r="C91" s="37" t="s">
        <v>223</v>
      </c>
      <c r="D91" s="37" t="s">
        <v>224</v>
      </c>
      <c r="E91" s="37" t="s">
        <v>20</v>
      </c>
      <c r="F91" s="37" t="s">
        <v>225</v>
      </c>
      <c r="G91" s="38" t="s">
        <v>212</v>
      </c>
      <c r="H91" s="83"/>
      <c r="I91" s="84"/>
      <c r="J91" s="157"/>
    </row>
    <row r="92" spans="1:10" s="56" customFormat="1" ht="31.5" customHeight="1">
      <c r="A92" s="6">
        <v>82</v>
      </c>
      <c r="B92" s="205">
        <v>111170304</v>
      </c>
      <c r="C92" s="37" t="s">
        <v>226</v>
      </c>
      <c r="D92" s="37" t="s">
        <v>227</v>
      </c>
      <c r="E92" s="37" t="s">
        <v>20</v>
      </c>
      <c r="F92" s="37" t="s">
        <v>228</v>
      </c>
      <c r="G92" s="103">
        <v>10</v>
      </c>
      <c r="H92" s="83"/>
      <c r="I92" s="84"/>
      <c r="J92" s="157"/>
    </row>
    <row r="93" spans="1:10" s="56" customFormat="1" ht="31.5" customHeight="1">
      <c r="A93" s="6">
        <v>83</v>
      </c>
      <c r="B93" s="205">
        <v>111170346</v>
      </c>
      <c r="C93" s="37" t="s">
        <v>229</v>
      </c>
      <c r="D93" s="37" t="s">
        <v>204</v>
      </c>
      <c r="E93" s="37" t="s">
        <v>20</v>
      </c>
      <c r="F93" s="37" t="s">
        <v>230</v>
      </c>
      <c r="G93" s="38" t="s">
        <v>212</v>
      </c>
      <c r="H93" s="83"/>
      <c r="I93" s="84"/>
      <c r="J93" s="157"/>
    </row>
    <row r="94" spans="1:10" s="56" customFormat="1" ht="31.5" customHeight="1">
      <c r="A94" s="6">
        <v>84</v>
      </c>
      <c r="B94" s="205">
        <v>111170377</v>
      </c>
      <c r="C94" s="37" t="s">
        <v>231</v>
      </c>
      <c r="D94" s="37" t="s">
        <v>232</v>
      </c>
      <c r="E94" s="37" t="s">
        <v>25</v>
      </c>
      <c r="F94" s="37" t="s">
        <v>233</v>
      </c>
      <c r="G94" s="38" t="s">
        <v>212</v>
      </c>
      <c r="H94" s="83"/>
      <c r="I94" s="84"/>
      <c r="J94" s="157"/>
    </row>
    <row r="95" spans="1:10" s="56" customFormat="1" ht="31.5" customHeight="1">
      <c r="A95" s="6">
        <v>85</v>
      </c>
      <c r="B95" s="205">
        <v>111170004</v>
      </c>
      <c r="C95" s="37" t="s">
        <v>234</v>
      </c>
      <c r="D95" s="37" t="s">
        <v>19</v>
      </c>
      <c r="E95" s="37" t="s">
        <v>25</v>
      </c>
      <c r="F95" s="37" t="s">
        <v>235</v>
      </c>
      <c r="G95" s="38" t="s">
        <v>236</v>
      </c>
      <c r="H95" s="83"/>
      <c r="I95" s="84"/>
      <c r="J95" s="157"/>
    </row>
    <row r="96" spans="1:10" s="56" customFormat="1" ht="31.5" customHeight="1">
      <c r="A96" s="6">
        <v>86</v>
      </c>
      <c r="B96" s="205">
        <v>111170059</v>
      </c>
      <c r="C96" s="37" t="s">
        <v>237</v>
      </c>
      <c r="D96" s="37" t="s">
        <v>238</v>
      </c>
      <c r="E96" s="37" t="s">
        <v>25</v>
      </c>
      <c r="F96" s="37" t="s">
        <v>239</v>
      </c>
      <c r="G96" s="38" t="s">
        <v>236</v>
      </c>
      <c r="H96" s="83"/>
      <c r="I96" s="84"/>
      <c r="J96" s="157"/>
    </row>
    <row r="97" spans="1:10" s="56" customFormat="1" ht="31.5" customHeight="1">
      <c r="A97" s="6">
        <v>87</v>
      </c>
      <c r="B97" s="205">
        <v>111170107</v>
      </c>
      <c r="C97" s="37" t="s">
        <v>240</v>
      </c>
      <c r="D97" s="37" t="s">
        <v>241</v>
      </c>
      <c r="E97" s="37" t="s">
        <v>25</v>
      </c>
      <c r="F97" s="37" t="s">
        <v>242</v>
      </c>
      <c r="G97" s="38" t="s">
        <v>236</v>
      </c>
      <c r="H97" s="83"/>
      <c r="I97" s="84"/>
      <c r="J97" s="157"/>
    </row>
    <row r="98" spans="1:10" s="56" customFormat="1" ht="31.5" customHeight="1">
      <c r="A98" s="6">
        <v>88</v>
      </c>
      <c r="B98" s="205">
        <v>111170155</v>
      </c>
      <c r="C98" s="37" t="s">
        <v>243</v>
      </c>
      <c r="D98" s="37" t="s">
        <v>244</v>
      </c>
      <c r="E98" s="37" t="s">
        <v>25</v>
      </c>
      <c r="F98" s="37" t="s">
        <v>245</v>
      </c>
      <c r="G98" s="38" t="s">
        <v>236</v>
      </c>
      <c r="H98" s="83"/>
      <c r="I98" s="84"/>
      <c r="J98" s="157"/>
    </row>
    <row r="99" spans="1:10" s="56" customFormat="1" ht="31.5" customHeight="1">
      <c r="A99" s="6">
        <v>89</v>
      </c>
      <c r="B99" s="205">
        <v>111170203</v>
      </c>
      <c r="C99" s="37" t="s">
        <v>246</v>
      </c>
      <c r="D99" s="37" t="s">
        <v>25</v>
      </c>
      <c r="E99" s="37" t="s">
        <v>25</v>
      </c>
      <c r="F99" s="37" t="s">
        <v>247</v>
      </c>
      <c r="G99" s="38" t="s">
        <v>236</v>
      </c>
      <c r="H99" s="83"/>
      <c r="I99" s="84"/>
      <c r="J99" s="157"/>
    </row>
    <row r="100" spans="1:10" s="56" customFormat="1" ht="31.5" customHeight="1">
      <c r="A100" s="6">
        <v>90</v>
      </c>
      <c r="B100" s="205">
        <v>111170211</v>
      </c>
      <c r="C100" s="206" t="s">
        <v>248</v>
      </c>
      <c r="D100" s="206" t="s">
        <v>249</v>
      </c>
      <c r="E100" s="206" t="s">
        <v>20</v>
      </c>
      <c r="F100" s="206" t="s">
        <v>250</v>
      </c>
      <c r="G100" s="103">
        <v>11</v>
      </c>
      <c r="H100" s="83"/>
      <c r="I100" s="84"/>
      <c r="J100" s="157"/>
    </row>
    <row r="101" spans="1:10" s="56" customFormat="1" ht="31.5" customHeight="1">
      <c r="A101" s="6">
        <v>91</v>
      </c>
      <c r="B101" s="205">
        <v>111170251</v>
      </c>
      <c r="C101" s="37" t="s">
        <v>251</v>
      </c>
      <c r="D101" s="37" t="s">
        <v>187</v>
      </c>
      <c r="E101" s="37" t="s">
        <v>25</v>
      </c>
      <c r="F101" s="37" t="s">
        <v>252</v>
      </c>
      <c r="G101" s="38" t="s">
        <v>236</v>
      </c>
      <c r="H101" s="83"/>
      <c r="I101" s="84"/>
      <c r="J101" s="157"/>
    </row>
    <row r="102" spans="1:10" s="56" customFormat="1" ht="31.5" customHeight="1">
      <c r="A102" s="6">
        <v>92</v>
      </c>
      <c r="B102" s="205">
        <v>111170299</v>
      </c>
      <c r="C102" s="206" t="s">
        <v>253</v>
      </c>
      <c r="D102" s="206" t="s">
        <v>224</v>
      </c>
      <c r="E102" s="206" t="s">
        <v>20</v>
      </c>
      <c r="F102" s="206" t="s">
        <v>47</v>
      </c>
      <c r="G102" s="38" t="s">
        <v>236</v>
      </c>
      <c r="H102" s="83"/>
      <c r="I102" s="84"/>
      <c r="J102" s="157"/>
    </row>
    <row r="103" spans="1:10" s="56" customFormat="1" ht="31.5" customHeight="1">
      <c r="A103" s="6">
        <v>93</v>
      </c>
      <c r="B103" s="205">
        <v>111170347</v>
      </c>
      <c r="C103" s="37" t="s">
        <v>254</v>
      </c>
      <c r="D103" s="37" t="s">
        <v>255</v>
      </c>
      <c r="E103" s="37" t="s">
        <v>20</v>
      </c>
      <c r="F103" s="37" t="s">
        <v>256</v>
      </c>
      <c r="G103" s="38" t="s">
        <v>236</v>
      </c>
      <c r="H103" s="83"/>
      <c r="I103" s="84"/>
      <c r="J103" s="157"/>
    </row>
    <row r="104" spans="1:10" s="56" customFormat="1" ht="31.5" customHeight="1">
      <c r="A104" s="6">
        <v>94</v>
      </c>
      <c r="B104" s="205">
        <v>111170012</v>
      </c>
      <c r="C104" s="37" t="s">
        <v>257</v>
      </c>
      <c r="D104" s="37" t="s">
        <v>95</v>
      </c>
      <c r="E104" s="37" t="s">
        <v>20</v>
      </c>
      <c r="F104" s="37" t="s">
        <v>258</v>
      </c>
      <c r="G104" s="38" t="s">
        <v>259</v>
      </c>
      <c r="H104" s="83"/>
      <c r="I104" s="84"/>
      <c r="J104" s="157"/>
    </row>
    <row r="105" spans="1:10" s="56" customFormat="1" ht="31.5" customHeight="1">
      <c r="A105" s="6">
        <v>95</v>
      </c>
      <c r="B105" s="205">
        <v>111170060</v>
      </c>
      <c r="C105" s="37" t="s">
        <v>260</v>
      </c>
      <c r="D105" s="37" t="s">
        <v>238</v>
      </c>
      <c r="E105" s="37" t="s">
        <v>25</v>
      </c>
      <c r="F105" s="37" t="s">
        <v>261</v>
      </c>
      <c r="G105" s="38" t="s">
        <v>259</v>
      </c>
      <c r="H105" s="83"/>
      <c r="I105" s="84"/>
      <c r="J105" s="157"/>
    </row>
    <row r="106" spans="1:10" s="56" customFormat="1" ht="31.5" customHeight="1">
      <c r="A106" s="6">
        <v>96</v>
      </c>
      <c r="B106" s="205">
        <v>111170108</v>
      </c>
      <c r="C106" s="37" t="s">
        <v>262</v>
      </c>
      <c r="D106" s="37" t="s">
        <v>241</v>
      </c>
      <c r="E106" s="37" t="s">
        <v>25</v>
      </c>
      <c r="F106" s="37" t="s">
        <v>263</v>
      </c>
      <c r="G106" s="38" t="s">
        <v>259</v>
      </c>
      <c r="H106" s="83"/>
      <c r="I106" s="84"/>
      <c r="J106" s="157"/>
    </row>
    <row r="107" spans="1:10" s="56" customFormat="1" ht="31.5" customHeight="1">
      <c r="A107" s="6">
        <v>97</v>
      </c>
      <c r="B107" s="205">
        <v>111170156</v>
      </c>
      <c r="C107" s="37" t="s">
        <v>264</v>
      </c>
      <c r="D107" s="37" t="s">
        <v>265</v>
      </c>
      <c r="E107" s="37" t="s">
        <v>25</v>
      </c>
      <c r="F107" s="37" t="s">
        <v>266</v>
      </c>
      <c r="G107" s="38" t="s">
        <v>259</v>
      </c>
      <c r="H107" s="83"/>
      <c r="I107" s="84"/>
      <c r="J107" s="157"/>
    </row>
    <row r="108" spans="1:10" s="56" customFormat="1" ht="31.5" customHeight="1">
      <c r="A108" s="6">
        <v>98</v>
      </c>
      <c r="B108" s="205">
        <v>111170252</v>
      </c>
      <c r="C108" s="37" t="s">
        <v>219</v>
      </c>
      <c r="D108" s="37" t="s">
        <v>267</v>
      </c>
      <c r="E108" s="37" t="s">
        <v>25</v>
      </c>
      <c r="F108" s="37" t="s">
        <v>96</v>
      </c>
      <c r="G108" s="38" t="s">
        <v>259</v>
      </c>
      <c r="H108" s="83"/>
      <c r="I108" s="84"/>
      <c r="J108" s="157"/>
    </row>
    <row r="109" spans="1:10" s="56" customFormat="1" ht="31.5" customHeight="1">
      <c r="A109" s="6">
        <v>99</v>
      </c>
      <c r="B109" s="205">
        <v>111170300</v>
      </c>
      <c r="C109" s="37" t="s">
        <v>268</v>
      </c>
      <c r="D109" s="37" t="s">
        <v>224</v>
      </c>
      <c r="E109" s="37" t="s">
        <v>20</v>
      </c>
      <c r="F109" s="37" t="s">
        <v>269</v>
      </c>
      <c r="G109" s="38" t="s">
        <v>259</v>
      </c>
      <c r="H109" s="83"/>
      <c r="I109" s="84"/>
      <c r="J109" s="157"/>
    </row>
    <row r="110" spans="1:10" s="56" customFormat="1" ht="31.5" customHeight="1">
      <c r="A110" s="6">
        <v>100</v>
      </c>
      <c r="B110" s="205">
        <v>111170348</v>
      </c>
      <c r="C110" s="37" t="s">
        <v>270</v>
      </c>
      <c r="D110" s="37" t="s">
        <v>43</v>
      </c>
      <c r="E110" s="37" t="s">
        <v>25</v>
      </c>
      <c r="F110" s="37" t="s">
        <v>271</v>
      </c>
      <c r="G110" s="38" t="s">
        <v>259</v>
      </c>
      <c r="H110" s="83"/>
      <c r="I110" s="84"/>
      <c r="J110" s="157"/>
    </row>
    <row r="111" spans="1:10" s="56" customFormat="1" ht="31.5" customHeight="1">
      <c r="A111" s="6">
        <v>101</v>
      </c>
      <c r="B111" s="205">
        <v>111170380</v>
      </c>
      <c r="C111" s="37" t="s">
        <v>272</v>
      </c>
      <c r="D111" s="37" t="s">
        <v>232</v>
      </c>
      <c r="E111" s="37" t="s">
        <v>25</v>
      </c>
      <c r="F111" s="37" t="s">
        <v>273</v>
      </c>
      <c r="G111" s="38" t="s">
        <v>259</v>
      </c>
      <c r="H111" s="83"/>
      <c r="I111" s="84"/>
      <c r="J111" s="157"/>
    </row>
    <row r="112" spans="1:10" s="56" customFormat="1" ht="31.5" customHeight="1">
      <c r="A112" s="6">
        <v>102</v>
      </c>
      <c r="B112" s="205">
        <v>111170403</v>
      </c>
      <c r="C112" s="37" t="s">
        <v>274</v>
      </c>
      <c r="D112" s="37" t="s">
        <v>275</v>
      </c>
      <c r="E112" s="37" t="s">
        <v>20</v>
      </c>
      <c r="F112" s="37" t="s">
        <v>233</v>
      </c>
      <c r="G112" s="103">
        <v>12</v>
      </c>
      <c r="H112" s="83"/>
      <c r="I112" s="84"/>
      <c r="J112" s="157"/>
    </row>
    <row r="113" spans="1:10" s="56" customFormat="1" ht="31.5" customHeight="1">
      <c r="A113" s="6">
        <v>103</v>
      </c>
      <c r="B113" s="205">
        <v>111170061</v>
      </c>
      <c r="C113" s="37" t="s">
        <v>279</v>
      </c>
      <c r="D113" s="37" t="s">
        <v>238</v>
      </c>
      <c r="E113" s="37" t="s">
        <v>25</v>
      </c>
      <c r="F113" s="37" t="s">
        <v>280</v>
      </c>
      <c r="G113" s="38" t="s">
        <v>278</v>
      </c>
      <c r="H113" s="83"/>
      <c r="I113" s="84"/>
      <c r="J113" s="157"/>
    </row>
    <row r="114" spans="1:10" s="56" customFormat="1" ht="31.5" customHeight="1">
      <c r="A114" s="6">
        <v>104</v>
      </c>
      <c r="B114" s="205">
        <v>111170109</v>
      </c>
      <c r="C114" s="37" t="s">
        <v>281</v>
      </c>
      <c r="D114" s="37" t="s">
        <v>241</v>
      </c>
      <c r="E114" s="37" t="s">
        <v>20</v>
      </c>
      <c r="F114" s="37" t="s">
        <v>282</v>
      </c>
      <c r="G114" s="38" t="s">
        <v>278</v>
      </c>
      <c r="H114" s="83"/>
      <c r="I114" s="84"/>
      <c r="J114" s="157"/>
    </row>
    <row r="115" spans="1:10" s="56" customFormat="1" ht="31.5" customHeight="1">
      <c r="A115" s="6">
        <v>105</v>
      </c>
      <c r="B115" s="205">
        <v>111170157</v>
      </c>
      <c r="C115" s="37" t="s">
        <v>283</v>
      </c>
      <c r="D115" s="37" t="s">
        <v>284</v>
      </c>
      <c r="E115" s="37" t="s">
        <v>25</v>
      </c>
      <c r="F115" s="37" t="s">
        <v>285</v>
      </c>
      <c r="G115" s="38" t="s">
        <v>278</v>
      </c>
      <c r="H115" s="83"/>
      <c r="I115" s="84"/>
      <c r="J115" s="157"/>
    </row>
    <row r="116" spans="1:10" s="56" customFormat="1" ht="31.5" customHeight="1">
      <c r="A116" s="6">
        <v>106</v>
      </c>
      <c r="B116" s="205">
        <v>111170205</v>
      </c>
      <c r="C116" s="37" t="s">
        <v>286</v>
      </c>
      <c r="D116" s="37" t="s">
        <v>25</v>
      </c>
      <c r="E116" s="37" t="s">
        <v>25</v>
      </c>
      <c r="F116" s="37" t="s">
        <v>287</v>
      </c>
      <c r="G116" s="38" t="s">
        <v>278</v>
      </c>
      <c r="H116" s="83"/>
      <c r="I116" s="84"/>
      <c r="J116" s="157"/>
    </row>
    <row r="117" spans="1:10" s="56" customFormat="1" ht="31.5" customHeight="1">
      <c r="A117" s="6">
        <v>107</v>
      </c>
      <c r="B117" s="205">
        <v>111170253</v>
      </c>
      <c r="C117" s="37" t="s">
        <v>288</v>
      </c>
      <c r="D117" s="37" t="s">
        <v>267</v>
      </c>
      <c r="E117" s="37" t="s">
        <v>25</v>
      </c>
      <c r="F117" s="37" t="s">
        <v>289</v>
      </c>
      <c r="G117" s="38" t="s">
        <v>278</v>
      </c>
      <c r="H117" s="83"/>
      <c r="I117" s="84"/>
      <c r="J117" s="157"/>
    </row>
    <row r="118" spans="1:10" s="56" customFormat="1" ht="31.5" customHeight="1">
      <c r="A118" s="6">
        <v>108</v>
      </c>
      <c r="B118" s="205">
        <v>111170301</v>
      </c>
      <c r="C118" s="37" t="s">
        <v>290</v>
      </c>
      <c r="D118" s="37" t="s">
        <v>224</v>
      </c>
      <c r="E118" s="37" t="s">
        <v>20</v>
      </c>
      <c r="F118" s="37" t="s">
        <v>291</v>
      </c>
      <c r="G118" s="38" t="s">
        <v>278</v>
      </c>
      <c r="H118" s="83"/>
      <c r="I118" s="84"/>
      <c r="J118" s="157"/>
    </row>
    <row r="119" spans="1:10" s="56" customFormat="1" ht="31.5" customHeight="1">
      <c r="A119" s="6">
        <v>109</v>
      </c>
      <c r="B119" s="205">
        <v>111170404</v>
      </c>
      <c r="C119" s="37" t="s">
        <v>292</v>
      </c>
      <c r="D119" s="37" t="s">
        <v>275</v>
      </c>
      <c r="E119" s="37" t="s">
        <v>20</v>
      </c>
      <c r="F119" s="37" t="s">
        <v>293</v>
      </c>
      <c r="G119" s="6">
        <v>13</v>
      </c>
      <c r="H119" s="83"/>
      <c r="I119" s="84"/>
      <c r="J119" s="157"/>
    </row>
    <row r="120" spans="1:10" s="56" customFormat="1" ht="31.5" customHeight="1">
      <c r="A120" s="6">
        <v>110</v>
      </c>
      <c r="B120" s="205">
        <v>111170014</v>
      </c>
      <c r="C120" s="37" t="s">
        <v>294</v>
      </c>
      <c r="D120" s="37" t="s">
        <v>95</v>
      </c>
      <c r="E120" s="37" t="s">
        <v>20</v>
      </c>
      <c r="F120" s="37" t="s">
        <v>295</v>
      </c>
      <c r="G120" s="38" t="s">
        <v>296</v>
      </c>
      <c r="H120" s="83"/>
      <c r="I120" s="84"/>
      <c r="J120" s="157"/>
    </row>
    <row r="121" spans="1:10" s="56" customFormat="1" ht="31.5" customHeight="1">
      <c r="A121" s="6">
        <v>111</v>
      </c>
      <c r="B121" s="205">
        <v>111170062</v>
      </c>
      <c r="C121" s="37" t="s">
        <v>297</v>
      </c>
      <c r="D121" s="37" t="s">
        <v>238</v>
      </c>
      <c r="E121" s="37" t="s">
        <v>25</v>
      </c>
      <c r="F121" s="37" t="s">
        <v>26</v>
      </c>
      <c r="G121" s="38" t="s">
        <v>296</v>
      </c>
      <c r="H121" s="83"/>
      <c r="I121" s="84"/>
      <c r="J121" s="157"/>
    </row>
    <row r="122" spans="1:10" s="56" customFormat="1" ht="31.5" customHeight="1">
      <c r="A122" s="6">
        <v>112</v>
      </c>
      <c r="B122" s="205">
        <v>111170110</v>
      </c>
      <c r="C122" s="37" t="s">
        <v>298</v>
      </c>
      <c r="D122" s="37" t="s">
        <v>241</v>
      </c>
      <c r="E122" s="37" t="s">
        <v>25</v>
      </c>
      <c r="F122" s="37" t="s">
        <v>121</v>
      </c>
      <c r="G122" s="38" t="s">
        <v>296</v>
      </c>
      <c r="H122" s="83"/>
      <c r="I122" s="84"/>
      <c r="J122" s="157"/>
    </row>
    <row r="123" spans="1:10" s="56" customFormat="1" ht="31.5" customHeight="1">
      <c r="A123" s="6">
        <v>113</v>
      </c>
      <c r="B123" s="205">
        <v>111170158</v>
      </c>
      <c r="C123" s="37" t="s">
        <v>299</v>
      </c>
      <c r="D123" s="37" t="s">
        <v>284</v>
      </c>
      <c r="E123" s="37" t="s">
        <v>25</v>
      </c>
      <c r="F123" s="37" t="s">
        <v>300</v>
      </c>
      <c r="G123" s="38" t="s">
        <v>296</v>
      </c>
      <c r="H123" s="83"/>
      <c r="I123" s="84"/>
      <c r="J123" s="157"/>
    </row>
    <row r="124" spans="1:10" s="56" customFormat="1" ht="31.5" customHeight="1">
      <c r="A124" s="6">
        <v>114</v>
      </c>
      <c r="B124" s="205">
        <v>111170206</v>
      </c>
      <c r="C124" s="37" t="s">
        <v>301</v>
      </c>
      <c r="D124" s="37" t="s">
        <v>302</v>
      </c>
      <c r="E124" s="37" t="s">
        <v>20</v>
      </c>
      <c r="F124" s="37" t="s">
        <v>303</v>
      </c>
      <c r="G124" s="38" t="s">
        <v>296</v>
      </c>
      <c r="H124" s="83"/>
      <c r="I124" s="84"/>
      <c r="J124" s="157"/>
    </row>
    <row r="125" spans="1:10" s="56" customFormat="1" ht="31.5" customHeight="1">
      <c r="A125" s="6">
        <v>115</v>
      </c>
      <c r="B125" s="205">
        <v>111170254</v>
      </c>
      <c r="C125" s="37" t="s">
        <v>304</v>
      </c>
      <c r="D125" s="37" t="s">
        <v>267</v>
      </c>
      <c r="E125" s="37" t="s">
        <v>25</v>
      </c>
      <c r="F125" s="37" t="s">
        <v>295</v>
      </c>
      <c r="G125" s="38" t="s">
        <v>296</v>
      </c>
      <c r="H125" s="83"/>
      <c r="I125" s="84"/>
      <c r="J125" s="157"/>
    </row>
    <row r="126" spans="1:10" s="56" customFormat="1" ht="31.5" customHeight="1">
      <c r="A126" s="6">
        <v>116</v>
      </c>
      <c r="B126" s="205">
        <v>111170302</v>
      </c>
      <c r="C126" s="37" t="s">
        <v>290</v>
      </c>
      <c r="D126" s="37" t="s">
        <v>224</v>
      </c>
      <c r="E126" s="37" t="s">
        <v>20</v>
      </c>
      <c r="F126" s="37" t="s">
        <v>305</v>
      </c>
      <c r="G126" s="38" t="s">
        <v>296</v>
      </c>
      <c r="H126" s="83"/>
      <c r="I126" s="84"/>
      <c r="J126" s="157"/>
    </row>
    <row r="127" spans="1:10" s="56" customFormat="1" ht="31.5" customHeight="1">
      <c r="A127" s="6">
        <v>117</v>
      </c>
      <c r="B127" s="205">
        <v>111170350</v>
      </c>
      <c r="C127" s="37" t="s">
        <v>118</v>
      </c>
      <c r="D127" s="37" t="s">
        <v>43</v>
      </c>
      <c r="E127" s="37" t="s">
        <v>25</v>
      </c>
      <c r="F127" s="37" t="s">
        <v>306</v>
      </c>
      <c r="G127" s="38" t="s">
        <v>296</v>
      </c>
      <c r="H127" s="83"/>
      <c r="I127" s="84"/>
      <c r="J127" s="157"/>
    </row>
    <row r="128" spans="1:10" s="56" customFormat="1" ht="31.5" customHeight="1">
      <c r="A128" s="6">
        <v>118</v>
      </c>
      <c r="B128" s="205">
        <v>111170398</v>
      </c>
      <c r="C128" s="37" t="s">
        <v>307</v>
      </c>
      <c r="D128" s="37" t="s">
        <v>173</v>
      </c>
      <c r="E128" s="37" t="s">
        <v>25</v>
      </c>
      <c r="F128" s="37" t="s">
        <v>308</v>
      </c>
      <c r="G128" s="38" t="s">
        <v>296</v>
      </c>
      <c r="H128" s="83"/>
      <c r="I128" s="84"/>
      <c r="J128" s="157"/>
    </row>
    <row r="129" spans="1:10" s="56" customFormat="1" ht="31.5" customHeight="1">
      <c r="A129" s="6">
        <v>119</v>
      </c>
      <c r="B129" s="225">
        <v>111160059</v>
      </c>
      <c r="C129" s="128" t="s">
        <v>231</v>
      </c>
      <c r="D129" s="128" t="s">
        <v>238</v>
      </c>
      <c r="E129" s="128" t="s">
        <v>880</v>
      </c>
      <c r="F129" s="128" t="s">
        <v>901</v>
      </c>
      <c r="G129" s="129" t="s">
        <v>296</v>
      </c>
      <c r="H129" s="226" t="s">
        <v>920</v>
      </c>
      <c r="I129" s="84"/>
      <c r="J129" s="157"/>
    </row>
    <row r="130" spans="1:10" s="56" customFormat="1" ht="31.5" customHeight="1">
      <c r="A130" s="6">
        <v>120</v>
      </c>
      <c r="B130" s="205">
        <v>111170015</v>
      </c>
      <c r="C130" s="37" t="s">
        <v>309</v>
      </c>
      <c r="D130" s="37" t="s">
        <v>95</v>
      </c>
      <c r="E130" s="37" t="s">
        <v>20</v>
      </c>
      <c r="F130" s="37" t="s">
        <v>310</v>
      </c>
      <c r="G130" s="38" t="s">
        <v>311</v>
      </c>
      <c r="H130" s="83"/>
      <c r="I130" s="84"/>
      <c r="J130" s="157"/>
    </row>
    <row r="131" spans="1:10" s="56" customFormat="1" ht="31.5" customHeight="1">
      <c r="A131" s="6">
        <v>121</v>
      </c>
      <c r="B131" s="205">
        <v>111170063</v>
      </c>
      <c r="C131" s="37" t="s">
        <v>312</v>
      </c>
      <c r="D131" s="37" t="s">
        <v>238</v>
      </c>
      <c r="E131" s="37" t="s">
        <v>25</v>
      </c>
      <c r="F131" s="37" t="s">
        <v>285</v>
      </c>
      <c r="G131" s="38" t="s">
        <v>311</v>
      </c>
      <c r="H131" s="83"/>
      <c r="I131" s="84"/>
      <c r="J131" s="157"/>
    </row>
    <row r="132" spans="1:10" s="56" customFormat="1" ht="31.5" customHeight="1">
      <c r="A132" s="6">
        <v>122</v>
      </c>
      <c r="B132" s="205">
        <v>111170111</v>
      </c>
      <c r="C132" s="37" t="s">
        <v>313</v>
      </c>
      <c r="D132" s="37" t="s">
        <v>241</v>
      </c>
      <c r="E132" s="37" t="s">
        <v>25</v>
      </c>
      <c r="F132" s="37" t="s">
        <v>314</v>
      </c>
      <c r="G132" s="38" t="s">
        <v>311</v>
      </c>
      <c r="H132" s="83"/>
      <c r="I132" s="84"/>
      <c r="J132" s="157"/>
    </row>
    <row r="133" spans="1:10" s="56" customFormat="1" ht="31.5" customHeight="1">
      <c r="A133" s="6">
        <v>123</v>
      </c>
      <c r="B133" s="205">
        <v>111170159</v>
      </c>
      <c r="C133" s="37" t="s">
        <v>315</v>
      </c>
      <c r="D133" s="37" t="s">
        <v>316</v>
      </c>
      <c r="E133" s="37" t="s">
        <v>20</v>
      </c>
      <c r="F133" s="37" t="s">
        <v>317</v>
      </c>
      <c r="G133" s="38" t="s">
        <v>311</v>
      </c>
      <c r="H133" s="83"/>
      <c r="I133" s="84"/>
      <c r="J133" s="157"/>
    </row>
    <row r="134" spans="1:10" s="56" customFormat="1" ht="31.5" customHeight="1">
      <c r="A134" s="6">
        <v>124</v>
      </c>
      <c r="B134" s="205">
        <v>111170207</v>
      </c>
      <c r="C134" s="37" t="s">
        <v>318</v>
      </c>
      <c r="D134" s="37" t="s">
        <v>302</v>
      </c>
      <c r="E134" s="37" t="s">
        <v>20</v>
      </c>
      <c r="F134" s="37" t="s">
        <v>137</v>
      </c>
      <c r="G134" s="38" t="s">
        <v>311</v>
      </c>
      <c r="H134" s="83"/>
      <c r="I134" s="84"/>
      <c r="J134" s="157"/>
    </row>
    <row r="135" spans="1:10" s="56" customFormat="1" ht="31.5" customHeight="1">
      <c r="A135" s="6">
        <v>125</v>
      </c>
      <c r="B135" s="205">
        <v>111170255</v>
      </c>
      <c r="C135" s="206" t="s">
        <v>319</v>
      </c>
      <c r="D135" s="206" t="s">
        <v>267</v>
      </c>
      <c r="E135" s="206" t="s">
        <v>25</v>
      </c>
      <c r="F135" s="206" t="s">
        <v>320</v>
      </c>
      <c r="G135" s="38" t="s">
        <v>311</v>
      </c>
      <c r="H135" s="83"/>
      <c r="I135" s="84"/>
      <c r="J135" s="157"/>
    </row>
    <row r="136" spans="1:10" s="56" customFormat="1" ht="31.5" customHeight="1">
      <c r="A136" s="6">
        <v>126</v>
      </c>
      <c r="B136" s="205">
        <v>111170303</v>
      </c>
      <c r="C136" s="37" t="s">
        <v>321</v>
      </c>
      <c r="D136" s="37" t="s">
        <v>227</v>
      </c>
      <c r="E136" s="37" t="s">
        <v>25</v>
      </c>
      <c r="F136" s="37" t="s">
        <v>322</v>
      </c>
      <c r="G136" s="38" t="s">
        <v>311</v>
      </c>
      <c r="H136" s="83"/>
      <c r="I136" s="84"/>
      <c r="J136" s="157"/>
    </row>
    <row r="137" spans="1:10" s="56" customFormat="1" ht="31.5" customHeight="1">
      <c r="A137" s="6">
        <v>127</v>
      </c>
      <c r="B137" s="205">
        <v>111170351</v>
      </c>
      <c r="C137" s="37" t="s">
        <v>323</v>
      </c>
      <c r="D137" s="37" t="s">
        <v>324</v>
      </c>
      <c r="E137" s="37" t="s">
        <v>25</v>
      </c>
      <c r="F137" s="37" t="s">
        <v>325</v>
      </c>
      <c r="G137" s="38" t="s">
        <v>311</v>
      </c>
      <c r="H137" s="83"/>
      <c r="I137" s="84"/>
      <c r="J137" s="157"/>
    </row>
    <row r="138" spans="1:10" s="56" customFormat="1" ht="31.5" customHeight="1">
      <c r="A138" s="6">
        <v>128</v>
      </c>
      <c r="B138" s="205">
        <v>111170399</v>
      </c>
      <c r="C138" s="37" t="s">
        <v>326</v>
      </c>
      <c r="D138" s="37" t="s">
        <v>327</v>
      </c>
      <c r="E138" s="37" t="s">
        <v>25</v>
      </c>
      <c r="F138" s="37" t="s">
        <v>328</v>
      </c>
      <c r="G138" s="38" t="s">
        <v>311</v>
      </c>
      <c r="H138" s="83"/>
      <c r="I138" s="84"/>
      <c r="J138" s="157"/>
    </row>
    <row r="139" spans="1:10" s="56" customFormat="1" ht="31.5" customHeight="1">
      <c r="A139" s="6">
        <v>129</v>
      </c>
      <c r="B139" s="205">
        <v>111170016</v>
      </c>
      <c r="C139" s="37" t="s">
        <v>167</v>
      </c>
      <c r="D139" s="37" t="s">
        <v>95</v>
      </c>
      <c r="E139" s="37" t="s">
        <v>20</v>
      </c>
      <c r="F139" s="37" t="s">
        <v>47</v>
      </c>
      <c r="G139" s="38" t="s">
        <v>329</v>
      </c>
      <c r="H139" s="83"/>
      <c r="I139" s="84"/>
      <c r="J139" s="157"/>
    </row>
    <row r="140" spans="1:10" s="56" customFormat="1" ht="31.5" customHeight="1">
      <c r="A140" s="6">
        <v>130</v>
      </c>
      <c r="B140" s="205">
        <v>111170064</v>
      </c>
      <c r="C140" s="37" t="s">
        <v>330</v>
      </c>
      <c r="D140" s="37" t="s">
        <v>238</v>
      </c>
      <c r="E140" s="37" t="s">
        <v>25</v>
      </c>
      <c r="F140" s="37" t="s">
        <v>331</v>
      </c>
      <c r="G140" s="38" t="s">
        <v>329</v>
      </c>
      <c r="H140" s="83"/>
      <c r="I140" s="84"/>
      <c r="J140" s="157"/>
    </row>
    <row r="141" spans="1:10" s="56" customFormat="1" ht="31.5" customHeight="1">
      <c r="A141" s="6">
        <v>131</v>
      </c>
      <c r="B141" s="205">
        <v>111170160</v>
      </c>
      <c r="C141" s="37" t="s">
        <v>334</v>
      </c>
      <c r="D141" s="37" t="s">
        <v>335</v>
      </c>
      <c r="E141" s="37" t="s">
        <v>20</v>
      </c>
      <c r="F141" s="37" t="s">
        <v>336</v>
      </c>
      <c r="G141" s="38" t="s">
        <v>329</v>
      </c>
      <c r="H141" s="83"/>
      <c r="I141" s="84"/>
      <c r="J141" s="157"/>
    </row>
    <row r="142" spans="1:10" s="56" customFormat="1" ht="31.5" customHeight="1">
      <c r="A142" s="6">
        <v>132</v>
      </c>
      <c r="B142" s="205">
        <v>111170208</v>
      </c>
      <c r="C142" s="37" t="s">
        <v>337</v>
      </c>
      <c r="D142" s="37" t="s">
        <v>249</v>
      </c>
      <c r="E142" s="37" t="s">
        <v>20</v>
      </c>
      <c r="F142" s="37" t="s">
        <v>338</v>
      </c>
      <c r="G142" s="38" t="s">
        <v>329</v>
      </c>
      <c r="H142" s="83"/>
      <c r="I142" s="84"/>
      <c r="J142" s="157"/>
    </row>
    <row r="143" spans="1:10" s="56" customFormat="1" ht="31.5" customHeight="1">
      <c r="A143" s="6">
        <v>133</v>
      </c>
      <c r="B143" s="205">
        <v>111170256</v>
      </c>
      <c r="C143" s="37" t="s">
        <v>339</v>
      </c>
      <c r="D143" s="37" t="s">
        <v>340</v>
      </c>
      <c r="E143" s="37" t="s">
        <v>25</v>
      </c>
      <c r="F143" s="37" t="s">
        <v>135</v>
      </c>
      <c r="G143" s="38" t="s">
        <v>329</v>
      </c>
      <c r="H143" s="83"/>
      <c r="I143" s="84"/>
      <c r="J143" s="157"/>
    </row>
    <row r="144" spans="1:10" s="56" customFormat="1" ht="31.5" customHeight="1">
      <c r="A144" s="6">
        <v>134</v>
      </c>
      <c r="B144" s="205">
        <v>111170352</v>
      </c>
      <c r="C144" s="37" t="s">
        <v>341</v>
      </c>
      <c r="D144" s="37" t="s">
        <v>342</v>
      </c>
      <c r="E144" s="37" t="s">
        <v>25</v>
      </c>
      <c r="F144" s="37" t="s">
        <v>343</v>
      </c>
      <c r="G144" s="38" t="s">
        <v>329</v>
      </c>
      <c r="H144" s="83"/>
      <c r="I144" s="84"/>
      <c r="J144" s="157"/>
    </row>
    <row r="145" spans="1:10" s="56" customFormat="1" ht="31.5" customHeight="1">
      <c r="A145" s="6">
        <v>135</v>
      </c>
      <c r="B145" s="205">
        <v>111170393</v>
      </c>
      <c r="C145" s="37" t="s">
        <v>344</v>
      </c>
      <c r="D145" s="37" t="s">
        <v>345</v>
      </c>
      <c r="E145" s="37" t="s">
        <v>25</v>
      </c>
      <c r="F145" s="37" t="s">
        <v>346</v>
      </c>
      <c r="G145" s="38" t="s">
        <v>329</v>
      </c>
      <c r="H145" s="83"/>
      <c r="I145" s="84"/>
      <c r="J145" s="157"/>
    </row>
    <row r="146" spans="1:10" s="56" customFormat="1" ht="31.5" customHeight="1">
      <c r="A146" s="6">
        <v>136</v>
      </c>
      <c r="B146" s="205">
        <v>111170400</v>
      </c>
      <c r="C146" s="37" t="s">
        <v>105</v>
      </c>
      <c r="D146" s="37" t="s">
        <v>327</v>
      </c>
      <c r="E146" s="37" t="s">
        <v>25</v>
      </c>
      <c r="F146" s="37" t="s">
        <v>174</v>
      </c>
      <c r="G146" s="38" t="s">
        <v>329</v>
      </c>
      <c r="H146" s="83"/>
      <c r="I146" s="84"/>
      <c r="J146" s="157"/>
    </row>
    <row r="147" spans="1:10" s="56" customFormat="1" ht="31.5" customHeight="1">
      <c r="A147" s="6">
        <v>137</v>
      </c>
      <c r="B147" s="14">
        <v>111150080</v>
      </c>
      <c r="C147" s="227" t="s">
        <v>193</v>
      </c>
      <c r="D147" s="227" t="s">
        <v>903</v>
      </c>
      <c r="E147" s="227" t="s">
        <v>880</v>
      </c>
      <c r="F147" s="228">
        <v>35467</v>
      </c>
      <c r="G147" s="16">
        <v>16</v>
      </c>
      <c r="H147" s="229" t="s">
        <v>921</v>
      </c>
      <c r="I147" s="84"/>
      <c r="J147" s="157"/>
    </row>
    <row r="148" spans="1:10" s="56" customFormat="1" ht="31.5" customHeight="1">
      <c r="A148" s="6">
        <v>138</v>
      </c>
      <c r="B148" s="205">
        <v>111170017</v>
      </c>
      <c r="C148" s="37" t="s">
        <v>347</v>
      </c>
      <c r="D148" s="37" t="s">
        <v>348</v>
      </c>
      <c r="E148" s="37" t="s">
        <v>20</v>
      </c>
      <c r="F148" s="37" t="s">
        <v>135</v>
      </c>
      <c r="G148" s="38" t="s">
        <v>349</v>
      </c>
      <c r="H148" s="83"/>
      <c r="I148" s="84"/>
      <c r="J148" s="157"/>
    </row>
    <row r="149" spans="1:10" s="56" customFormat="1" ht="31.5" customHeight="1">
      <c r="A149" s="6">
        <v>139</v>
      </c>
      <c r="B149" s="205">
        <v>111170065</v>
      </c>
      <c r="C149" s="37" t="s">
        <v>350</v>
      </c>
      <c r="D149" s="37" t="s">
        <v>238</v>
      </c>
      <c r="E149" s="37" t="s">
        <v>25</v>
      </c>
      <c r="F149" s="37" t="s">
        <v>351</v>
      </c>
      <c r="G149" s="38" t="s">
        <v>349</v>
      </c>
      <c r="H149" s="83"/>
      <c r="I149" s="84"/>
      <c r="J149" s="157"/>
    </row>
    <row r="150" spans="1:10" s="56" customFormat="1" ht="31.5" customHeight="1">
      <c r="A150" s="6">
        <v>140</v>
      </c>
      <c r="B150" s="205">
        <v>111170113</v>
      </c>
      <c r="C150" s="37" t="s">
        <v>352</v>
      </c>
      <c r="D150" s="37" t="s">
        <v>353</v>
      </c>
      <c r="E150" s="37" t="s">
        <v>25</v>
      </c>
      <c r="F150" s="37" t="s">
        <v>354</v>
      </c>
      <c r="G150" s="38" t="s">
        <v>349</v>
      </c>
      <c r="H150" s="83"/>
      <c r="I150" s="84"/>
      <c r="J150" s="157"/>
    </row>
    <row r="151" spans="1:10" s="56" customFormat="1" ht="31.5" customHeight="1">
      <c r="A151" s="6">
        <v>141</v>
      </c>
      <c r="B151" s="205">
        <v>111170161</v>
      </c>
      <c r="C151" s="37" t="s">
        <v>355</v>
      </c>
      <c r="D151" s="37" t="s">
        <v>356</v>
      </c>
      <c r="E151" s="37" t="s">
        <v>20</v>
      </c>
      <c r="F151" s="37" t="s">
        <v>357</v>
      </c>
      <c r="G151" s="38" t="s">
        <v>349</v>
      </c>
      <c r="H151" s="83"/>
      <c r="I151" s="84"/>
      <c r="J151" s="157"/>
    </row>
    <row r="152" spans="1:10" s="56" customFormat="1" ht="31.5" customHeight="1">
      <c r="A152" s="6">
        <v>142</v>
      </c>
      <c r="B152" s="205">
        <v>111170209</v>
      </c>
      <c r="C152" s="37" t="s">
        <v>358</v>
      </c>
      <c r="D152" s="37" t="s">
        <v>249</v>
      </c>
      <c r="E152" s="37" t="s">
        <v>20</v>
      </c>
      <c r="F152" s="37" t="s">
        <v>359</v>
      </c>
      <c r="G152" s="38" t="s">
        <v>349</v>
      </c>
      <c r="H152" s="83"/>
      <c r="I152" s="84"/>
      <c r="J152" s="157"/>
    </row>
    <row r="153" spans="1:10" s="56" customFormat="1" ht="31.5" customHeight="1">
      <c r="A153" s="6">
        <v>143</v>
      </c>
      <c r="B153" s="205">
        <v>111170257</v>
      </c>
      <c r="C153" s="37" t="s">
        <v>360</v>
      </c>
      <c r="D153" s="37" t="s">
        <v>340</v>
      </c>
      <c r="E153" s="37" t="s">
        <v>25</v>
      </c>
      <c r="F153" s="37" t="s">
        <v>361</v>
      </c>
      <c r="G153" s="38" t="s">
        <v>349</v>
      </c>
      <c r="H153" s="83"/>
      <c r="I153" s="84"/>
      <c r="J153" s="157"/>
    </row>
    <row r="154" spans="1:10" s="56" customFormat="1" ht="31.5" customHeight="1">
      <c r="A154" s="6">
        <v>144</v>
      </c>
      <c r="B154" s="205">
        <v>111170305</v>
      </c>
      <c r="C154" s="37" t="s">
        <v>362</v>
      </c>
      <c r="D154" s="37" t="s">
        <v>363</v>
      </c>
      <c r="E154" s="37" t="s">
        <v>25</v>
      </c>
      <c r="F154" s="37" t="s">
        <v>258</v>
      </c>
      <c r="G154" s="38" t="s">
        <v>349</v>
      </c>
      <c r="H154" s="83"/>
      <c r="I154" s="84"/>
      <c r="J154" s="157"/>
    </row>
    <row r="155" spans="1:10" s="56" customFormat="1" ht="31.5" customHeight="1">
      <c r="A155" s="6">
        <v>145</v>
      </c>
      <c r="B155" s="205">
        <v>111170353</v>
      </c>
      <c r="C155" s="37" t="s">
        <v>364</v>
      </c>
      <c r="D155" s="37" t="s">
        <v>365</v>
      </c>
      <c r="E155" s="37" t="s">
        <v>25</v>
      </c>
      <c r="F155" s="37" t="s">
        <v>366</v>
      </c>
      <c r="G155" s="38" t="s">
        <v>349</v>
      </c>
      <c r="H155" s="83"/>
      <c r="I155" s="84"/>
      <c r="J155" s="157"/>
    </row>
    <row r="156" spans="1:10" s="56" customFormat="1" ht="31.5" customHeight="1">
      <c r="A156" s="6">
        <v>146</v>
      </c>
      <c r="B156" s="205">
        <v>111170401</v>
      </c>
      <c r="C156" s="37" t="s">
        <v>367</v>
      </c>
      <c r="D156" s="37" t="s">
        <v>368</v>
      </c>
      <c r="E156" s="37" t="s">
        <v>25</v>
      </c>
      <c r="F156" s="37" t="s">
        <v>369</v>
      </c>
      <c r="G156" s="38" t="s">
        <v>349</v>
      </c>
      <c r="H156" s="83"/>
      <c r="I156" s="84"/>
      <c r="J156" s="157"/>
    </row>
    <row r="157" spans="1:10" s="56" customFormat="1" ht="31.5" customHeight="1">
      <c r="A157" s="6">
        <v>147</v>
      </c>
      <c r="B157" s="205">
        <v>111170018</v>
      </c>
      <c r="C157" s="37" t="s">
        <v>370</v>
      </c>
      <c r="D157" s="37" t="s">
        <v>371</v>
      </c>
      <c r="E157" s="37" t="s">
        <v>25</v>
      </c>
      <c r="F157" s="37" t="s">
        <v>372</v>
      </c>
      <c r="G157" s="38" t="s">
        <v>373</v>
      </c>
      <c r="H157" s="83"/>
      <c r="I157" s="84"/>
      <c r="J157" s="157"/>
    </row>
    <row r="158" spans="1:10" s="56" customFormat="1" ht="31.5" customHeight="1">
      <c r="A158" s="6">
        <v>148</v>
      </c>
      <c r="B158" s="205">
        <v>111170066</v>
      </c>
      <c r="C158" s="37" t="s">
        <v>374</v>
      </c>
      <c r="D158" s="37" t="s">
        <v>238</v>
      </c>
      <c r="E158" s="37" t="s">
        <v>25</v>
      </c>
      <c r="F158" s="37" t="s">
        <v>164</v>
      </c>
      <c r="G158" s="38" t="s">
        <v>373</v>
      </c>
      <c r="H158" s="83"/>
      <c r="I158" s="84"/>
      <c r="J158" s="157"/>
    </row>
    <row r="159" spans="1:10" s="56" customFormat="1" ht="31.5" customHeight="1">
      <c r="A159" s="6">
        <v>149</v>
      </c>
      <c r="B159" s="205">
        <v>111170114</v>
      </c>
      <c r="C159" s="37" t="s">
        <v>375</v>
      </c>
      <c r="D159" s="37" t="s">
        <v>376</v>
      </c>
      <c r="E159" s="37" t="s">
        <v>20</v>
      </c>
      <c r="F159" s="37" t="s">
        <v>266</v>
      </c>
      <c r="G159" s="38" t="s">
        <v>373</v>
      </c>
      <c r="H159" s="83"/>
      <c r="I159" s="84"/>
      <c r="J159" s="157"/>
    </row>
    <row r="160" spans="1:10" s="56" customFormat="1" ht="31.5" customHeight="1">
      <c r="A160" s="6">
        <v>150</v>
      </c>
      <c r="B160" s="205">
        <v>111170162</v>
      </c>
      <c r="C160" s="37" t="s">
        <v>118</v>
      </c>
      <c r="D160" s="37" t="s">
        <v>377</v>
      </c>
      <c r="E160" s="37" t="s">
        <v>25</v>
      </c>
      <c r="F160" s="37" t="s">
        <v>154</v>
      </c>
      <c r="G160" s="38" t="s">
        <v>373</v>
      </c>
      <c r="H160" s="83"/>
      <c r="I160" s="84"/>
      <c r="J160" s="157"/>
    </row>
    <row r="161" spans="1:10" s="56" customFormat="1" ht="31.5" customHeight="1">
      <c r="A161" s="6">
        <v>151</v>
      </c>
      <c r="B161" s="205">
        <v>111170210</v>
      </c>
      <c r="C161" s="37" t="s">
        <v>378</v>
      </c>
      <c r="D161" s="37" t="s">
        <v>249</v>
      </c>
      <c r="E161" s="37" t="s">
        <v>20</v>
      </c>
      <c r="F161" s="37" t="s">
        <v>379</v>
      </c>
      <c r="G161" s="38" t="s">
        <v>373</v>
      </c>
      <c r="H161" s="83"/>
      <c r="I161" s="84"/>
      <c r="J161" s="157"/>
    </row>
    <row r="162" spans="1:10" s="56" customFormat="1" ht="31.5" customHeight="1">
      <c r="A162" s="6">
        <v>152</v>
      </c>
      <c r="B162" s="205">
        <v>111170258</v>
      </c>
      <c r="C162" s="37" t="s">
        <v>380</v>
      </c>
      <c r="D162" s="37" t="s">
        <v>340</v>
      </c>
      <c r="E162" s="37" t="s">
        <v>25</v>
      </c>
      <c r="F162" s="37" t="s">
        <v>381</v>
      </c>
      <c r="G162" s="38" t="s">
        <v>373</v>
      </c>
      <c r="H162" s="83"/>
      <c r="I162" s="84"/>
      <c r="J162" s="157"/>
    </row>
    <row r="163" spans="1:10" s="56" customFormat="1" ht="31.5" customHeight="1">
      <c r="A163" s="6">
        <v>153</v>
      </c>
      <c r="B163" s="205">
        <v>111170306</v>
      </c>
      <c r="C163" s="37" t="s">
        <v>382</v>
      </c>
      <c r="D163" s="37" t="s">
        <v>383</v>
      </c>
      <c r="E163" s="37" t="s">
        <v>25</v>
      </c>
      <c r="F163" s="37" t="s">
        <v>384</v>
      </c>
      <c r="G163" s="38" t="s">
        <v>373</v>
      </c>
      <c r="H163" s="83"/>
      <c r="I163" s="84"/>
      <c r="J163" s="157"/>
    </row>
    <row r="164" spans="1:10" s="56" customFormat="1" ht="31.5" customHeight="1">
      <c r="A164" s="6">
        <v>154</v>
      </c>
      <c r="B164" s="205">
        <v>111170354</v>
      </c>
      <c r="C164" s="37" t="s">
        <v>385</v>
      </c>
      <c r="D164" s="37" t="s">
        <v>365</v>
      </c>
      <c r="E164" s="37" t="s">
        <v>25</v>
      </c>
      <c r="F164" s="37" t="s">
        <v>386</v>
      </c>
      <c r="G164" s="38" t="s">
        <v>373</v>
      </c>
      <c r="H164" s="83"/>
      <c r="I164" s="84"/>
      <c r="J164" s="157"/>
    </row>
    <row r="165" spans="1:10" s="56" customFormat="1" ht="31.5" customHeight="1">
      <c r="A165" s="6">
        <v>155</v>
      </c>
      <c r="B165" s="205">
        <v>111170019</v>
      </c>
      <c r="C165" s="37" t="s">
        <v>389</v>
      </c>
      <c r="D165" s="37" t="s">
        <v>371</v>
      </c>
      <c r="E165" s="37" t="s">
        <v>25</v>
      </c>
      <c r="F165" s="37" t="s">
        <v>390</v>
      </c>
      <c r="G165" s="38" t="s">
        <v>391</v>
      </c>
      <c r="H165" s="83"/>
      <c r="I165" s="84"/>
      <c r="J165" s="157"/>
    </row>
    <row r="166" spans="1:10" s="56" customFormat="1" ht="31.5" customHeight="1">
      <c r="A166" s="6">
        <v>156</v>
      </c>
      <c r="B166" s="205">
        <v>111170067</v>
      </c>
      <c r="C166" s="37" t="s">
        <v>392</v>
      </c>
      <c r="D166" s="37" t="s">
        <v>393</v>
      </c>
      <c r="E166" s="37" t="s">
        <v>20</v>
      </c>
      <c r="F166" s="37" t="s">
        <v>99</v>
      </c>
      <c r="G166" s="38" t="s">
        <v>391</v>
      </c>
      <c r="H166" s="83"/>
      <c r="I166" s="84"/>
      <c r="J166" s="157"/>
    </row>
    <row r="167" spans="1:10" s="56" customFormat="1" ht="31.5" customHeight="1">
      <c r="A167" s="6">
        <v>157</v>
      </c>
      <c r="B167" s="205">
        <v>111170115</v>
      </c>
      <c r="C167" s="37" t="s">
        <v>394</v>
      </c>
      <c r="D167" s="37" t="s">
        <v>395</v>
      </c>
      <c r="E167" s="37" t="s">
        <v>20</v>
      </c>
      <c r="F167" s="37" t="s">
        <v>396</v>
      </c>
      <c r="G167" s="38" t="s">
        <v>391</v>
      </c>
      <c r="H167" s="83"/>
      <c r="I167" s="84"/>
      <c r="J167" s="157"/>
    </row>
    <row r="168" spans="1:10" s="56" customFormat="1" ht="31.5" customHeight="1">
      <c r="A168" s="6">
        <v>158</v>
      </c>
      <c r="B168" s="205">
        <v>111170141</v>
      </c>
      <c r="C168" s="37" t="s">
        <v>397</v>
      </c>
      <c r="D168" s="37" t="s">
        <v>398</v>
      </c>
      <c r="E168" s="37" t="s">
        <v>25</v>
      </c>
      <c r="F168" s="37" t="s">
        <v>399</v>
      </c>
      <c r="G168" s="38" t="s">
        <v>391</v>
      </c>
      <c r="H168" s="83"/>
      <c r="I168" s="84"/>
      <c r="J168" s="157"/>
    </row>
    <row r="169" spans="1:10" s="56" customFormat="1" ht="31.5" customHeight="1">
      <c r="A169" s="6">
        <v>159</v>
      </c>
      <c r="B169" s="205">
        <v>111170163</v>
      </c>
      <c r="C169" s="37" t="s">
        <v>400</v>
      </c>
      <c r="D169" s="37" t="s">
        <v>401</v>
      </c>
      <c r="E169" s="37" t="s">
        <v>20</v>
      </c>
      <c r="F169" s="37" t="s">
        <v>331</v>
      </c>
      <c r="G169" s="38" t="s">
        <v>391</v>
      </c>
      <c r="H169" s="83"/>
      <c r="I169" s="84"/>
      <c r="J169" s="157"/>
    </row>
    <row r="170" spans="1:10" s="56" customFormat="1" ht="31.5" customHeight="1">
      <c r="A170" s="6">
        <v>160</v>
      </c>
      <c r="B170" s="205">
        <v>111170259</v>
      </c>
      <c r="C170" s="37" t="s">
        <v>42</v>
      </c>
      <c r="D170" s="37" t="s">
        <v>402</v>
      </c>
      <c r="E170" s="37" t="s">
        <v>25</v>
      </c>
      <c r="F170" s="37" t="s">
        <v>403</v>
      </c>
      <c r="G170" s="38" t="s">
        <v>391</v>
      </c>
      <c r="H170" s="83"/>
      <c r="I170" s="84"/>
      <c r="J170" s="157"/>
    </row>
    <row r="171" spans="1:10" s="56" customFormat="1" ht="31.5" customHeight="1">
      <c r="A171" s="6">
        <v>161</v>
      </c>
      <c r="B171" s="205">
        <v>111170289</v>
      </c>
      <c r="C171" s="37" t="s">
        <v>404</v>
      </c>
      <c r="D171" s="37" t="s">
        <v>65</v>
      </c>
      <c r="E171" s="37" t="s">
        <v>25</v>
      </c>
      <c r="F171" s="37" t="s">
        <v>405</v>
      </c>
      <c r="G171" s="38" t="s">
        <v>391</v>
      </c>
      <c r="H171" s="83"/>
      <c r="I171" s="84"/>
      <c r="J171" s="157"/>
    </row>
    <row r="172" spans="1:10" s="56" customFormat="1" ht="31.5" customHeight="1">
      <c r="A172" s="6">
        <v>162</v>
      </c>
      <c r="B172" s="205">
        <v>111170307</v>
      </c>
      <c r="C172" s="37" t="s">
        <v>347</v>
      </c>
      <c r="D172" s="37" t="s">
        <v>406</v>
      </c>
      <c r="E172" s="37" t="s">
        <v>25</v>
      </c>
      <c r="F172" s="37" t="s">
        <v>77</v>
      </c>
      <c r="G172" s="38" t="s">
        <v>391</v>
      </c>
      <c r="H172" s="83"/>
      <c r="I172" s="84"/>
      <c r="J172" s="157"/>
    </row>
    <row r="173" spans="1:10" s="56" customFormat="1" ht="31.5" customHeight="1">
      <c r="A173" s="6">
        <v>163</v>
      </c>
      <c r="B173" s="205">
        <v>111170355</v>
      </c>
      <c r="C173" s="37" t="s">
        <v>407</v>
      </c>
      <c r="D173" s="37" t="s">
        <v>408</v>
      </c>
      <c r="E173" s="37" t="s">
        <v>25</v>
      </c>
      <c r="F173" s="37" t="s">
        <v>191</v>
      </c>
      <c r="G173" s="38" t="s">
        <v>391</v>
      </c>
      <c r="H173" s="83"/>
      <c r="I173" s="84"/>
      <c r="J173" s="157"/>
    </row>
    <row r="174" spans="1:10" s="56" customFormat="1" ht="31.5" customHeight="1">
      <c r="A174" s="6">
        <v>164</v>
      </c>
      <c r="B174" s="205">
        <v>111170020</v>
      </c>
      <c r="C174" s="37" t="s">
        <v>409</v>
      </c>
      <c r="D174" s="37" t="s">
        <v>410</v>
      </c>
      <c r="E174" s="37" t="s">
        <v>20</v>
      </c>
      <c r="F174" s="37" t="s">
        <v>411</v>
      </c>
      <c r="G174" s="38" t="s">
        <v>412</v>
      </c>
      <c r="H174" s="83"/>
      <c r="I174" s="84"/>
      <c r="J174" s="157"/>
    </row>
    <row r="175" spans="1:10" s="56" customFormat="1" ht="31.5" customHeight="1">
      <c r="A175" s="6">
        <v>165</v>
      </c>
      <c r="B175" s="205">
        <v>111170068</v>
      </c>
      <c r="C175" s="37" t="s">
        <v>413</v>
      </c>
      <c r="D175" s="37" t="s">
        <v>393</v>
      </c>
      <c r="E175" s="37" t="s">
        <v>20</v>
      </c>
      <c r="F175" s="37" t="s">
        <v>414</v>
      </c>
      <c r="G175" s="38" t="s">
        <v>412</v>
      </c>
      <c r="H175" s="83"/>
      <c r="I175" s="84"/>
      <c r="J175" s="157"/>
    </row>
    <row r="176" spans="1:10" s="56" customFormat="1" ht="31.5" customHeight="1">
      <c r="A176" s="6">
        <v>166</v>
      </c>
      <c r="B176" s="205">
        <v>111170116</v>
      </c>
      <c r="C176" s="37" t="s">
        <v>415</v>
      </c>
      <c r="D176" s="37" t="s">
        <v>416</v>
      </c>
      <c r="E176" s="37" t="s">
        <v>25</v>
      </c>
      <c r="F176" s="37" t="s">
        <v>417</v>
      </c>
      <c r="G176" s="38" t="s">
        <v>412</v>
      </c>
      <c r="H176" s="83"/>
      <c r="I176" s="84"/>
      <c r="J176" s="157"/>
    </row>
    <row r="177" spans="1:10" s="56" customFormat="1" ht="31.5" customHeight="1">
      <c r="A177" s="6">
        <v>167</v>
      </c>
      <c r="B177" s="205">
        <v>111170164</v>
      </c>
      <c r="C177" s="37" t="s">
        <v>418</v>
      </c>
      <c r="D177" s="37" t="s">
        <v>419</v>
      </c>
      <c r="E177" s="37" t="s">
        <v>25</v>
      </c>
      <c r="F177" s="37" t="s">
        <v>420</v>
      </c>
      <c r="G177" s="38" t="s">
        <v>412</v>
      </c>
      <c r="H177" s="83"/>
      <c r="I177" s="84"/>
      <c r="J177" s="157"/>
    </row>
    <row r="178" spans="1:10" s="56" customFormat="1" ht="31.5" customHeight="1">
      <c r="A178" s="6">
        <v>168</v>
      </c>
      <c r="B178" s="205">
        <v>111170212</v>
      </c>
      <c r="C178" s="37" t="s">
        <v>421</v>
      </c>
      <c r="D178" s="37" t="s">
        <v>422</v>
      </c>
      <c r="E178" s="37" t="s">
        <v>25</v>
      </c>
      <c r="F178" s="37" t="s">
        <v>35</v>
      </c>
      <c r="G178" s="38" t="s">
        <v>412</v>
      </c>
      <c r="H178" s="83"/>
      <c r="I178" s="84"/>
      <c r="J178" s="157"/>
    </row>
    <row r="179" spans="1:10" s="56" customFormat="1" ht="31.5" customHeight="1">
      <c r="A179" s="6">
        <v>169</v>
      </c>
      <c r="B179" s="205">
        <v>111170260</v>
      </c>
      <c r="C179" s="37" t="s">
        <v>423</v>
      </c>
      <c r="D179" s="37" t="s">
        <v>402</v>
      </c>
      <c r="E179" s="37" t="s">
        <v>25</v>
      </c>
      <c r="F179" s="37" t="s">
        <v>424</v>
      </c>
      <c r="G179" s="38" t="s">
        <v>412</v>
      </c>
      <c r="H179" s="83"/>
      <c r="I179" s="84"/>
      <c r="J179" s="157"/>
    </row>
    <row r="180" spans="1:10" s="56" customFormat="1" ht="31.5" customHeight="1">
      <c r="A180" s="6">
        <v>170</v>
      </c>
      <c r="B180" s="205">
        <v>111170308</v>
      </c>
      <c r="C180" s="37" t="s">
        <v>425</v>
      </c>
      <c r="D180" s="37" t="s">
        <v>406</v>
      </c>
      <c r="E180" s="37" t="s">
        <v>25</v>
      </c>
      <c r="F180" s="37" t="s">
        <v>90</v>
      </c>
      <c r="G180" s="38" t="s">
        <v>412</v>
      </c>
      <c r="H180" s="83"/>
      <c r="I180" s="84"/>
      <c r="J180" s="157"/>
    </row>
    <row r="181" spans="1:10" s="56" customFormat="1" ht="31.5" customHeight="1">
      <c r="A181" s="6">
        <v>171</v>
      </c>
      <c r="B181" s="205">
        <v>111170356</v>
      </c>
      <c r="C181" s="37" t="s">
        <v>426</v>
      </c>
      <c r="D181" s="37" t="s">
        <v>427</v>
      </c>
      <c r="E181" s="37" t="s">
        <v>20</v>
      </c>
      <c r="F181" s="37" t="s">
        <v>130</v>
      </c>
      <c r="G181" s="38" t="s">
        <v>412</v>
      </c>
      <c r="H181" s="83"/>
      <c r="I181" s="84"/>
      <c r="J181" s="157"/>
    </row>
    <row r="182" spans="1:10" s="56" customFormat="1" ht="31.5" customHeight="1">
      <c r="A182" s="6">
        <v>172</v>
      </c>
      <c r="B182" s="205">
        <v>111170021</v>
      </c>
      <c r="C182" s="37" t="s">
        <v>428</v>
      </c>
      <c r="D182" s="37" t="s">
        <v>410</v>
      </c>
      <c r="E182" s="37" t="s">
        <v>20</v>
      </c>
      <c r="F182" s="37" t="s">
        <v>429</v>
      </c>
      <c r="G182" s="38" t="s">
        <v>430</v>
      </c>
      <c r="H182" s="83"/>
      <c r="I182" s="84"/>
      <c r="J182" s="157"/>
    </row>
    <row r="183" spans="1:10" s="56" customFormat="1" ht="31.5" customHeight="1">
      <c r="A183" s="6">
        <v>173</v>
      </c>
      <c r="B183" s="205">
        <v>111170069</v>
      </c>
      <c r="C183" s="37" t="s">
        <v>431</v>
      </c>
      <c r="D183" s="37" t="s">
        <v>393</v>
      </c>
      <c r="E183" s="37" t="s">
        <v>20</v>
      </c>
      <c r="F183" s="37" t="s">
        <v>432</v>
      </c>
      <c r="G183" s="38" t="s">
        <v>430</v>
      </c>
      <c r="H183" s="83"/>
      <c r="I183" s="84"/>
      <c r="J183" s="157"/>
    </row>
    <row r="184" spans="1:10" s="56" customFormat="1" ht="31.5" customHeight="1">
      <c r="A184" s="6">
        <v>174</v>
      </c>
      <c r="B184" s="205">
        <v>111170117</v>
      </c>
      <c r="C184" s="37" t="s">
        <v>433</v>
      </c>
      <c r="D184" s="37" t="s">
        <v>416</v>
      </c>
      <c r="E184" s="37" t="s">
        <v>25</v>
      </c>
      <c r="F184" s="37" t="s">
        <v>96</v>
      </c>
      <c r="G184" s="38" t="s">
        <v>430</v>
      </c>
      <c r="H184" s="83"/>
      <c r="I184" s="84"/>
      <c r="J184" s="157"/>
    </row>
    <row r="185" spans="1:10" s="56" customFormat="1" ht="31.5" customHeight="1">
      <c r="A185" s="6">
        <v>175</v>
      </c>
      <c r="B185" s="205">
        <v>111170213</v>
      </c>
      <c r="C185" s="37" t="s">
        <v>434</v>
      </c>
      <c r="D185" s="37" t="s">
        <v>422</v>
      </c>
      <c r="E185" s="37" t="s">
        <v>25</v>
      </c>
      <c r="F185" s="37" t="s">
        <v>435</v>
      </c>
      <c r="G185" s="38" t="s">
        <v>430</v>
      </c>
      <c r="H185" s="83"/>
      <c r="I185" s="84"/>
      <c r="J185" s="157"/>
    </row>
    <row r="186" spans="1:10" s="56" customFormat="1" ht="31.5" customHeight="1">
      <c r="A186" s="6">
        <v>176</v>
      </c>
      <c r="B186" s="205">
        <v>111170216</v>
      </c>
      <c r="C186" s="37" t="s">
        <v>436</v>
      </c>
      <c r="D186" s="37" t="s">
        <v>437</v>
      </c>
      <c r="E186" s="37" t="s">
        <v>20</v>
      </c>
      <c r="F186" s="37" t="s">
        <v>438</v>
      </c>
      <c r="G186" s="38" t="s">
        <v>430</v>
      </c>
      <c r="H186" s="83"/>
      <c r="I186" s="84"/>
      <c r="J186" s="157"/>
    </row>
    <row r="187" spans="1:10" s="56" customFormat="1" ht="31.5" customHeight="1">
      <c r="A187" s="6">
        <v>177</v>
      </c>
      <c r="B187" s="205">
        <v>111170291</v>
      </c>
      <c r="C187" s="37" t="s">
        <v>439</v>
      </c>
      <c r="D187" s="37" t="s">
        <v>65</v>
      </c>
      <c r="E187" s="37" t="s">
        <v>25</v>
      </c>
      <c r="F187" s="37" t="s">
        <v>180</v>
      </c>
      <c r="G187" s="38" t="s">
        <v>430</v>
      </c>
      <c r="H187" s="83"/>
      <c r="I187" s="84"/>
      <c r="J187" s="157"/>
    </row>
    <row r="188" spans="1:10" s="56" customFormat="1" ht="31.5" customHeight="1">
      <c r="A188" s="6">
        <v>178</v>
      </c>
      <c r="B188" s="205">
        <v>111170309</v>
      </c>
      <c r="C188" s="37" t="s">
        <v>440</v>
      </c>
      <c r="D188" s="37" t="s">
        <v>406</v>
      </c>
      <c r="E188" s="37" t="s">
        <v>25</v>
      </c>
      <c r="F188" s="37" t="s">
        <v>56</v>
      </c>
      <c r="G188" s="38" t="s">
        <v>430</v>
      </c>
      <c r="H188" s="83"/>
      <c r="I188" s="84"/>
      <c r="J188" s="157"/>
    </row>
    <row r="189" spans="1:10" s="56" customFormat="1" ht="31.5" customHeight="1">
      <c r="A189" s="6">
        <v>179</v>
      </c>
      <c r="B189" s="205">
        <v>111170339</v>
      </c>
      <c r="C189" s="37" t="s">
        <v>196</v>
      </c>
      <c r="D189" s="37" t="s">
        <v>68</v>
      </c>
      <c r="E189" s="37" t="s">
        <v>25</v>
      </c>
      <c r="F189" s="37" t="s">
        <v>441</v>
      </c>
      <c r="G189" s="38" t="s">
        <v>430</v>
      </c>
      <c r="H189" s="83"/>
      <c r="I189" s="84"/>
      <c r="J189" s="157"/>
    </row>
    <row r="190" spans="1:10" s="56" customFormat="1" ht="31.5" customHeight="1">
      <c r="A190" s="6">
        <v>180</v>
      </c>
      <c r="B190" s="205">
        <v>111170022</v>
      </c>
      <c r="C190" s="37" t="s">
        <v>442</v>
      </c>
      <c r="D190" s="37" t="s">
        <v>443</v>
      </c>
      <c r="E190" s="37" t="s">
        <v>20</v>
      </c>
      <c r="F190" s="37" t="s">
        <v>314</v>
      </c>
      <c r="G190" s="38" t="s">
        <v>444</v>
      </c>
      <c r="H190" s="83"/>
      <c r="I190" s="84"/>
      <c r="J190" s="157"/>
    </row>
    <row r="191" spans="1:10" s="56" customFormat="1" ht="31.5" customHeight="1">
      <c r="A191" s="6">
        <v>181</v>
      </c>
      <c r="B191" s="205">
        <v>111170070</v>
      </c>
      <c r="C191" s="37" t="s">
        <v>445</v>
      </c>
      <c r="D191" s="37" t="s">
        <v>393</v>
      </c>
      <c r="E191" s="37" t="s">
        <v>20</v>
      </c>
      <c r="F191" s="37" t="s">
        <v>184</v>
      </c>
      <c r="G191" s="38" t="s">
        <v>444</v>
      </c>
      <c r="H191" s="83"/>
      <c r="I191" s="84"/>
      <c r="J191" s="157"/>
    </row>
    <row r="192" spans="1:10" s="56" customFormat="1" ht="31.5" customHeight="1">
      <c r="A192" s="6">
        <v>182</v>
      </c>
      <c r="B192" s="205">
        <v>111170118</v>
      </c>
      <c r="C192" s="37" t="s">
        <v>446</v>
      </c>
      <c r="D192" s="37" t="s">
        <v>447</v>
      </c>
      <c r="E192" s="37" t="s">
        <v>25</v>
      </c>
      <c r="F192" s="37" t="s">
        <v>250</v>
      </c>
      <c r="G192" s="38" t="s">
        <v>444</v>
      </c>
      <c r="H192" s="83"/>
      <c r="I192" s="84"/>
      <c r="J192" s="157"/>
    </row>
    <row r="193" spans="1:10" s="56" customFormat="1" ht="31.5" customHeight="1">
      <c r="A193" s="6">
        <v>183</v>
      </c>
      <c r="B193" s="205">
        <v>111170166</v>
      </c>
      <c r="C193" s="37" t="s">
        <v>448</v>
      </c>
      <c r="D193" s="37" t="s">
        <v>419</v>
      </c>
      <c r="E193" s="37" t="s">
        <v>25</v>
      </c>
      <c r="F193" s="37" t="s">
        <v>449</v>
      </c>
      <c r="G193" s="38" t="s">
        <v>444</v>
      </c>
      <c r="H193" s="83"/>
      <c r="I193" s="84"/>
      <c r="J193" s="157"/>
    </row>
    <row r="194" spans="1:10" s="56" customFormat="1" ht="31.5" customHeight="1">
      <c r="A194" s="6">
        <v>184</v>
      </c>
      <c r="B194" s="205">
        <v>111170262</v>
      </c>
      <c r="C194" s="37" t="s">
        <v>453</v>
      </c>
      <c r="D194" s="37" t="s">
        <v>454</v>
      </c>
      <c r="E194" s="37" t="s">
        <v>25</v>
      </c>
      <c r="F194" s="37" t="s">
        <v>58</v>
      </c>
      <c r="G194" s="38" t="s">
        <v>444</v>
      </c>
      <c r="H194" s="83"/>
      <c r="I194" s="84"/>
      <c r="J194" s="157"/>
    </row>
    <row r="195" spans="1:10" s="56" customFormat="1" ht="31.5" customHeight="1">
      <c r="A195" s="6">
        <v>185</v>
      </c>
      <c r="B195" s="205">
        <v>111170263</v>
      </c>
      <c r="C195" s="37" t="s">
        <v>219</v>
      </c>
      <c r="D195" s="37" t="s">
        <v>454</v>
      </c>
      <c r="E195" s="37" t="s">
        <v>25</v>
      </c>
      <c r="F195" s="37" t="s">
        <v>174</v>
      </c>
      <c r="G195" s="38" t="s">
        <v>444</v>
      </c>
      <c r="H195" s="83"/>
      <c r="I195" s="84"/>
      <c r="J195" s="157"/>
    </row>
    <row r="196" spans="1:10" s="56" customFormat="1" ht="31.5" customHeight="1">
      <c r="A196" s="6">
        <v>186</v>
      </c>
      <c r="B196" s="205">
        <v>111170406</v>
      </c>
      <c r="C196" s="37" t="s">
        <v>455</v>
      </c>
      <c r="D196" s="37" t="s">
        <v>456</v>
      </c>
      <c r="E196" s="37" t="s">
        <v>25</v>
      </c>
      <c r="F196" s="37" t="s">
        <v>361</v>
      </c>
      <c r="G196" s="38" t="s">
        <v>444</v>
      </c>
      <c r="H196" s="83"/>
      <c r="I196" s="84"/>
      <c r="J196" s="157"/>
    </row>
    <row r="197" spans="1:10" s="56" customFormat="1" ht="31.5" customHeight="1">
      <c r="A197" s="6">
        <v>187</v>
      </c>
      <c r="B197" s="205">
        <v>111170408</v>
      </c>
      <c r="C197" s="37" t="s">
        <v>457</v>
      </c>
      <c r="D197" s="37" t="s">
        <v>458</v>
      </c>
      <c r="E197" s="37" t="s">
        <v>20</v>
      </c>
      <c r="F197" s="37" t="s">
        <v>459</v>
      </c>
      <c r="G197" s="103">
        <v>22</v>
      </c>
      <c r="H197" s="83"/>
      <c r="I197" s="84"/>
      <c r="J197" s="157"/>
    </row>
    <row r="198" spans="1:10" s="56" customFormat="1" ht="31.5" customHeight="1">
      <c r="A198" s="6">
        <v>188</v>
      </c>
      <c r="B198" s="205">
        <v>111170023</v>
      </c>
      <c r="C198" s="37" t="s">
        <v>460</v>
      </c>
      <c r="D198" s="37" t="s">
        <v>461</v>
      </c>
      <c r="E198" s="37" t="s">
        <v>25</v>
      </c>
      <c r="F198" s="37" t="s">
        <v>462</v>
      </c>
      <c r="G198" s="38" t="s">
        <v>463</v>
      </c>
      <c r="H198" s="83"/>
      <c r="I198" s="84"/>
      <c r="J198" s="157"/>
    </row>
    <row r="199" spans="1:10" s="56" customFormat="1" ht="31.5" customHeight="1">
      <c r="A199" s="6">
        <v>189</v>
      </c>
      <c r="B199" s="205">
        <v>111170119</v>
      </c>
      <c r="C199" s="37" t="s">
        <v>464</v>
      </c>
      <c r="D199" s="37" t="s">
        <v>447</v>
      </c>
      <c r="E199" s="37" t="s">
        <v>25</v>
      </c>
      <c r="F199" s="37" t="s">
        <v>465</v>
      </c>
      <c r="G199" s="38" t="s">
        <v>463</v>
      </c>
      <c r="H199" s="83"/>
      <c r="I199" s="84"/>
      <c r="J199" s="157"/>
    </row>
    <row r="200" spans="1:10" s="56" customFormat="1" ht="31.5" customHeight="1">
      <c r="A200" s="6">
        <v>190</v>
      </c>
      <c r="B200" s="205">
        <v>111170167</v>
      </c>
      <c r="C200" s="206" t="s">
        <v>466</v>
      </c>
      <c r="D200" s="206" t="s">
        <v>419</v>
      </c>
      <c r="E200" s="206" t="s">
        <v>20</v>
      </c>
      <c r="F200" s="206" t="s">
        <v>467</v>
      </c>
      <c r="G200" s="38" t="s">
        <v>463</v>
      </c>
      <c r="H200" s="83"/>
      <c r="I200" s="84"/>
      <c r="J200" s="157"/>
    </row>
    <row r="201" spans="1:10" s="56" customFormat="1" ht="31.5" customHeight="1">
      <c r="A201" s="6">
        <v>191</v>
      </c>
      <c r="B201" s="205">
        <v>111170215</v>
      </c>
      <c r="C201" s="37" t="s">
        <v>468</v>
      </c>
      <c r="D201" s="37" t="s">
        <v>437</v>
      </c>
      <c r="E201" s="37" t="s">
        <v>25</v>
      </c>
      <c r="F201" s="37" t="s">
        <v>199</v>
      </c>
      <c r="G201" s="38" t="s">
        <v>463</v>
      </c>
      <c r="H201" s="83"/>
      <c r="I201" s="84"/>
      <c r="J201" s="157"/>
    </row>
    <row r="202" spans="1:10" s="56" customFormat="1" ht="31.5" customHeight="1">
      <c r="A202" s="6">
        <v>192</v>
      </c>
      <c r="B202" s="205">
        <v>111170310</v>
      </c>
      <c r="C202" s="37" t="s">
        <v>469</v>
      </c>
      <c r="D202" s="37" t="s">
        <v>406</v>
      </c>
      <c r="E202" s="37" t="s">
        <v>25</v>
      </c>
      <c r="F202" s="37" t="s">
        <v>130</v>
      </c>
      <c r="G202" s="38" t="s">
        <v>463</v>
      </c>
      <c r="H202" s="83"/>
      <c r="I202" s="84"/>
      <c r="J202" s="157"/>
    </row>
    <row r="203" spans="1:10" s="56" customFormat="1" ht="31.5" customHeight="1">
      <c r="A203" s="6">
        <v>193</v>
      </c>
      <c r="B203" s="205">
        <v>111170311</v>
      </c>
      <c r="C203" s="37" t="s">
        <v>30</v>
      </c>
      <c r="D203" s="37" t="s">
        <v>406</v>
      </c>
      <c r="E203" s="37" t="s">
        <v>25</v>
      </c>
      <c r="F203" s="37" t="s">
        <v>470</v>
      </c>
      <c r="G203" s="38" t="s">
        <v>463</v>
      </c>
      <c r="H203" s="83"/>
      <c r="I203" s="84"/>
      <c r="J203" s="157"/>
    </row>
    <row r="204" spans="1:10" s="56" customFormat="1" ht="31.5" customHeight="1">
      <c r="A204" s="6">
        <v>194</v>
      </c>
      <c r="B204" s="205">
        <v>111170378</v>
      </c>
      <c r="C204" s="37" t="s">
        <v>439</v>
      </c>
      <c r="D204" s="37" t="s">
        <v>232</v>
      </c>
      <c r="E204" s="37" t="s">
        <v>25</v>
      </c>
      <c r="F204" s="37" t="s">
        <v>471</v>
      </c>
      <c r="G204" s="38" t="s">
        <v>463</v>
      </c>
      <c r="H204" s="83"/>
      <c r="I204" s="84"/>
      <c r="J204" s="157"/>
    </row>
    <row r="205" spans="1:10" s="56" customFormat="1" ht="31.5" customHeight="1">
      <c r="A205" s="6">
        <v>195</v>
      </c>
      <c r="B205" s="205">
        <v>111170407</v>
      </c>
      <c r="C205" s="37" t="s">
        <v>472</v>
      </c>
      <c r="D205" s="37" t="s">
        <v>458</v>
      </c>
      <c r="E205" s="37" t="s">
        <v>20</v>
      </c>
      <c r="F205" s="37" t="s">
        <v>473</v>
      </c>
      <c r="G205" s="38" t="s">
        <v>463</v>
      </c>
      <c r="H205" s="83"/>
      <c r="I205" s="84"/>
      <c r="J205" s="157"/>
    </row>
    <row r="206" spans="1:10" s="56" customFormat="1" ht="31.5" customHeight="1">
      <c r="A206" s="6">
        <v>196</v>
      </c>
      <c r="B206" s="205">
        <v>111170409</v>
      </c>
      <c r="C206" s="206" t="s">
        <v>474</v>
      </c>
      <c r="D206" s="206" t="s">
        <v>475</v>
      </c>
      <c r="E206" s="206" t="s">
        <v>20</v>
      </c>
      <c r="F206" s="206" t="s">
        <v>476</v>
      </c>
      <c r="G206" s="103">
        <v>23</v>
      </c>
      <c r="H206" s="83"/>
      <c r="I206" s="84"/>
      <c r="J206" s="157"/>
    </row>
    <row r="207" spans="1:10" s="56" customFormat="1" ht="31.5" customHeight="1">
      <c r="A207" s="6">
        <v>197</v>
      </c>
      <c r="B207" s="205">
        <v>111170024</v>
      </c>
      <c r="C207" s="37" t="s">
        <v>477</v>
      </c>
      <c r="D207" s="37" t="s">
        <v>478</v>
      </c>
      <c r="E207" s="37" t="s">
        <v>25</v>
      </c>
      <c r="F207" s="37" t="s">
        <v>479</v>
      </c>
      <c r="G207" s="38" t="s">
        <v>480</v>
      </c>
      <c r="H207" s="83"/>
      <c r="I207" s="84"/>
      <c r="J207" s="157"/>
    </row>
    <row r="208" spans="1:10" s="56" customFormat="1" ht="31.5" customHeight="1">
      <c r="A208" s="6">
        <v>198</v>
      </c>
      <c r="B208" s="205">
        <v>111170072</v>
      </c>
      <c r="C208" s="37" t="s">
        <v>481</v>
      </c>
      <c r="D208" s="37" t="s">
        <v>482</v>
      </c>
      <c r="E208" s="37" t="s">
        <v>20</v>
      </c>
      <c r="F208" s="37" t="s">
        <v>476</v>
      </c>
      <c r="G208" s="38" t="s">
        <v>480</v>
      </c>
      <c r="H208" s="83"/>
      <c r="I208" s="84"/>
      <c r="J208" s="157"/>
    </row>
    <row r="209" spans="1:10" s="56" customFormat="1" ht="31.5" customHeight="1">
      <c r="A209" s="6">
        <v>199</v>
      </c>
      <c r="B209" s="205">
        <v>111170120</v>
      </c>
      <c r="C209" s="37" t="s">
        <v>483</v>
      </c>
      <c r="D209" s="37" t="s">
        <v>447</v>
      </c>
      <c r="E209" s="37" t="s">
        <v>25</v>
      </c>
      <c r="F209" s="37" t="s">
        <v>366</v>
      </c>
      <c r="G209" s="38" t="s">
        <v>480</v>
      </c>
      <c r="H209" s="83"/>
      <c r="I209" s="84"/>
      <c r="J209" s="157"/>
    </row>
    <row r="210" spans="1:10" s="56" customFormat="1" ht="31.5" customHeight="1">
      <c r="A210" s="6">
        <v>200</v>
      </c>
      <c r="B210" s="205">
        <v>111170126</v>
      </c>
      <c r="C210" s="37" t="s">
        <v>484</v>
      </c>
      <c r="D210" s="37" t="s">
        <v>485</v>
      </c>
      <c r="E210" s="37" t="s">
        <v>25</v>
      </c>
      <c r="F210" s="37" t="s">
        <v>486</v>
      </c>
      <c r="G210" s="38" t="s">
        <v>480</v>
      </c>
      <c r="H210" s="83"/>
      <c r="I210" s="84"/>
      <c r="J210" s="157"/>
    </row>
    <row r="211" spans="1:10" s="56" customFormat="1" ht="31.5" customHeight="1">
      <c r="A211" s="6">
        <v>201</v>
      </c>
      <c r="B211" s="205">
        <v>111170165</v>
      </c>
      <c r="C211" s="37" t="s">
        <v>487</v>
      </c>
      <c r="D211" s="37" t="s">
        <v>419</v>
      </c>
      <c r="E211" s="37" t="s">
        <v>20</v>
      </c>
      <c r="F211" s="37" t="s">
        <v>488</v>
      </c>
      <c r="G211" s="38" t="s">
        <v>480</v>
      </c>
      <c r="H211" s="83"/>
      <c r="I211" s="84"/>
      <c r="J211" s="157"/>
    </row>
    <row r="212" spans="1:10" s="56" customFormat="1" ht="31.5" customHeight="1">
      <c r="A212" s="6">
        <v>202</v>
      </c>
      <c r="B212" s="205">
        <v>111170168</v>
      </c>
      <c r="C212" s="37" t="s">
        <v>489</v>
      </c>
      <c r="D212" s="37" t="s">
        <v>419</v>
      </c>
      <c r="E212" s="37" t="s">
        <v>25</v>
      </c>
      <c r="F212" s="37" t="s">
        <v>79</v>
      </c>
      <c r="G212" s="38" t="s">
        <v>480</v>
      </c>
      <c r="H212" s="83"/>
      <c r="I212" s="84"/>
      <c r="J212" s="157"/>
    </row>
    <row r="213" spans="1:10" s="56" customFormat="1" ht="31.5" customHeight="1">
      <c r="A213" s="6">
        <v>203</v>
      </c>
      <c r="B213" s="205">
        <v>111170312</v>
      </c>
      <c r="C213" s="37" t="s">
        <v>490</v>
      </c>
      <c r="D213" s="37" t="s">
        <v>491</v>
      </c>
      <c r="E213" s="37" t="s">
        <v>20</v>
      </c>
      <c r="F213" s="37" t="s">
        <v>470</v>
      </c>
      <c r="G213" s="38" t="s">
        <v>480</v>
      </c>
      <c r="H213" s="83"/>
      <c r="I213" s="84"/>
      <c r="J213" s="157"/>
    </row>
    <row r="214" spans="1:10" s="56" customFormat="1" ht="31.5" customHeight="1">
      <c r="A214" s="6">
        <v>204</v>
      </c>
      <c r="B214" s="205">
        <v>111170358</v>
      </c>
      <c r="C214" s="37" t="s">
        <v>492</v>
      </c>
      <c r="D214" s="37" t="s">
        <v>493</v>
      </c>
      <c r="E214" s="37" t="s">
        <v>25</v>
      </c>
      <c r="F214" s="37" t="s">
        <v>494</v>
      </c>
      <c r="G214" s="38" t="s">
        <v>480</v>
      </c>
      <c r="H214" s="83"/>
      <c r="I214" s="84"/>
      <c r="J214" s="157"/>
    </row>
    <row r="215" spans="1:10" s="56" customFormat="1" ht="31.5" customHeight="1">
      <c r="A215" s="6">
        <v>205</v>
      </c>
      <c r="B215" s="205">
        <v>111170360</v>
      </c>
      <c r="C215" s="37" t="s">
        <v>495</v>
      </c>
      <c r="D215" s="37" t="s">
        <v>496</v>
      </c>
      <c r="E215" s="37" t="s">
        <v>25</v>
      </c>
      <c r="F215" s="37" t="s">
        <v>497</v>
      </c>
      <c r="G215" s="38" t="s">
        <v>480</v>
      </c>
      <c r="H215" s="83"/>
      <c r="I215" s="84"/>
      <c r="J215" s="157"/>
    </row>
    <row r="216" spans="1:10" s="56" customFormat="1" ht="31.5" customHeight="1">
      <c r="A216" s="6">
        <v>206</v>
      </c>
      <c r="B216" s="230">
        <v>111150256</v>
      </c>
      <c r="C216" s="142" t="s">
        <v>42</v>
      </c>
      <c r="D216" s="142" t="s">
        <v>905</v>
      </c>
      <c r="E216" s="142" t="s">
        <v>25</v>
      </c>
      <c r="F216" s="142" t="s">
        <v>906</v>
      </c>
      <c r="G216" s="143" t="s">
        <v>480</v>
      </c>
      <c r="H216" s="231" t="s">
        <v>922</v>
      </c>
      <c r="I216" s="84"/>
      <c r="J216" s="157"/>
    </row>
    <row r="217" spans="1:10" s="56" customFormat="1" ht="31.5" customHeight="1">
      <c r="A217" s="6">
        <v>207</v>
      </c>
      <c r="B217" s="15">
        <v>111150017</v>
      </c>
      <c r="C217" s="227" t="s">
        <v>908</v>
      </c>
      <c r="D217" s="227" t="s">
        <v>909</v>
      </c>
      <c r="E217" s="227" t="s">
        <v>880</v>
      </c>
      <c r="F217" s="228">
        <v>35459</v>
      </c>
      <c r="G217" s="16">
        <v>24</v>
      </c>
      <c r="H217" s="231" t="s">
        <v>923</v>
      </c>
      <c r="I217" s="84"/>
      <c r="J217" s="157"/>
    </row>
    <row r="218" spans="1:10" s="56" customFormat="1" ht="31.5" customHeight="1">
      <c r="A218" s="6">
        <v>208</v>
      </c>
      <c r="B218" s="205">
        <v>111170025</v>
      </c>
      <c r="C218" s="37" t="s">
        <v>498</v>
      </c>
      <c r="D218" s="37" t="s">
        <v>499</v>
      </c>
      <c r="E218" s="37" t="s">
        <v>25</v>
      </c>
      <c r="F218" s="37" t="s">
        <v>500</v>
      </c>
      <c r="G218" s="38" t="s">
        <v>501</v>
      </c>
      <c r="H218" s="83"/>
      <c r="I218" s="84"/>
      <c r="J218" s="157"/>
    </row>
    <row r="219" spans="1:10" s="56" customFormat="1" ht="31.5" customHeight="1">
      <c r="A219" s="6">
        <v>209</v>
      </c>
      <c r="B219" s="205">
        <v>111170073</v>
      </c>
      <c r="C219" s="37" t="s">
        <v>502</v>
      </c>
      <c r="D219" s="37" t="s">
        <v>503</v>
      </c>
      <c r="E219" s="37" t="s">
        <v>20</v>
      </c>
      <c r="F219" s="37" t="s">
        <v>171</v>
      </c>
      <c r="G219" s="38" t="s">
        <v>501</v>
      </c>
      <c r="I219" s="232"/>
      <c r="J219" s="157"/>
    </row>
    <row r="220" spans="1:10" s="56" customFormat="1" ht="31.5" customHeight="1">
      <c r="A220" s="6">
        <v>210</v>
      </c>
      <c r="B220" s="205">
        <v>111170169</v>
      </c>
      <c r="C220" s="37" t="s">
        <v>504</v>
      </c>
      <c r="D220" s="37" t="s">
        <v>419</v>
      </c>
      <c r="E220" s="37" t="s">
        <v>20</v>
      </c>
      <c r="F220" s="37" t="s">
        <v>361</v>
      </c>
      <c r="G220" s="38" t="s">
        <v>501</v>
      </c>
      <c r="H220" s="83"/>
      <c r="I220" s="84"/>
      <c r="J220" s="157"/>
    </row>
    <row r="221" spans="1:10" s="56" customFormat="1" ht="31.5" customHeight="1">
      <c r="A221" s="6">
        <v>211</v>
      </c>
      <c r="B221" s="205">
        <v>111170297</v>
      </c>
      <c r="C221" s="37" t="s">
        <v>439</v>
      </c>
      <c r="D221" s="37" t="s">
        <v>188</v>
      </c>
      <c r="E221" s="37" t="s">
        <v>25</v>
      </c>
      <c r="F221" s="37" t="s">
        <v>507</v>
      </c>
      <c r="G221" s="38" t="s">
        <v>501</v>
      </c>
      <c r="H221" s="83"/>
      <c r="I221" s="84"/>
      <c r="J221" s="157"/>
    </row>
    <row r="222" spans="1:10" s="56" customFormat="1" ht="31.5" customHeight="1">
      <c r="A222" s="6">
        <v>212</v>
      </c>
      <c r="B222" s="205">
        <v>111170313</v>
      </c>
      <c r="C222" s="37" t="s">
        <v>508</v>
      </c>
      <c r="D222" s="37" t="s">
        <v>509</v>
      </c>
      <c r="E222" s="37" t="s">
        <v>25</v>
      </c>
      <c r="F222" s="37" t="s">
        <v>93</v>
      </c>
      <c r="G222" s="38" t="s">
        <v>501</v>
      </c>
      <c r="H222" s="83"/>
      <c r="I222" s="84"/>
      <c r="J222" s="157"/>
    </row>
    <row r="223" spans="1:10" s="56" customFormat="1" ht="31.5" customHeight="1">
      <c r="A223" s="6">
        <v>213</v>
      </c>
      <c r="B223" s="205">
        <v>111170320</v>
      </c>
      <c r="C223" s="37" t="s">
        <v>78</v>
      </c>
      <c r="D223" s="37" t="s">
        <v>510</v>
      </c>
      <c r="E223" s="37" t="s">
        <v>25</v>
      </c>
      <c r="F223" s="37" t="s">
        <v>26</v>
      </c>
      <c r="G223" s="38" t="s">
        <v>501</v>
      </c>
      <c r="H223" s="83"/>
      <c r="I223" s="84"/>
      <c r="J223" s="157"/>
    </row>
    <row r="224" spans="1:10" s="56" customFormat="1" ht="31.5" customHeight="1">
      <c r="A224" s="6">
        <v>214</v>
      </c>
      <c r="B224" s="205">
        <v>111170361</v>
      </c>
      <c r="C224" s="37" t="s">
        <v>511</v>
      </c>
      <c r="D224" s="37" t="s">
        <v>512</v>
      </c>
      <c r="E224" s="37" t="s">
        <v>25</v>
      </c>
      <c r="F224" s="37" t="s">
        <v>513</v>
      </c>
      <c r="G224" s="38" t="s">
        <v>501</v>
      </c>
      <c r="H224" s="83"/>
      <c r="I224" s="84"/>
      <c r="J224" s="157"/>
    </row>
    <row r="225" spans="1:10" s="56" customFormat="1" ht="31.5" customHeight="1">
      <c r="A225" s="6">
        <v>215</v>
      </c>
      <c r="B225" s="205">
        <v>111170026</v>
      </c>
      <c r="C225" s="37" t="s">
        <v>514</v>
      </c>
      <c r="D225" s="37" t="s">
        <v>515</v>
      </c>
      <c r="E225" s="37" t="s">
        <v>25</v>
      </c>
      <c r="F225" s="37" t="s">
        <v>60</v>
      </c>
      <c r="G225" s="38" t="s">
        <v>516</v>
      </c>
      <c r="H225" s="83"/>
      <c r="I225" s="84"/>
      <c r="J225" s="157"/>
    </row>
    <row r="226" spans="1:10" s="56" customFormat="1" ht="31.5" customHeight="1">
      <c r="A226" s="6">
        <v>216</v>
      </c>
      <c r="B226" s="205">
        <v>111170074</v>
      </c>
      <c r="C226" s="37" t="s">
        <v>517</v>
      </c>
      <c r="D226" s="37" t="s">
        <v>503</v>
      </c>
      <c r="E226" s="37" t="s">
        <v>20</v>
      </c>
      <c r="F226" s="37" t="s">
        <v>209</v>
      </c>
      <c r="G226" s="38" t="s">
        <v>516</v>
      </c>
      <c r="H226" s="83"/>
      <c r="I226" s="84"/>
      <c r="J226" s="157"/>
    </row>
    <row r="227" spans="1:10" s="56" customFormat="1" ht="31.5" customHeight="1">
      <c r="A227" s="6">
        <v>217</v>
      </c>
      <c r="B227" s="205">
        <v>111170122</v>
      </c>
      <c r="C227" s="37" t="s">
        <v>518</v>
      </c>
      <c r="D227" s="37" t="s">
        <v>447</v>
      </c>
      <c r="E227" s="37" t="s">
        <v>25</v>
      </c>
      <c r="F227" s="37" t="s">
        <v>280</v>
      </c>
      <c r="G227" s="38" t="s">
        <v>516</v>
      </c>
      <c r="H227" s="83"/>
      <c r="I227" s="84"/>
      <c r="J227" s="157"/>
    </row>
    <row r="228" spans="1:10" s="56" customFormat="1" ht="31.5" customHeight="1">
      <c r="A228" s="6">
        <v>218</v>
      </c>
      <c r="B228" s="205">
        <v>111170170</v>
      </c>
      <c r="C228" s="37" t="s">
        <v>519</v>
      </c>
      <c r="D228" s="37" t="s">
        <v>419</v>
      </c>
      <c r="E228" s="37" t="s">
        <v>20</v>
      </c>
      <c r="F228" s="37" t="s">
        <v>520</v>
      </c>
      <c r="G228" s="38" t="s">
        <v>516</v>
      </c>
      <c r="H228" s="83"/>
      <c r="I228" s="84"/>
      <c r="J228" s="157"/>
    </row>
    <row r="229" spans="1:10" s="56" customFormat="1" ht="31.5" customHeight="1">
      <c r="A229" s="6">
        <v>219</v>
      </c>
      <c r="B229" s="205">
        <v>111170218</v>
      </c>
      <c r="C229" s="37" t="s">
        <v>521</v>
      </c>
      <c r="D229" s="37" t="s">
        <v>437</v>
      </c>
      <c r="E229" s="37" t="s">
        <v>20</v>
      </c>
      <c r="F229" s="37" t="s">
        <v>522</v>
      </c>
      <c r="G229" s="38" t="s">
        <v>516</v>
      </c>
      <c r="H229" s="83"/>
      <c r="I229" s="84"/>
      <c r="J229" s="157"/>
    </row>
    <row r="230" spans="1:10" s="56" customFormat="1" ht="31.5" customHeight="1">
      <c r="A230" s="6">
        <v>220</v>
      </c>
      <c r="B230" s="205">
        <v>111170266</v>
      </c>
      <c r="C230" s="37" t="s">
        <v>523</v>
      </c>
      <c r="D230" s="37" t="s">
        <v>454</v>
      </c>
      <c r="E230" s="37" t="s">
        <v>20</v>
      </c>
      <c r="F230" s="37" t="s">
        <v>524</v>
      </c>
      <c r="G230" s="38" t="s">
        <v>516</v>
      </c>
      <c r="H230" s="83"/>
      <c r="I230" s="84"/>
      <c r="J230" s="157"/>
    </row>
    <row r="231" spans="1:10" s="56" customFormat="1" ht="31.5" customHeight="1">
      <c r="A231" s="6">
        <v>221</v>
      </c>
      <c r="B231" s="205">
        <v>111170314</v>
      </c>
      <c r="C231" s="37" t="s">
        <v>525</v>
      </c>
      <c r="D231" s="37" t="s">
        <v>509</v>
      </c>
      <c r="E231" s="37" t="s">
        <v>25</v>
      </c>
      <c r="F231" s="37" t="s">
        <v>101</v>
      </c>
      <c r="G231" s="38" t="s">
        <v>516</v>
      </c>
      <c r="H231" s="83"/>
      <c r="I231" s="84"/>
      <c r="J231" s="157"/>
    </row>
    <row r="232" spans="1:10" s="56" customFormat="1" ht="31.5" customHeight="1">
      <c r="A232" s="6">
        <v>222</v>
      </c>
      <c r="B232" s="205">
        <v>111170362</v>
      </c>
      <c r="C232" s="37" t="s">
        <v>526</v>
      </c>
      <c r="D232" s="37" t="s">
        <v>512</v>
      </c>
      <c r="E232" s="37" t="s">
        <v>25</v>
      </c>
      <c r="F232" s="37" t="s">
        <v>527</v>
      </c>
      <c r="G232" s="38" t="s">
        <v>516</v>
      </c>
      <c r="H232" s="83"/>
      <c r="I232" s="84"/>
      <c r="J232" s="157"/>
    </row>
    <row r="233" spans="1:10" s="56" customFormat="1" ht="31.5" customHeight="1">
      <c r="A233" s="6">
        <v>223</v>
      </c>
      <c r="B233" s="205">
        <v>111170410</v>
      </c>
      <c r="C233" s="37" t="s">
        <v>528</v>
      </c>
      <c r="D233" s="37" t="s">
        <v>475</v>
      </c>
      <c r="E233" s="37" t="s">
        <v>25</v>
      </c>
      <c r="F233" s="37" t="s">
        <v>529</v>
      </c>
      <c r="G233" s="38" t="s">
        <v>516</v>
      </c>
      <c r="H233" s="83"/>
      <c r="I233" s="84"/>
      <c r="J233" s="157"/>
    </row>
    <row r="234" spans="1:10" s="56" customFormat="1" ht="31.5" customHeight="1">
      <c r="A234" s="6">
        <v>224</v>
      </c>
      <c r="B234" s="205">
        <v>111170027</v>
      </c>
      <c r="C234" s="37" t="s">
        <v>530</v>
      </c>
      <c r="D234" s="37" t="s">
        <v>515</v>
      </c>
      <c r="E234" s="37" t="s">
        <v>25</v>
      </c>
      <c r="F234" s="37" t="s">
        <v>114</v>
      </c>
      <c r="G234" s="38" t="s">
        <v>531</v>
      </c>
      <c r="H234" s="83"/>
      <c r="I234" s="84"/>
      <c r="J234" s="157"/>
    </row>
    <row r="235" spans="1:10" s="56" customFormat="1" ht="31.5" customHeight="1">
      <c r="A235" s="6">
        <v>225</v>
      </c>
      <c r="B235" s="205">
        <v>111170075</v>
      </c>
      <c r="C235" s="37" t="s">
        <v>519</v>
      </c>
      <c r="D235" s="37" t="s">
        <v>503</v>
      </c>
      <c r="E235" s="37" t="s">
        <v>25</v>
      </c>
      <c r="F235" s="37" t="s">
        <v>532</v>
      </c>
      <c r="G235" s="38" t="s">
        <v>531</v>
      </c>
      <c r="H235" s="83"/>
      <c r="I235" s="84"/>
      <c r="J235" s="157"/>
    </row>
    <row r="236" spans="1:10" s="56" customFormat="1" ht="31.5" customHeight="1">
      <c r="A236" s="6">
        <v>226</v>
      </c>
      <c r="B236" s="205">
        <v>111170123</v>
      </c>
      <c r="C236" s="206" t="s">
        <v>159</v>
      </c>
      <c r="D236" s="206" t="s">
        <v>533</v>
      </c>
      <c r="E236" s="206" t="s">
        <v>20</v>
      </c>
      <c r="F236" s="206" t="s">
        <v>486</v>
      </c>
      <c r="G236" s="38" t="s">
        <v>531</v>
      </c>
      <c r="H236" s="83"/>
      <c r="I236" s="84"/>
      <c r="J236" s="157"/>
    </row>
    <row r="237" spans="1:10" s="56" customFormat="1" ht="31.5" customHeight="1">
      <c r="A237" s="6">
        <v>227</v>
      </c>
      <c r="B237" s="205">
        <v>111170171</v>
      </c>
      <c r="C237" s="37" t="s">
        <v>534</v>
      </c>
      <c r="D237" s="37" t="s">
        <v>419</v>
      </c>
      <c r="E237" s="37" t="s">
        <v>20</v>
      </c>
      <c r="F237" s="37" t="s">
        <v>535</v>
      </c>
      <c r="G237" s="38" t="s">
        <v>531</v>
      </c>
      <c r="H237" s="83"/>
      <c r="I237" s="84"/>
      <c r="J237" s="157"/>
    </row>
    <row r="238" spans="1:10" s="56" customFormat="1" ht="31.5" customHeight="1">
      <c r="A238" s="6">
        <v>228</v>
      </c>
      <c r="B238" s="205">
        <v>111170219</v>
      </c>
      <c r="C238" s="37" t="s">
        <v>536</v>
      </c>
      <c r="D238" s="37" t="s">
        <v>437</v>
      </c>
      <c r="E238" s="37" t="s">
        <v>20</v>
      </c>
      <c r="F238" s="37" t="s">
        <v>56</v>
      </c>
      <c r="G238" s="38" t="s">
        <v>531</v>
      </c>
      <c r="H238" s="83"/>
      <c r="I238" s="84"/>
      <c r="J238" s="157"/>
    </row>
    <row r="239" spans="1:10" s="56" customFormat="1" ht="31.5" customHeight="1">
      <c r="A239" s="6">
        <v>229</v>
      </c>
      <c r="B239" s="205">
        <v>111170267</v>
      </c>
      <c r="C239" s="37" t="s">
        <v>537</v>
      </c>
      <c r="D239" s="37" t="s">
        <v>538</v>
      </c>
      <c r="E239" s="37" t="s">
        <v>25</v>
      </c>
      <c r="F239" s="37" t="s">
        <v>184</v>
      </c>
      <c r="G239" s="38" t="s">
        <v>531</v>
      </c>
      <c r="H239" s="83"/>
      <c r="I239" s="84"/>
      <c r="J239" s="157"/>
    </row>
    <row r="240" spans="1:10" s="56" customFormat="1" ht="31.5" customHeight="1">
      <c r="A240" s="6">
        <v>230</v>
      </c>
      <c r="B240" s="205">
        <v>111170315</v>
      </c>
      <c r="C240" s="37" t="s">
        <v>539</v>
      </c>
      <c r="D240" s="37" t="s">
        <v>509</v>
      </c>
      <c r="E240" s="37" t="s">
        <v>25</v>
      </c>
      <c r="F240" s="37" t="s">
        <v>540</v>
      </c>
      <c r="G240" s="38" t="s">
        <v>531</v>
      </c>
      <c r="H240" s="83"/>
      <c r="I240" s="84"/>
      <c r="J240" s="157"/>
    </row>
    <row r="241" spans="1:10" s="56" customFormat="1" ht="31.5" customHeight="1">
      <c r="A241" s="6">
        <v>231</v>
      </c>
      <c r="B241" s="205">
        <v>111170363</v>
      </c>
      <c r="C241" s="37" t="s">
        <v>541</v>
      </c>
      <c r="D241" s="37" t="s">
        <v>512</v>
      </c>
      <c r="E241" s="37" t="s">
        <v>25</v>
      </c>
      <c r="F241" s="37" t="s">
        <v>542</v>
      </c>
      <c r="G241" s="38" t="s">
        <v>531</v>
      </c>
      <c r="H241" s="83"/>
      <c r="I241" s="84"/>
      <c r="J241" s="157"/>
    </row>
    <row r="242" spans="1:10" s="56" customFormat="1" ht="31.5" customHeight="1">
      <c r="A242" s="6">
        <v>232</v>
      </c>
      <c r="B242" s="205">
        <v>111170411</v>
      </c>
      <c r="C242" s="37" t="s">
        <v>543</v>
      </c>
      <c r="D242" s="37" t="s">
        <v>544</v>
      </c>
      <c r="E242" s="37" t="s">
        <v>20</v>
      </c>
      <c r="F242" s="37" t="s">
        <v>60</v>
      </c>
      <c r="G242" s="38" t="s">
        <v>531</v>
      </c>
      <c r="H242" s="83"/>
      <c r="I242" s="84"/>
      <c r="J242" s="157"/>
    </row>
    <row r="243" spans="1:10" s="56" customFormat="1" ht="31.5" customHeight="1">
      <c r="A243" s="6">
        <v>233</v>
      </c>
      <c r="B243" s="205">
        <v>111170028</v>
      </c>
      <c r="C243" s="37" t="s">
        <v>545</v>
      </c>
      <c r="D243" s="37" t="s">
        <v>515</v>
      </c>
      <c r="E243" s="37" t="s">
        <v>25</v>
      </c>
      <c r="F243" s="37" t="s">
        <v>546</v>
      </c>
      <c r="G243" s="38" t="s">
        <v>547</v>
      </c>
      <c r="H243" s="83"/>
      <c r="I243" s="84"/>
      <c r="J243" s="157"/>
    </row>
    <row r="244" spans="1:10" s="56" customFormat="1" ht="31.5" customHeight="1">
      <c r="A244" s="6">
        <v>234</v>
      </c>
      <c r="B244" s="205">
        <v>111170076</v>
      </c>
      <c r="C244" s="37" t="s">
        <v>548</v>
      </c>
      <c r="D244" s="37" t="s">
        <v>549</v>
      </c>
      <c r="E244" s="37" t="s">
        <v>20</v>
      </c>
      <c r="F244" s="37" t="s">
        <v>107</v>
      </c>
      <c r="G244" s="38" t="s">
        <v>547</v>
      </c>
      <c r="H244" s="83"/>
      <c r="I244" s="84"/>
      <c r="J244" s="157"/>
    </row>
    <row r="245" spans="1:10" s="56" customFormat="1" ht="31.5" customHeight="1">
      <c r="A245" s="6">
        <v>235</v>
      </c>
      <c r="B245" s="205">
        <v>111170124</v>
      </c>
      <c r="C245" s="37" t="s">
        <v>550</v>
      </c>
      <c r="D245" s="37" t="s">
        <v>485</v>
      </c>
      <c r="E245" s="37" t="s">
        <v>25</v>
      </c>
      <c r="F245" s="37" t="s">
        <v>551</v>
      </c>
      <c r="G245" s="38" t="s">
        <v>547</v>
      </c>
      <c r="H245" s="83"/>
      <c r="I245" s="84"/>
      <c r="J245" s="157"/>
    </row>
    <row r="246" spans="1:10" s="56" customFormat="1" ht="31.5" customHeight="1">
      <c r="A246" s="6">
        <v>236</v>
      </c>
      <c r="B246" s="205">
        <v>111170172</v>
      </c>
      <c r="C246" s="37" t="s">
        <v>552</v>
      </c>
      <c r="D246" s="37" t="s">
        <v>419</v>
      </c>
      <c r="E246" s="37" t="s">
        <v>20</v>
      </c>
      <c r="F246" s="37" t="s">
        <v>390</v>
      </c>
      <c r="G246" s="38" t="s">
        <v>547</v>
      </c>
      <c r="H246" s="83"/>
      <c r="I246" s="84"/>
      <c r="J246" s="157"/>
    </row>
    <row r="247" spans="1:10" s="56" customFormat="1" ht="31.5" customHeight="1">
      <c r="A247" s="6">
        <v>237</v>
      </c>
      <c r="B247" s="205">
        <v>111170220</v>
      </c>
      <c r="C247" s="37" t="s">
        <v>553</v>
      </c>
      <c r="D247" s="37" t="s">
        <v>554</v>
      </c>
      <c r="E247" s="37" t="s">
        <v>25</v>
      </c>
      <c r="F247" s="37" t="s">
        <v>473</v>
      </c>
      <c r="G247" s="38" t="s">
        <v>547</v>
      </c>
      <c r="H247" s="83"/>
      <c r="I247" s="84"/>
      <c r="J247" s="157"/>
    </row>
    <row r="248" spans="1:10" s="56" customFormat="1" ht="31.5" customHeight="1">
      <c r="A248" s="6">
        <v>238</v>
      </c>
      <c r="B248" s="205">
        <v>111170268</v>
      </c>
      <c r="C248" s="37" t="s">
        <v>555</v>
      </c>
      <c r="D248" s="37" t="s">
        <v>556</v>
      </c>
      <c r="E248" s="37" t="s">
        <v>25</v>
      </c>
      <c r="F248" s="37" t="s">
        <v>557</v>
      </c>
      <c r="G248" s="38" t="s">
        <v>547</v>
      </c>
      <c r="H248" s="83"/>
      <c r="I248" s="84"/>
      <c r="J248" s="157"/>
    </row>
    <row r="249" spans="1:10" s="56" customFormat="1" ht="31.5" customHeight="1">
      <c r="A249" s="6">
        <v>239</v>
      </c>
      <c r="B249" s="205">
        <v>111170316</v>
      </c>
      <c r="C249" s="37" t="s">
        <v>33</v>
      </c>
      <c r="D249" s="37" t="s">
        <v>509</v>
      </c>
      <c r="E249" s="37" t="s">
        <v>25</v>
      </c>
      <c r="F249" s="37" t="s">
        <v>558</v>
      </c>
      <c r="G249" s="38" t="s">
        <v>547</v>
      </c>
      <c r="H249" s="83"/>
      <c r="I249" s="84"/>
      <c r="J249" s="157"/>
    </row>
    <row r="250" spans="1:10" s="56" customFormat="1" ht="31.5" customHeight="1">
      <c r="A250" s="6">
        <v>240</v>
      </c>
      <c r="B250" s="205">
        <v>111170412</v>
      </c>
      <c r="C250" s="37" t="s">
        <v>562</v>
      </c>
      <c r="D250" s="37" t="s">
        <v>544</v>
      </c>
      <c r="E250" s="37" t="s">
        <v>20</v>
      </c>
      <c r="F250" s="37" t="s">
        <v>546</v>
      </c>
      <c r="G250" s="38" t="s">
        <v>547</v>
      </c>
      <c r="H250" s="83"/>
      <c r="I250" s="84"/>
      <c r="J250" s="157"/>
    </row>
    <row r="251" spans="1:10" s="56" customFormat="1" ht="31.5" customHeight="1">
      <c r="A251" s="6">
        <v>241</v>
      </c>
      <c r="B251" s="205">
        <v>111170029</v>
      </c>
      <c r="C251" s="37" t="s">
        <v>563</v>
      </c>
      <c r="D251" s="37" t="s">
        <v>564</v>
      </c>
      <c r="E251" s="37" t="s">
        <v>20</v>
      </c>
      <c r="F251" s="37" t="s">
        <v>565</v>
      </c>
      <c r="G251" s="38" t="s">
        <v>566</v>
      </c>
      <c r="H251" s="83"/>
      <c r="I251" s="84"/>
      <c r="J251" s="157"/>
    </row>
    <row r="252" spans="1:10" s="56" customFormat="1" ht="31.5" customHeight="1">
      <c r="A252" s="6">
        <v>242</v>
      </c>
      <c r="B252" s="205">
        <v>111170077</v>
      </c>
      <c r="C252" s="37" t="s">
        <v>567</v>
      </c>
      <c r="D252" s="37" t="s">
        <v>549</v>
      </c>
      <c r="E252" s="37" t="s">
        <v>20</v>
      </c>
      <c r="F252" s="37" t="s">
        <v>568</v>
      </c>
      <c r="G252" s="38" t="s">
        <v>566</v>
      </c>
      <c r="H252" s="83"/>
      <c r="I252" s="84"/>
      <c r="J252" s="157"/>
    </row>
    <row r="253" spans="1:10" s="56" customFormat="1" ht="31.5" customHeight="1">
      <c r="A253" s="6">
        <v>243</v>
      </c>
      <c r="B253" s="205">
        <v>111170125</v>
      </c>
      <c r="C253" s="37" t="s">
        <v>569</v>
      </c>
      <c r="D253" s="37" t="s">
        <v>485</v>
      </c>
      <c r="E253" s="37" t="s">
        <v>25</v>
      </c>
      <c r="F253" s="37" t="s">
        <v>570</v>
      </c>
      <c r="G253" s="38" t="s">
        <v>566</v>
      </c>
      <c r="H253" s="83"/>
      <c r="I253" s="84"/>
      <c r="J253" s="157"/>
    </row>
    <row r="254" spans="1:10" s="56" customFormat="1" ht="31.5" customHeight="1">
      <c r="A254" s="6">
        <v>244</v>
      </c>
      <c r="B254" s="205">
        <v>119170413</v>
      </c>
      <c r="C254" s="111" t="s">
        <v>571</v>
      </c>
      <c r="D254" s="111" t="s">
        <v>572</v>
      </c>
      <c r="E254" s="111" t="s">
        <v>20</v>
      </c>
      <c r="F254" s="212" t="s">
        <v>573</v>
      </c>
      <c r="G254" s="38" t="s">
        <v>566</v>
      </c>
      <c r="H254" s="83"/>
      <c r="I254" s="84"/>
      <c r="J254" s="157"/>
    </row>
    <row r="255" spans="1:10" s="56" customFormat="1" ht="31.5" customHeight="1">
      <c r="A255" s="6">
        <v>245</v>
      </c>
      <c r="B255" s="205">
        <v>111170173</v>
      </c>
      <c r="C255" s="37" t="s">
        <v>574</v>
      </c>
      <c r="D255" s="37" t="s">
        <v>419</v>
      </c>
      <c r="E255" s="37" t="s">
        <v>20</v>
      </c>
      <c r="F255" s="37" t="s">
        <v>575</v>
      </c>
      <c r="G255" s="38" t="s">
        <v>566</v>
      </c>
      <c r="H255" s="83"/>
      <c r="I255" s="84"/>
      <c r="J255" s="157"/>
    </row>
    <row r="256" spans="1:10" s="56" customFormat="1" ht="31.5" customHeight="1">
      <c r="A256" s="6">
        <v>246</v>
      </c>
      <c r="B256" s="205">
        <v>111170221</v>
      </c>
      <c r="C256" s="37" t="s">
        <v>453</v>
      </c>
      <c r="D256" s="37" t="s">
        <v>554</v>
      </c>
      <c r="E256" s="37" t="s">
        <v>25</v>
      </c>
      <c r="F256" s="37" t="s">
        <v>291</v>
      </c>
      <c r="G256" s="38" t="s">
        <v>566</v>
      </c>
      <c r="H256" s="83"/>
      <c r="I256" s="84"/>
      <c r="J256" s="157"/>
    </row>
    <row r="257" spans="1:10" s="56" customFormat="1" ht="31.5" customHeight="1">
      <c r="A257" s="6">
        <v>247</v>
      </c>
      <c r="B257" s="205">
        <v>111170269</v>
      </c>
      <c r="C257" s="37" t="s">
        <v>42</v>
      </c>
      <c r="D257" s="37" t="s">
        <v>556</v>
      </c>
      <c r="E257" s="37" t="s">
        <v>25</v>
      </c>
      <c r="F257" s="37" t="s">
        <v>576</v>
      </c>
      <c r="G257" s="38" t="s">
        <v>566</v>
      </c>
      <c r="H257" s="83"/>
      <c r="I257" s="84"/>
      <c r="J257" s="157"/>
    </row>
    <row r="258" spans="1:10" s="56" customFormat="1" ht="31.5" customHeight="1">
      <c r="A258" s="6">
        <v>248</v>
      </c>
      <c r="B258" s="205">
        <v>111170317</v>
      </c>
      <c r="C258" s="37" t="s">
        <v>577</v>
      </c>
      <c r="D258" s="37" t="s">
        <v>509</v>
      </c>
      <c r="E258" s="37" t="s">
        <v>25</v>
      </c>
      <c r="F258" s="37" t="s">
        <v>578</v>
      </c>
      <c r="G258" s="38" t="s">
        <v>566</v>
      </c>
      <c r="H258" s="83"/>
      <c r="I258" s="84"/>
      <c r="J258" s="157"/>
    </row>
    <row r="259" spans="1:10" s="56" customFormat="1" ht="31.5" customHeight="1">
      <c r="A259" s="6">
        <v>249</v>
      </c>
      <c r="B259" s="205">
        <v>111170394</v>
      </c>
      <c r="C259" s="37" t="s">
        <v>337</v>
      </c>
      <c r="D259" s="37" t="s">
        <v>579</v>
      </c>
      <c r="E259" s="37" t="s">
        <v>25</v>
      </c>
      <c r="F259" s="37" t="s">
        <v>580</v>
      </c>
      <c r="G259" s="38" t="s">
        <v>566</v>
      </c>
      <c r="H259" s="83"/>
      <c r="I259" s="84"/>
      <c r="J259" s="157"/>
    </row>
    <row r="260" spans="1:10" s="56" customFormat="1" ht="31.5" customHeight="1">
      <c r="A260" s="6">
        <v>250</v>
      </c>
      <c r="B260" s="205">
        <v>111170030</v>
      </c>
      <c r="C260" s="37" t="s">
        <v>581</v>
      </c>
      <c r="D260" s="37" t="s">
        <v>564</v>
      </c>
      <c r="E260" s="37" t="s">
        <v>20</v>
      </c>
      <c r="F260" s="37" t="s">
        <v>322</v>
      </c>
      <c r="G260" s="38" t="s">
        <v>582</v>
      </c>
      <c r="H260" s="83"/>
      <c r="I260" s="84"/>
      <c r="J260" s="157"/>
    </row>
    <row r="261" spans="1:10" s="56" customFormat="1" ht="31.5" customHeight="1">
      <c r="A261" s="6">
        <v>251</v>
      </c>
      <c r="B261" s="205">
        <v>111170078</v>
      </c>
      <c r="C261" s="37" t="s">
        <v>583</v>
      </c>
      <c r="D261" s="37" t="s">
        <v>549</v>
      </c>
      <c r="E261" s="37" t="s">
        <v>20</v>
      </c>
      <c r="F261" s="37" t="s">
        <v>494</v>
      </c>
      <c r="G261" s="38" t="s">
        <v>582</v>
      </c>
      <c r="H261" s="83"/>
      <c r="I261" s="84"/>
      <c r="J261" s="157"/>
    </row>
    <row r="262" spans="1:10" s="56" customFormat="1" ht="31.5" customHeight="1">
      <c r="A262" s="6">
        <v>252</v>
      </c>
      <c r="B262" s="36">
        <v>119170414</v>
      </c>
      <c r="C262" s="213" t="s">
        <v>584</v>
      </c>
      <c r="D262" s="213" t="s">
        <v>585</v>
      </c>
      <c r="E262" s="213" t="s">
        <v>25</v>
      </c>
      <c r="F262" s="214" t="s">
        <v>586</v>
      </c>
      <c r="G262" s="38" t="s">
        <v>582</v>
      </c>
      <c r="H262" s="83"/>
      <c r="I262" s="84"/>
      <c r="J262" s="157"/>
    </row>
    <row r="263" spans="1:10" s="56" customFormat="1" ht="31.5" customHeight="1">
      <c r="A263" s="6">
        <v>253</v>
      </c>
      <c r="B263" s="205">
        <v>111170174</v>
      </c>
      <c r="C263" s="37" t="s">
        <v>587</v>
      </c>
      <c r="D263" s="37" t="s">
        <v>419</v>
      </c>
      <c r="E263" s="37" t="s">
        <v>20</v>
      </c>
      <c r="F263" s="37" t="s">
        <v>588</v>
      </c>
      <c r="G263" s="38" t="s">
        <v>582</v>
      </c>
      <c r="H263" s="83"/>
      <c r="I263" s="84"/>
      <c r="J263" s="157"/>
    </row>
    <row r="264" spans="1:10" s="56" customFormat="1" ht="31.5" customHeight="1">
      <c r="A264" s="6">
        <v>254</v>
      </c>
      <c r="B264" s="205">
        <v>111170222</v>
      </c>
      <c r="C264" s="37" t="s">
        <v>450</v>
      </c>
      <c r="D264" s="37" t="s">
        <v>554</v>
      </c>
      <c r="E264" s="37" t="s">
        <v>25</v>
      </c>
      <c r="F264" s="37" t="s">
        <v>589</v>
      </c>
      <c r="G264" s="38" t="s">
        <v>582</v>
      </c>
      <c r="H264" s="83"/>
      <c r="I264" s="84"/>
      <c r="J264" s="157"/>
    </row>
    <row r="265" spans="1:10" s="56" customFormat="1" ht="31.5" customHeight="1">
      <c r="A265" s="6">
        <v>255</v>
      </c>
      <c r="B265" s="205">
        <v>111170264</v>
      </c>
      <c r="C265" s="37" t="s">
        <v>590</v>
      </c>
      <c r="D265" s="37" t="s">
        <v>454</v>
      </c>
      <c r="E265" s="37" t="s">
        <v>25</v>
      </c>
      <c r="F265" s="37" t="s">
        <v>303</v>
      </c>
      <c r="G265" s="38" t="s">
        <v>582</v>
      </c>
      <c r="H265" s="83"/>
      <c r="I265" s="84"/>
      <c r="J265" s="157"/>
    </row>
    <row r="266" spans="1:10" s="56" customFormat="1" ht="31.5" customHeight="1">
      <c r="A266" s="6">
        <v>256</v>
      </c>
      <c r="B266" s="205">
        <v>111170270</v>
      </c>
      <c r="C266" s="37" t="s">
        <v>591</v>
      </c>
      <c r="D266" s="37" t="s">
        <v>592</v>
      </c>
      <c r="E266" s="37" t="s">
        <v>25</v>
      </c>
      <c r="F266" s="37" t="s">
        <v>593</v>
      </c>
      <c r="G266" s="38" t="s">
        <v>582</v>
      </c>
      <c r="H266" s="83"/>
      <c r="I266" s="84"/>
      <c r="J266" s="157"/>
    </row>
    <row r="267" spans="1:10" s="56" customFormat="1" ht="31.5" customHeight="1">
      <c r="A267" s="6">
        <v>257</v>
      </c>
      <c r="B267" s="205">
        <v>111170318</v>
      </c>
      <c r="C267" s="37" t="s">
        <v>594</v>
      </c>
      <c r="D267" s="37" t="s">
        <v>595</v>
      </c>
      <c r="E267" s="37" t="s">
        <v>20</v>
      </c>
      <c r="F267" s="37" t="s">
        <v>596</v>
      </c>
      <c r="G267" s="38" t="s">
        <v>582</v>
      </c>
      <c r="H267" s="83"/>
      <c r="I267" s="84"/>
      <c r="J267" s="157"/>
    </row>
    <row r="268" spans="1:10" s="56" customFormat="1" ht="31.5" customHeight="1">
      <c r="A268" s="6">
        <v>258</v>
      </c>
      <c r="B268" s="205">
        <v>111170366</v>
      </c>
      <c r="C268" s="37" t="s">
        <v>597</v>
      </c>
      <c r="D268" s="37" t="s">
        <v>598</v>
      </c>
      <c r="E268" s="37" t="s">
        <v>25</v>
      </c>
      <c r="F268" s="37" t="s">
        <v>354</v>
      </c>
      <c r="G268" s="38" t="s">
        <v>582</v>
      </c>
      <c r="H268" s="83"/>
      <c r="I268" s="84"/>
      <c r="J268" s="157"/>
    </row>
    <row r="269" spans="1:10" s="56" customFormat="1" ht="31.5" customHeight="1">
      <c r="A269" s="6">
        <v>259</v>
      </c>
      <c r="B269" s="205">
        <v>113170415</v>
      </c>
      <c r="C269" s="215" t="s">
        <v>599</v>
      </c>
      <c r="D269" s="215" t="s">
        <v>49</v>
      </c>
      <c r="E269" s="111" t="s">
        <v>25</v>
      </c>
      <c r="F269" s="110" t="s">
        <v>600</v>
      </c>
      <c r="G269" s="38" t="s">
        <v>601</v>
      </c>
      <c r="H269" s="83"/>
      <c r="I269" s="84"/>
      <c r="J269" s="157"/>
    </row>
    <row r="270" spans="1:10" s="56" customFormat="1" ht="31.5" customHeight="1">
      <c r="A270" s="6">
        <v>260</v>
      </c>
      <c r="B270" s="205">
        <v>111170031</v>
      </c>
      <c r="C270" s="37" t="s">
        <v>602</v>
      </c>
      <c r="D270" s="37" t="s">
        <v>564</v>
      </c>
      <c r="E270" s="37" t="s">
        <v>20</v>
      </c>
      <c r="F270" s="37" t="s">
        <v>603</v>
      </c>
      <c r="G270" s="38" t="s">
        <v>601</v>
      </c>
      <c r="H270" s="83"/>
      <c r="I270" s="84"/>
      <c r="J270" s="157"/>
    </row>
    <row r="271" spans="1:10" s="56" customFormat="1" ht="31.5" customHeight="1">
      <c r="A271" s="6">
        <v>261</v>
      </c>
      <c r="B271" s="205">
        <v>111170079</v>
      </c>
      <c r="C271" s="206" t="s">
        <v>604</v>
      </c>
      <c r="D271" s="206" t="s">
        <v>549</v>
      </c>
      <c r="E271" s="206" t="s">
        <v>20</v>
      </c>
      <c r="F271" s="206" t="s">
        <v>47</v>
      </c>
      <c r="G271" s="38" t="s">
        <v>601</v>
      </c>
      <c r="H271" s="83"/>
      <c r="I271" s="84"/>
      <c r="J271" s="157"/>
    </row>
    <row r="272" spans="1:10" s="56" customFormat="1" ht="31.5" customHeight="1">
      <c r="A272" s="6">
        <v>262</v>
      </c>
      <c r="B272" s="205">
        <v>111170127</v>
      </c>
      <c r="C272" s="37" t="s">
        <v>605</v>
      </c>
      <c r="D272" s="37" t="s">
        <v>485</v>
      </c>
      <c r="E272" s="37" t="s">
        <v>25</v>
      </c>
      <c r="F272" s="37" t="s">
        <v>606</v>
      </c>
      <c r="G272" s="38" t="s">
        <v>601</v>
      </c>
      <c r="H272" s="83"/>
      <c r="I272" s="84"/>
      <c r="J272" s="157"/>
    </row>
    <row r="273" spans="1:10" s="56" customFormat="1" ht="31.5" customHeight="1">
      <c r="A273" s="6">
        <v>263</v>
      </c>
      <c r="B273" s="205">
        <v>111170175</v>
      </c>
      <c r="C273" s="37" t="s">
        <v>607</v>
      </c>
      <c r="D273" s="37" t="s">
        <v>608</v>
      </c>
      <c r="E273" s="37" t="s">
        <v>20</v>
      </c>
      <c r="F273" s="37" t="s">
        <v>609</v>
      </c>
      <c r="G273" s="38" t="s">
        <v>601</v>
      </c>
      <c r="H273" s="83"/>
      <c r="I273" s="84"/>
      <c r="J273" s="157"/>
    </row>
    <row r="274" spans="1:10" s="56" customFormat="1" ht="31.5" customHeight="1">
      <c r="A274" s="6">
        <v>264</v>
      </c>
      <c r="B274" s="205">
        <v>111170223</v>
      </c>
      <c r="C274" s="37" t="s">
        <v>610</v>
      </c>
      <c r="D274" s="37" t="s">
        <v>554</v>
      </c>
      <c r="E274" s="37" t="s">
        <v>25</v>
      </c>
      <c r="F274" s="37" t="s">
        <v>611</v>
      </c>
      <c r="G274" s="38" t="s">
        <v>601</v>
      </c>
      <c r="H274" s="83"/>
      <c r="I274" s="84"/>
      <c r="J274" s="157"/>
    </row>
    <row r="275" spans="1:10" s="56" customFormat="1" ht="31.5" customHeight="1">
      <c r="A275" s="6">
        <v>265</v>
      </c>
      <c r="B275" s="205">
        <v>111170271</v>
      </c>
      <c r="C275" s="37" t="s">
        <v>612</v>
      </c>
      <c r="D275" s="37" t="s">
        <v>592</v>
      </c>
      <c r="E275" s="37" t="s">
        <v>25</v>
      </c>
      <c r="F275" s="37" t="s">
        <v>522</v>
      </c>
      <c r="G275" s="38" t="s">
        <v>601</v>
      </c>
      <c r="H275" s="83"/>
      <c r="I275" s="84"/>
      <c r="J275" s="157"/>
    </row>
    <row r="276" spans="1:10" s="56" customFormat="1" ht="31.5" customHeight="1">
      <c r="A276" s="6">
        <v>266</v>
      </c>
      <c r="B276" s="205">
        <v>111170319</v>
      </c>
      <c r="C276" s="37" t="s">
        <v>613</v>
      </c>
      <c r="D276" s="37" t="s">
        <v>510</v>
      </c>
      <c r="E276" s="37" t="s">
        <v>25</v>
      </c>
      <c r="F276" s="37" t="s">
        <v>557</v>
      </c>
      <c r="G276" s="38" t="s">
        <v>601</v>
      </c>
      <c r="H276" s="83"/>
      <c r="I276" s="84"/>
      <c r="J276" s="157"/>
    </row>
    <row r="277" spans="1:10" s="56" customFormat="1" ht="31.5" customHeight="1">
      <c r="A277" s="6">
        <v>267</v>
      </c>
      <c r="B277" s="205">
        <v>111170367</v>
      </c>
      <c r="C277" s="37" t="s">
        <v>614</v>
      </c>
      <c r="D277" s="37" t="s">
        <v>598</v>
      </c>
      <c r="E277" s="37" t="s">
        <v>25</v>
      </c>
      <c r="F277" s="37" t="s">
        <v>615</v>
      </c>
      <c r="G277" s="38" t="s">
        <v>601</v>
      </c>
      <c r="H277" s="83"/>
      <c r="I277" s="84"/>
      <c r="J277" s="157"/>
    </row>
    <row r="278" spans="1:10" s="56" customFormat="1" ht="31.5" customHeight="1">
      <c r="A278" s="6">
        <v>268</v>
      </c>
      <c r="B278" s="205">
        <v>111170032</v>
      </c>
      <c r="C278" s="37" t="s">
        <v>616</v>
      </c>
      <c r="D278" s="37" t="s">
        <v>617</v>
      </c>
      <c r="E278" s="37" t="s">
        <v>25</v>
      </c>
      <c r="F278" s="37" t="s">
        <v>618</v>
      </c>
      <c r="G278" s="38" t="s">
        <v>619</v>
      </c>
      <c r="H278" s="83"/>
      <c r="I278" s="84"/>
      <c r="J278" s="157"/>
    </row>
    <row r="279" spans="1:10" s="56" customFormat="1" ht="31.5" customHeight="1">
      <c r="A279" s="6">
        <v>269</v>
      </c>
      <c r="B279" s="205">
        <v>111170080</v>
      </c>
      <c r="C279" s="37" t="s">
        <v>620</v>
      </c>
      <c r="D279" s="37" t="s">
        <v>621</v>
      </c>
      <c r="E279" s="37" t="s">
        <v>20</v>
      </c>
      <c r="F279" s="37" t="s">
        <v>622</v>
      </c>
      <c r="G279" s="38" t="s">
        <v>619</v>
      </c>
      <c r="H279" s="83"/>
      <c r="I279" s="84"/>
      <c r="J279" s="157"/>
    </row>
    <row r="280" spans="1:10" s="56" customFormat="1" ht="31.5" customHeight="1">
      <c r="A280" s="6">
        <v>270</v>
      </c>
      <c r="B280" s="205">
        <v>113170416</v>
      </c>
      <c r="C280" s="215" t="s">
        <v>623</v>
      </c>
      <c r="D280" s="215" t="s">
        <v>624</v>
      </c>
      <c r="E280" s="111" t="s">
        <v>25</v>
      </c>
      <c r="F280" s="110" t="s">
        <v>625</v>
      </c>
      <c r="G280" s="38" t="s">
        <v>619</v>
      </c>
      <c r="H280" s="83"/>
      <c r="I280" s="84"/>
      <c r="J280" s="157"/>
    </row>
    <row r="281" spans="1:10" s="56" customFormat="1" ht="31.5" customHeight="1">
      <c r="A281" s="6">
        <v>271</v>
      </c>
      <c r="B281" s="205">
        <v>111170121</v>
      </c>
      <c r="C281" s="37" t="s">
        <v>626</v>
      </c>
      <c r="D281" s="37" t="s">
        <v>447</v>
      </c>
      <c r="E281" s="37" t="s">
        <v>25</v>
      </c>
      <c r="F281" s="37" t="s">
        <v>627</v>
      </c>
      <c r="G281" s="38" t="s">
        <v>619</v>
      </c>
      <c r="H281" s="83"/>
      <c r="I281" s="84"/>
      <c r="J281" s="157"/>
    </row>
    <row r="282" spans="1:10" s="56" customFormat="1" ht="31.5" customHeight="1">
      <c r="A282" s="6">
        <v>272</v>
      </c>
      <c r="B282" s="205">
        <v>111170128</v>
      </c>
      <c r="C282" s="37" t="s">
        <v>628</v>
      </c>
      <c r="D282" s="37" t="s">
        <v>485</v>
      </c>
      <c r="E282" s="37" t="s">
        <v>20</v>
      </c>
      <c r="F282" s="37" t="s">
        <v>199</v>
      </c>
      <c r="G282" s="38" t="s">
        <v>619</v>
      </c>
      <c r="H282" s="83"/>
      <c r="I282" s="84"/>
      <c r="J282" s="157"/>
    </row>
    <row r="283" spans="1:10" s="56" customFormat="1" ht="31.5" customHeight="1">
      <c r="A283" s="6">
        <v>273</v>
      </c>
      <c r="B283" s="205">
        <v>111170176</v>
      </c>
      <c r="C283" s="37" t="s">
        <v>629</v>
      </c>
      <c r="D283" s="37" t="s">
        <v>630</v>
      </c>
      <c r="E283" s="37" t="s">
        <v>25</v>
      </c>
      <c r="F283" s="37" t="s">
        <v>390</v>
      </c>
      <c r="G283" s="38" t="s">
        <v>619</v>
      </c>
      <c r="H283" s="83"/>
      <c r="I283" s="84"/>
      <c r="J283" s="157"/>
    </row>
    <row r="284" spans="1:10" s="56" customFormat="1" ht="31.5" customHeight="1">
      <c r="A284" s="6">
        <v>274</v>
      </c>
      <c r="B284" s="205">
        <v>111170224</v>
      </c>
      <c r="C284" s="37" t="s">
        <v>631</v>
      </c>
      <c r="D284" s="37" t="s">
        <v>554</v>
      </c>
      <c r="E284" s="37" t="s">
        <v>20</v>
      </c>
      <c r="F284" s="37" t="s">
        <v>66</v>
      </c>
      <c r="G284" s="38" t="s">
        <v>619</v>
      </c>
      <c r="H284" s="83"/>
      <c r="I284" s="84"/>
      <c r="J284" s="157"/>
    </row>
    <row r="285" spans="1:10" s="56" customFormat="1" ht="31.5" customHeight="1">
      <c r="A285" s="6">
        <v>275</v>
      </c>
      <c r="B285" s="205">
        <v>111170272</v>
      </c>
      <c r="C285" s="37" t="s">
        <v>105</v>
      </c>
      <c r="D285" s="37" t="s">
        <v>592</v>
      </c>
      <c r="E285" s="37" t="s">
        <v>25</v>
      </c>
      <c r="F285" s="37" t="s">
        <v>632</v>
      </c>
      <c r="G285" s="38" t="s">
        <v>619</v>
      </c>
      <c r="H285" s="83"/>
      <c r="I285" s="84"/>
      <c r="J285" s="157"/>
    </row>
    <row r="286" spans="1:10" s="56" customFormat="1" ht="31.5" customHeight="1">
      <c r="A286" s="6">
        <v>276</v>
      </c>
      <c r="B286" s="205">
        <v>111170368</v>
      </c>
      <c r="C286" s="37" t="s">
        <v>633</v>
      </c>
      <c r="D286" s="37" t="s">
        <v>598</v>
      </c>
      <c r="E286" s="37" t="s">
        <v>20</v>
      </c>
      <c r="F286" s="37" t="s">
        <v>35</v>
      </c>
      <c r="G286" s="38" t="s">
        <v>619</v>
      </c>
      <c r="H286" s="83"/>
      <c r="I286" s="84"/>
      <c r="J286" s="157"/>
    </row>
    <row r="287" spans="1:10" s="56" customFormat="1" ht="31.5" customHeight="1">
      <c r="A287" s="6">
        <v>277</v>
      </c>
      <c r="B287" s="205">
        <v>111170033</v>
      </c>
      <c r="C287" s="37" t="s">
        <v>219</v>
      </c>
      <c r="D287" s="37" t="s">
        <v>617</v>
      </c>
      <c r="E287" s="37" t="s">
        <v>25</v>
      </c>
      <c r="F287" s="37" t="s">
        <v>96</v>
      </c>
      <c r="G287" s="38" t="s">
        <v>634</v>
      </c>
      <c r="H287" s="83"/>
      <c r="I287" s="84"/>
      <c r="J287" s="157"/>
    </row>
    <row r="288" spans="1:10" s="56" customFormat="1" ht="31.5" customHeight="1">
      <c r="A288" s="6">
        <v>278</v>
      </c>
      <c r="B288" s="205">
        <v>111170081</v>
      </c>
      <c r="C288" s="37" t="s">
        <v>118</v>
      </c>
      <c r="D288" s="37" t="s">
        <v>635</v>
      </c>
      <c r="E288" s="37" t="s">
        <v>25</v>
      </c>
      <c r="F288" s="37" t="s">
        <v>500</v>
      </c>
      <c r="G288" s="38" t="s">
        <v>634</v>
      </c>
      <c r="H288" s="83"/>
      <c r="I288" s="84"/>
      <c r="J288" s="157"/>
    </row>
    <row r="289" spans="1:10" s="56" customFormat="1" ht="31.5" customHeight="1">
      <c r="A289" s="6">
        <v>279</v>
      </c>
      <c r="B289" s="205">
        <v>111170129</v>
      </c>
      <c r="C289" s="37" t="s">
        <v>326</v>
      </c>
      <c r="D289" s="37" t="s">
        <v>485</v>
      </c>
      <c r="E289" s="37" t="s">
        <v>25</v>
      </c>
      <c r="F289" s="37" t="s">
        <v>346</v>
      </c>
      <c r="G289" s="38" t="s">
        <v>634</v>
      </c>
      <c r="H289" s="83"/>
      <c r="I289" s="84"/>
      <c r="J289" s="157"/>
    </row>
    <row r="290" spans="1:10" s="56" customFormat="1" ht="31.5" customHeight="1">
      <c r="A290" s="6">
        <v>280</v>
      </c>
      <c r="B290" s="205">
        <v>111170177</v>
      </c>
      <c r="C290" s="37" t="s">
        <v>636</v>
      </c>
      <c r="D290" s="37" t="s">
        <v>630</v>
      </c>
      <c r="E290" s="37" t="s">
        <v>25</v>
      </c>
      <c r="F290" s="37" t="s">
        <v>637</v>
      </c>
      <c r="G290" s="38" t="s">
        <v>634</v>
      </c>
      <c r="H290" s="83"/>
      <c r="I290" s="84"/>
      <c r="J290" s="157"/>
    </row>
    <row r="291" spans="1:10" s="56" customFormat="1" ht="31.5" customHeight="1">
      <c r="A291" s="6">
        <v>281</v>
      </c>
      <c r="B291" s="205">
        <v>111170225</v>
      </c>
      <c r="C291" s="37" t="s">
        <v>638</v>
      </c>
      <c r="D291" s="37" t="s">
        <v>554</v>
      </c>
      <c r="E291" s="37" t="s">
        <v>25</v>
      </c>
      <c r="F291" s="37" t="s">
        <v>639</v>
      </c>
      <c r="G291" s="38" t="s">
        <v>634</v>
      </c>
      <c r="H291" s="83"/>
      <c r="I291" s="84"/>
      <c r="J291" s="157"/>
    </row>
    <row r="292" spans="1:10" s="56" customFormat="1" ht="31.5" customHeight="1">
      <c r="A292" s="6">
        <v>282</v>
      </c>
      <c r="B292" s="205">
        <v>111170261</v>
      </c>
      <c r="C292" s="37" t="s">
        <v>640</v>
      </c>
      <c r="D292" s="37" t="s">
        <v>454</v>
      </c>
      <c r="E292" s="37" t="s">
        <v>20</v>
      </c>
      <c r="F292" s="37" t="s">
        <v>308</v>
      </c>
      <c r="G292" s="38" t="s">
        <v>634</v>
      </c>
      <c r="H292" s="83"/>
      <c r="I292" s="84"/>
      <c r="J292" s="157"/>
    </row>
    <row r="293" spans="1:10" s="56" customFormat="1" ht="31.5" customHeight="1">
      <c r="A293" s="6">
        <v>283</v>
      </c>
      <c r="B293" s="205">
        <v>111170265</v>
      </c>
      <c r="C293" s="37" t="s">
        <v>641</v>
      </c>
      <c r="D293" s="37" t="s">
        <v>454</v>
      </c>
      <c r="E293" s="37" t="s">
        <v>20</v>
      </c>
      <c r="F293" s="37" t="s">
        <v>258</v>
      </c>
      <c r="G293" s="38" t="s">
        <v>634</v>
      </c>
      <c r="H293" s="83"/>
      <c r="I293" s="84"/>
      <c r="J293" s="157"/>
    </row>
    <row r="294" spans="1:10" s="56" customFormat="1" ht="31.5" customHeight="1">
      <c r="A294" s="6">
        <v>284</v>
      </c>
      <c r="B294" s="205">
        <v>111170419</v>
      </c>
      <c r="C294" s="215" t="s">
        <v>642</v>
      </c>
      <c r="D294" s="215" t="s">
        <v>224</v>
      </c>
      <c r="E294" s="111" t="s">
        <v>20</v>
      </c>
      <c r="F294" s="110" t="s">
        <v>643</v>
      </c>
      <c r="G294" s="38" t="s">
        <v>634</v>
      </c>
      <c r="H294" s="83"/>
      <c r="I294" s="84"/>
      <c r="J294" s="157"/>
    </row>
    <row r="295" spans="1:10" s="56" customFormat="1" ht="31.5" customHeight="1">
      <c r="A295" s="6">
        <v>285</v>
      </c>
      <c r="B295" s="205">
        <v>111170034</v>
      </c>
      <c r="C295" s="37" t="s">
        <v>644</v>
      </c>
      <c r="D295" s="37" t="s">
        <v>617</v>
      </c>
      <c r="E295" s="37" t="s">
        <v>25</v>
      </c>
      <c r="F295" s="37" t="s">
        <v>90</v>
      </c>
      <c r="G295" s="38" t="s">
        <v>645</v>
      </c>
      <c r="H295" s="83"/>
      <c r="I295" s="84"/>
      <c r="J295" s="157"/>
    </row>
    <row r="296" spans="1:10" s="56" customFormat="1" ht="31.5" customHeight="1">
      <c r="A296" s="6">
        <v>286</v>
      </c>
      <c r="B296" s="205">
        <v>111170082</v>
      </c>
      <c r="C296" s="37" t="s">
        <v>646</v>
      </c>
      <c r="D296" s="37" t="s">
        <v>647</v>
      </c>
      <c r="E296" s="37" t="s">
        <v>20</v>
      </c>
      <c r="F296" s="37" t="s">
        <v>546</v>
      </c>
      <c r="G296" s="38" t="s">
        <v>645</v>
      </c>
      <c r="H296" s="83"/>
      <c r="I296" s="84"/>
      <c r="J296" s="157"/>
    </row>
    <row r="297" spans="1:10" s="56" customFormat="1" ht="31.5" customHeight="1">
      <c r="A297" s="6">
        <v>287</v>
      </c>
      <c r="B297" s="205">
        <v>111170418</v>
      </c>
      <c r="C297" s="215" t="s">
        <v>648</v>
      </c>
      <c r="D297" s="215" t="s">
        <v>649</v>
      </c>
      <c r="E297" s="111" t="s">
        <v>25</v>
      </c>
      <c r="F297" s="110" t="s">
        <v>96</v>
      </c>
      <c r="G297" s="38" t="s">
        <v>645</v>
      </c>
      <c r="H297" s="83"/>
      <c r="I297" s="84"/>
      <c r="J297" s="157"/>
    </row>
    <row r="298" spans="1:10" s="56" customFormat="1" ht="31.5" customHeight="1">
      <c r="A298" s="6">
        <v>288</v>
      </c>
      <c r="B298" s="205">
        <v>111170178</v>
      </c>
      <c r="C298" s="37" t="s">
        <v>315</v>
      </c>
      <c r="D298" s="37" t="s">
        <v>630</v>
      </c>
      <c r="E298" s="37" t="s">
        <v>20</v>
      </c>
      <c r="F298" s="37" t="s">
        <v>459</v>
      </c>
      <c r="G298" s="38" t="s">
        <v>645</v>
      </c>
      <c r="H298" s="83"/>
      <c r="I298" s="84"/>
      <c r="J298" s="157"/>
    </row>
    <row r="299" spans="1:10" s="56" customFormat="1" ht="31.5" customHeight="1">
      <c r="A299" s="6">
        <v>289</v>
      </c>
      <c r="B299" s="205">
        <v>111170226</v>
      </c>
      <c r="C299" s="37" t="s">
        <v>105</v>
      </c>
      <c r="D299" s="37" t="s">
        <v>652</v>
      </c>
      <c r="E299" s="37" t="s">
        <v>25</v>
      </c>
      <c r="F299" s="37" t="s">
        <v>653</v>
      </c>
      <c r="G299" s="38" t="s">
        <v>645</v>
      </c>
      <c r="H299" s="83"/>
      <c r="I299" s="84"/>
      <c r="J299" s="157"/>
    </row>
    <row r="300" spans="1:10" s="56" customFormat="1" ht="31.5" customHeight="1">
      <c r="A300" s="6">
        <v>290</v>
      </c>
      <c r="B300" s="205">
        <v>111170274</v>
      </c>
      <c r="C300" s="37" t="s">
        <v>654</v>
      </c>
      <c r="D300" s="37" t="s">
        <v>655</v>
      </c>
      <c r="E300" s="37" t="s">
        <v>25</v>
      </c>
      <c r="F300" s="37" t="s">
        <v>62</v>
      </c>
      <c r="G300" s="38" t="s">
        <v>645</v>
      </c>
      <c r="H300" s="83"/>
      <c r="I300" s="84"/>
      <c r="J300" s="157"/>
    </row>
    <row r="301" spans="1:10" s="56" customFormat="1" ht="31.5" customHeight="1">
      <c r="A301" s="6">
        <v>291</v>
      </c>
      <c r="B301" s="205">
        <v>111170322</v>
      </c>
      <c r="C301" s="37" t="s">
        <v>656</v>
      </c>
      <c r="D301" s="37" t="s">
        <v>657</v>
      </c>
      <c r="E301" s="37" t="s">
        <v>20</v>
      </c>
      <c r="F301" s="37" t="s">
        <v>66</v>
      </c>
      <c r="G301" s="38" t="s">
        <v>645</v>
      </c>
      <c r="H301" s="83"/>
      <c r="I301" s="84"/>
      <c r="J301" s="157"/>
    </row>
    <row r="302" spans="1:10" s="56" customFormat="1" ht="31.5" customHeight="1">
      <c r="A302" s="6">
        <v>292</v>
      </c>
      <c r="B302" s="205">
        <v>111170370</v>
      </c>
      <c r="C302" s="37" t="s">
        <v>658</v>
      </c>
      <c r="D302" s="37" t="s">
        <v>598</v>
      </c>
      <c r="E302" s="37" t="s">
        <v>25</v>
      </c>
      <c r="F302" s="37" t="s">
        <v>659</v>
      </c>
      <c r="G302" s="38" t="s">
        <v>645</v>
      </c>
      <c r="H302" s="83"/>
      <c r="I302" s="84"/>
      <c r="J302" s="157"/>
    </row>
    <row r="303" spans="1:10" s="56" customFormat="1" ht="31.5" customHeight="1">
      <c r="A303" s="6">
        <v>293</v>
      </c>
      <c r="B303" s="205">
        <v>111170035</v>
      </c>
      <c r="C303" s="206" t="s">
        <v>660</v>
      </c>
      <c r="D303" s="206" t="s">
        <v>617</v>
      </c>
      <c r="E303" s="206" t="s">
        <v>25</v>
      </c>
      <c r="F303" s="206" t="s">
        <v>357</v>
      </c>
      <c r="G303" s="38" t="s">
        <v>661</v>
      </c>
      <c r="H303" s="83"/>
      <c r="I303" s="84"/>
      <c r="J303" s="157"/>
    </row>
    <row r="304" spans="1:10" s="56" customFormat="1" ht="31.5" customHeight="1">
      <c r="A304" s="6">
        <v>294</v>
      </c>
      <c r="B304" s="205">
        <v>111170083</v>
      </c>
      <c r="C304" s="37" t="s">
        <v>662</v>
      </c>
      <c r="D304" s="37" t="s">
        <v>647</v>
      </c>
      <c r="E304" s="37" t="s">
        <v>20</v>
      </c>
      <c r="F304" s="37" t="s">
        <v>663</v>
      </c>
      <c r="G304" s="38" t="s">
        <v>661</v>
      </c>
      <c r="H304" s="83"/>
      <c r="I304" s="84"/>
      <c r="J304" s="157"/>
    </row>
    <row r="305" spans="1:10" s="56" customFormat="1" ht="31.5" customHeight="1">
      <c r="A305" s="6">
        <v>295</v>
      </c>
      <c r="B305" s="205">
        <v>111170131</v>
      </c>
      <c r="C305" s="37" t="s">
        <v>650</v>
      </c>
      <c r="D305" s="37" t="s">
        <v>485</v>
      </c>
      <c r="E305" s="37" t="s">
        <v>25</v>
      </c>
      <c r="F305" s="37" t="s">
        <v>242</v>
      </c>
      <c r="G305" s="38" t="s">
        <v>661</v>
      </c>
      <c r="H305" s="83"/>
      <c r="I305" s="84"/>
      <c r="J305" s="157"/>
    </row>
    <row r="306" spans="1:10" s="56" customFormat="1" ht="31.5" customHeight="1">
      <c r="A306" s="6">
        <v>296</v>
      </c>
      <c r="B306" s="205">
        <v>111170179</v>
      </c>
      <c r="C306" s="37" t="s">
        <v>664</v>
      </c>
      <c r="D306" s="37" t="s">
        <v>665</v>
      </c>
      <c r="E306" s="37" t="s">
        <v>25</v>
      </c>
      <c r="F306" s="37" t="s">
        <v>247</v>
      </c>
      <c r="G306" s="38" t="s">
        <v>661</v>
      </c>
      <c r="H306" s="83"/>
      <c r="I306" s="84"/>
      <c r="J306" s="157"/>
    </row>
    <row r="307" spans="1:10" s="56" customFormat="1" ht="31.5" customHeight="1">
      <c r="A307" s="6">
        <v>297</v>
      </c>
      <c r="B307" s="205">
        <v>111170227</v>
      </c>
      <c r="C307" s="37" t="s">
        <v>102</v>
      </c>
      <c r="D307" s="37" t="s">
        <v>666</v>
      </c>
      <c r="E307" s="37" t="s">
        <v>20</v>
      </c>
      <c r="F307" s="37" t="s">
        <v>667</v>
      </c>
      <c r="G307" s="38" t="s">
        <v>661</v>
      </c>
      <c r="H307" s="83"/>
      <c r="I307" s="84"/>
      <c r="J307" s="157"/>
    </row>
    <row r="308" spans="1:10" s="56" customFormat="1" ht="31.5" customHeight="1">
      <c r="A308" s="6">
        <v>298</v>
      </c>
      <c r="B308" s="205">
        <v>113170417</v>
      </c>
      <c r="C308" s="215" t="s">
        <v>668</v>
      </c>
      <c r="D308" s="215" t="s">
        <v>669</v>
      </c>
      <c r="E308" s="111" t="s">
        <v>25</v>
      </c>
      <c r="F308" s="110" t="s">
        <v>670</v>
      </c>
      <c r="G308" s="38" t="s">
        <v>661</v>
      </c>
      <c r="H308" s="83"/>
      <c r="I308" s="84"/>
      <c r="J308" s="157"/>
    </row>
    <row r="309" spans="1:10" s="56" customFormat="1" ht="31.5" customHeight="1">
      <c r="A309" s="6">
        <v>299</v>
      </c>
      <c r="B309" s="205">
        <v>111170275</v>
      </c>
      <c r="C309" s="37" t="s">
        <v>671</v>
      </c>
      <c r="D309" s="37" t="s">
        <v>672</v>
      </c>
      <c r="E309" s="37" t="s">
        <v>20</v>
      </c>
      <c r="F309" s="37" t="s">
        <v>247</v>
      </c>
      <c r="G309" s="38" t="s">
        <v>661</v>
      </c>
      <c r="H309" s="83"/>
      <c r="I309" s="84"/>
      <c r="J309" s="157"/>
    </row>
    <row r="310" spans="1:10" s="56" customFormat="1" ht="31.5" customHeight="1">
      <c r="A310" s="6">
        <v>300</v>
      </c>
      <c r="B310" s="205">
        <v>111170369</v>
      </c>
      <c r="C310" s="37" t="s">
        <v>673</v>
      </c>
      <c r="D310" s="37" t="s">
        <v>598</v>
      </c>
      <c r="E310" s="37" t="s">
        <v>25</v>
      </c>
      <c r="F310" s="37" t="s">
        <v>653</v>
      </c>
      <c r="G310" s="38" t="s">
        <v>661</v>
      </c>
      <c r="H310" s="83"/>
      <c r="I310" s="84"/>
      <c r="J310" s="157"/>
    </row>
    <row r="311" spans="1:10" s="56" customFormat="1" ht="31.5" customHeight="1">
      <c r="A311" s="6">
        <v>301</v>
      </c>
      <c r="B311" s="205">
        <v>111170036</v>
      </c>
      <c r="C311" s="37" t="s">
        <v>674</v>
      </c>
      <c r="D311" s="37" t="s">
        <v>617</v>
      </c>
      <c r="E311" s="37" t="s">
        <v>25</v>
      </c>
      <c r="F311" s="37" t="s">
        <v>593</v>
      </c>
      <c r="G311" s="38" t="s">
        <v>675</v>
      </c>
      <c r="H311" s="83"/>
      <c r="I311" s="84"/>
      <c r="J311" s="157"/>
    </row>
    <row r="312" spans="1:10" s="56" customFormat="1" ht="31.5" customHeight="1">
      <c r="A312" s="6">
        <v>302</v>
      </c>
      <c r="B312" s="205">
        <v>111170084</v>
      </c>
      <c r="C312" s="37" t="s">
        <v>676</v>
      </c>
      <c r="D312" s="37" t="s">
        <v>677</v>
      </c>
      <c r="E312" s="37" t="s">
        <v>20</v>
      </c>
      <c r="F312" s="37" t="s">
        <v>678</v>
      </c>
      <c r="G312" s="38" t="s">
        <v>675</v>
      </c>
      <c r="H312" s="83"/>
      <c r="I312" s="84"/>
      <c r="J312" s="157"/>
    </row>
    <row r="313" spans="1:10" s="56" customFormat="1" ht="31.5" customHeight="1">
      <c r="A313" s="6">
        <v>303</v>
      </c>
      <c r="B313" s="205">
        <v>111170132</v>
      </c>
      <c r="C313" s="37" t="s">
        <v>495</v>
      </c>
      <c r="D313" s="37" t="s">
        <v>485</v>
      </c>
      <c r="E313" s="37" t="s">
        <v>25</v>
      </c>
      <c r="F313" s="37" t="s">
        <v>233</v>
      </c>
      <c r="G313" s="38" t="s">
        <v>675</v>
      </c>
      <c r="H313" s="83"/>
      <c r="I313" s="84"/>
      <c r="J313" s="157"/>
    </row>
    <row r="314" spans="1:10" s="56" customFormat="1" ht="31.5" customHeight="1">
      <c r="A314" s="6">
        <v>304</v>
      </c>
      <c r="B314" s="205">
        <v>111170180</v>
      </c>
      <c r="C314" s="37" t="s">
        <v>679</v>
      </c>
      <c r="D314" s="37" t="s">
        <v>665</v>
      </c>
      <c r="E314" s="37" t="s">
        <v>25</v>
      </c>
      <c r="F314" s="37" t="s">
        <v>680</v>
      </c>
      <c r="G314" s="38" t="s">
        <v>675</v>
      </c>
      <c r="H314" s="83"/>
      <c r="I314" s="84"/>
      <c r="J314" s="157"/>
    </row>
    <row r="315" spans="1:10" s="56" customFormat="1" ht="31.5" customHeight="1">
      <c r="A315" s="6">
        <v>305</v>
      </c>
      <c r="B315" s="205">
        <v>111170228</v>
      </c>
      <c r="C315" s="37" t="s">
        <v>681</v>
      </c>
      <c r="D315" s="37" t="s">
        <v>682</v>
      </c>
      <c r="E315" s="37" t="s">
        <v>20</v>
      </c>
      <c r="F315" s="37" t="s">
        <v>683</v>
      </c>
      <c r="G315" s="38" t="s">
        <v>675</v>
      </c>
      <c r="H315" s="83"/>
      <c r="I315" s="84"/>
      <c r="J315" s="157"/>
    </row>
    <row r="316" spans="1:10" s="56" customFormat="1" ht="31.5" customHeight="1">
      <c r="A316" s="6">
        <v>306</v>
      </c>
      <c r="B316" s="205">
        <v>111170276</v>
      </c>
      <c r="C316" s="37" t="s">
        <v>684</v>
      </c>
      <c r="D316" s="37" t="s">
        <v>685</v>
      </c>
      <c r="E316" s="37" t="s">
        <v>20</v>
      </c>
      <c r="F316" s="37" t="s">
        <v>35</v>
      </c>
      <c r="G316" s="38" t="s">
        <v>675</v>
      </c>
      <c r="H316" s="83"/>
      <c r="I316" s="84"/>
      <c r="J316" s="157"/>
    </row>
    <row r="317" spans="1:10" s="56" customFormat="1" ht="31.5" customHeight="1">
      <c r="A317" s="6">
        <v>307</v>
      </c>
      <c r="B317" s="205">
        <v>111170321</v>
      </c>
      <c r="C317" s="206" t="s">
        <v>686</v>
      </c>
      <c r="D317" s="206" t="s">
        <v>510</v>
      </c>
      <c r="E317" s="206" t="s">
        <v>25</v>
      </c>
      <c r="F317" s="206" t="s">
        <v>687</v>
      </c>
      <c r="G317" s="38" t="s">
        <v>675</v>
      </c>
      <c r="H317" s="83"/>
      <c r="I317" s="84"/>
      <c r="J317" s="157"/>
    </row>
    <row r="318" spans="1:10" s="56" customFormat="1" ht="31.5" customHeight="1">
      <c r="A318" s="6">
        <v>308</v>
      </c>
      <c r="B318" s="205">
        <v>111170324</v>
      </c>
      <c r="C318" s="37" t="s">
        <v>688</v>
      </c>
      <c r="D318" s="37" t="s">
        <v>689</v>
      </c>
      <c r="E318" s="37" t="s">
        <v>20</v>
      </c>
      <c r="F318" s="37" t="s">
        <v>551</v>
      </c>
      <c r="G318" s="38" t="s">
        <v>675</v>
      </c>
      <c r="H318" s="83"/>
      <c r="I318" s="84"/>
      <c r="J318" s="157"/>
    </row>
    <row r="319" spans="1:10" s="56" customFormat="1" ht="31.5" customHeight="1">
      <c r="A319" s="6">
        <v>309</v>
      </c>
      <c r="B319" s="205">
        <v>111170372</v>
      </c>
      <c r="C319" s="37" t="s">
        <v>690</v>
      </c>
      <c r="D319" s="37" t="s">
        <v>598</v>
      </c>
      <c r="E319" s="37" t="s">
        <v>25</v>
      </c>
      <c r="F319" s="37" t="s">
        <v>691</v>
      </c>
      <c r="G319" s="38" t="s">
        <v>675</v>
      </c>
      <c r="H319" s="83"/>
      <c r="I319" s="84"/>
      <c r="J319" s="157"/>
    </row>
    <row r="320" spans="1:10" s="56" customFormat="1" ht="31.5" customHeight="1">
      <c r="A320" s="6">
        <v>310</v>
      </c>
      <c r="B320" s="205">
        <v>111170037</v>
      </c>
      <c r="C320" s="37" t="s">
        <v>692</v>
      </c>
      <c r="D320" s="37" t="s">
        <v>693</v>
      </c>
      <c r="E320" s="37" t="s">
        <v>25</v>
      </c>
      <c r="F320" s="37" t="s">
        <v>694</v>
      </c>
      <c r="G320" s="38" t="s">
        <v>695</v>
      </c>
      <c r="H320" s="83"/>
      <c r="I320" s="84"/>
      <c r="J320" s="157"/>
    </row>
    <row r="321" spans="1:10" s="56" customFormat="1" ht="31.5" customHeight="1">
      <c r="A321" s="6">
        <v>311</v>
      </c>
      <c r="B321" s="205">
        <v>111170085</v>
      </c>
      <c r="C321" s="37" t="s">
        <v>696</v>
      </c>
      <c r="D321" s="37" t="s">
        <v>677</v>
      </c>
      <c r="E321" s="37" t="s">
        <v>20</v>
      </c>
      <c r="F321" s="37" t="s">
        <v>346</v>
      </c>
      <c r="G321" s="38" t="s">
        <v>695</v>
      </c>
      <c r="H321" s="83"/>
      <c r="I321" s="84"/>
      <c r="J321" s="157"/>
    </row>
    <row r="322" spans="1:10" s="56" customFormat="1" ht="31.5" customHeight="1">
      <c r="A322" s="6">
        <v>312</v>
      </c>
      <c r="B322" s="205">
        <v>111170133</v>
      </c>
      <c r="C322" s="37" t="s">
        <v>697</v>
      </c>
      <c r="D322" s="37" t="s">
        <v>485</v>
      </c>
      <c r="E322" s="37" t="s">
        <v>25</v>
      </c>
      <c r="F322" s="37" t="s">
        <v>32</v>
      </c>
      <c r="G322" s="38" t="s">
        <v>695</v>
      </c>
      <c r="H322" s="83"/>
      <c r="I322" s="84"/>
      <c r="J322" s="157"/>
    </row>
    <row r="323" spans="1:10" s="56" customFormat="1" ht="31.5" customHeight="1">
      <c r="A323" s="6">
        <v>313</v>
      </c>
      <c r="B323" s="205">
        <v>111170181</v>
      </c>
      <c r="C323" s="37" t="s">
        <v>698</v>
      </c>
      <c r="D323" s="37" t="s">
        <v>665</v>
      </c>
      <c r="E323" s="37" t="s">
        <v>25</v>
      </c>
      <c r="F323" s="37" t="s">
        <v>699</v>
      </c>
      <c r="G323" s="38" t="s">
        <v>695</v>
      </c>
      <c r="H323" s="83"/>
      <c r="I323" s="84"/>
      <c r="J323" s="157"/>
    </row>
    <row r="324" spans="1:10" s="56" customFormat="1" ht="31.5" customHeight="1">
      <c r="A324" s="6">
        <v>314</v>
      </c>
      <c r="B324" s="205">
        <v>111170229</v>
      </c>
      <c r="C324" s="37" t="s">
        <v>700</v>
      </c>
      <c r="D324" s="37" t="s">
        <v>669</v>
      </c>
      <c r="E324" s="37" t="s">
        <v>25</v>
      </c>
      <c r="F324" s="37" t="s">
        <v>701</v>
      </c>
      <c r="G324" s="38" t="s">
        <v>695</v>
      </c>
      <c r="H324" s="83"/>
      <c r="I324" s="84"/>
      <c r="J324" s="157"/>
    </row>
    <row r="325" spans="1:10" s="56" customFormat="1" ht="31.5" customHeight="1">
      <c r="A325" s="6">
        <v>315</v>
      </c>
      <c r="B325" s="205">
        <v>111170277</v>
      </c>
      <c r="C325" s="206" t="s">
        <v>545</v>
      </c>
      <c r="D325" s="206" t="s">
        <v>702</v>
      </c>
      <c r="E325" s="206" t="s">
        <v>25</v>
      </c>
      <c r="F325" s="206" t="s">
        <v>703</v>
      </c>
      <c r="G325" s="38" t="s">
        <v>695</v>
      </c>
      <c r="H325" s="83"/>
      <c r="I325" s="84"/>
      <c r="J325" s="157"/>
    </row>
    <row r="326" spans="1:10" s="56" customFormat="1" ht="31.5" customHeight="1">
      <c r="A326" s="6">
        <v>316</v>
      </c>
      <c r="B326" s="205">
        <v>111170325</v>
      </c>
      <c r="C326" s="37" t="s">
        <v>704</v>
      </c>
      <c r="D326" s="37" t="s">
        <v>705</v>
      </c>
      <c r="E326" s="37" t="s">
        <v>20</v>
      </c>
      <c r="F326" s="37" t="s">
        <v>706</v>
      </c>
      <c r="G326" s="38" t="s">
        <v>695</v>
      </c>
      <c r="H326" s="83"/>
      <c r="I326" s="84"/>
      <c r="J326" s="157"/>
    </row>
    <row r="327" spans="1:10" s="56" customFormat="1" ht="31.5" customHeight="1">
      <c r="A327" s="6">
        <v>317</v>
      </c>
      <c r="B327" s="205">
        <v>111170373</v>
      </c>
      <c r="C327" s="37" t="s">
        <v>707</v>
      </c>
      <c r="D327" s="37" t="s">
        <v>598</v>
      </c>
      <c r="E327" s="37" t="s">
        <v>20</v>
      </c>
      <c r="F327" s="37" t="s">
        <v>708</v>
      </c>
      <c r="G327" s="38" t="s">
        <v>695</v>
      </c>
      <c r="H327" s="83"/>
      <c r="I327" s="84"/>
      <c r="J327" s="157"/>
    </row>
    <row r="328" spans="1:10" s="56" customFormat="1" ht="31.5" customHeight="1">
      <c r="A328" s="6">
        <v>318</v>
      </c>
      <c r="B328" s="205">
        <v>111170038</v>
      </c>
      <c r="C328" s="37" t="s">
        <v>709</v>
      </c>
      <c r="D328" s="37" t="s">
        <v>710</v>
      </c>
      <c r="E328" s="37" t="s">
        <v>25</v>
      </c>
      <c r="F328" s="37" t="s">
        <v>711</v>
      </c>
      <c r="G328" s="38" t="s">
        <v>712</v>
      </c>
      <c r="H328" s="83"/>
      <c r="I328" s="84"/>
      <c r="J328" s="157"/>
    </row>
    <row r="329" spans="1:10" s="56" customFormat="1" ht="31.5" customHeight="1">
      <c r="A329" s="6">
        <v>319</v>
      </c>
      <c r="B329" s="205">
        <v>111170086</v>
      </c>
      <c r="C329" s="37" t="s">
        <v>713</v>
      </c>
      <c r="D329" s="37" t="s">
        <v>677</v>
      </c>
      <c r="E329" s="37" t="s">
        <v>20</v>
      </c>
      <c r="F329" s="37" t="s">
        <v>714</v>
      </c>
      <c r="G329" s="38" t="s">
        <v>712</v>
      </c>
      <c r="H329" s="83"/>
      <c r="I329" s="84"/>
      <c r="J329" s="157"/>
    </row>
    <row r="330" spans="1:10" s="56" customFormat="1" ht="31.5" customHeight="1">
      <c r="A330" s="6">
        <v>320</v>
      </c>
      <c r="B330" s="205">
        <v>111170134</v>
      </c>
      <c r="C330" s="37" t="s">
        <v>439</v>
      </c>
      <c r="D330" s="37" t="s">
        <v>485</v>
      </c>
      <c r="E330" s="37" t="s">
        <v>25</v>
      </c>
      <c r="F330" s="37" t="s">
        <v>706</v>
      </c>
      <c r="G330" s="38" t="s">
        <v>712</v>
      </c>
      <c r="H330" s="83"/>
      <c r="I330" s="84"/>
      <c r="J330" s="157"/>
    </row>
    <row r="331" spans="1:10" s="56" customFormat="1" ht="31.5" customHeight="1">
      <c r="A331" s="6">
        <v>321</v>
      </c>
      <c r="B331" s="205">
        <v>111170182</v>
      </c>
      <c r="C331" s="37" t="s">
        <v>545</v>
      </c>
      <c r="D331" s="37" t="s">
        <v>715</v>
      </c>
      <c r="E331" s="37" t="s">
        <v>25</v>
      </c>
      <c r="F331" s="37" t="s">
        <v>325</v>
      </c>
      <c r="G331" s="38" t="s">
        <v>712</v>
      </c>
      <c r="H331" s="83"/>
      <c r="I331" s="84"/>
      <c r="J331" s="157"/>
    </row>
    <row r="332" spans="1:10" s="56" customFormat="1" ht="31.5" customHeight="1">
      <c r="A332" s="6">
        <v>322</v>
      </c>
      <c r="B332" s="205">
        <v>111170230</v>
      </c>
      <c r="C332" s="37" t="s">
        <v>716</v>
      </c>
      <c r="D332" s="37" t="s">
        <v>669</v>
      </c>
      <c r="E332" s="37" t="s">
        <v>25</v>
      </c>
      <c r="F332" s="37" t="s">
        <v>717</v>
      </c>
      <c r="G332" s="38" t="s">
        <v>712</v>
      </c>
      <c r="H332" s="83"/>
      <c r="I332" s="84"/>
      <c r="J332" s="157"/>
    </row>
    <row r="333" spans="1:10" s="56" customFormat="1" ht="31.5" customHeight="1">
      <c r="A333" s="6">
        <v>323</v>
      </c>
      <c r="B333" s="205">
        <v>111170326</v>
      </c>
      <c r="C333" s="37" t="s">
        <v>720</v>
      </c>
      <c r="D333" s="37" t="s">
        <v>721</v>
      </c>
      <c r="E333" s="37" t="s">
        <v>20</v>
      </c>
      <c r="F333" s="37" t="s">
        <v>722</v>
      </c>
      <c r="G333" s="38" t="s">
        <v>712</v>
      </c>
      <c r="H333" s="83"/>
      <c r="I333" s="84"/>
      <c r="J333" s="157"/>
    </row>
    <row r="334" spans="1:10" s="56" customFormat="1" ht="31.5" customHeight="1">
      <c r="A334" s="6">
        <v>324</v>
      </c>
      <c r="B334" s="205">
        <v>111170331</v>
      </c>
      <c r="C334" s="37" t="s">
        <v>723</v>
      </c>
      <c r="D334" s="37" t="s">
        <v>724</v>
      </c>
      <c r="E334" s="37" t="s">
        <v>20</v>
      </c>
      <c r="F334" s="37" t="s">
        <v>725</v>
      </c>
      <c r="G334" s="103">
        <v>38</v>
      </c>
      <c r="H334" s="83"/>
      <c r="I334" s="84"/>
      <c r="J334" s="157"/>
    </row>
    <row r="335" spans="1:10" s="56" customFormat="1" ht="31.5" customHeight="1">
      <c r="A335" s="6">
        <v>325</v>
      </c>
      <c r="B335" s="205">
        <v>111170374</v>
      </c>
      <c r="C335" s="37" t="s">
        <v>726</v>
      </c>
      <c r="D335" s="37" t="s">
        <v>727</v>
      </c>
      <c r="E335" s="37" t="s">
        <v>25</v>
      </c>
      <c r="F335" s="37" t="s">
        <v>728</v>
      </c>
      <c r="G335" s="38" t="s">
        <v>712</v>
      </c>
      <c r="H335" s="83"/>
      <c r="I335" s="84"/>
      <c r="J335" s="157"/>
    </row>
    <row r="336" spans="1:10" s="56" customFormat="1" ht="31.5" customHeight="1">
      <c r="A336" s="6">
        <v>326</v>
      </c>
      <c r="B336" s="205">
        <v>111170001</v>
      </c>
      <c r="C336" s="37" t="s">
        <v>729</v>
      </c>
      <c r="D336" s="37" t="s">
        <v>730</v>
      </c>
      <c r="E336" s="37" t="s">
        <v>25</v>
      </c>
      <c r="F336" s="37" t="s">
        <v>233</v>
      </c>
      <c r="G336" s="38" t="s">
        <v>731</v>
      </c>
      <c r="H336" s="83"/>
      <c r="I336" s="84"/>
      <c r="J336" s="157"/>
    </row>
    <row r="337" spans="1:10" s="56" customFormat="1" ht="31.5" customHeight="1">
      <c r="A337" s="6">
        <v>327</v>
      </c>
      <c r="B337" s="205">
        <v>111170039</v>
      </c>
      <c r="C337" s="37" t="s">
        <v>732</v>
      </c>
      <c r="D337" s="37" t="s">
        <v>710</v>
      </c>
      <c r="E337" s="37" t="s">
        <v>25</v>
      </c>
      <c r="F337" s="37" t="s">
        <v>733</v>
      </c>
      <c r="G337" s="38" t="s">
        <v>731</v>
      </c>
      <c r="H337" s="83"/>
      <c r="I337" s="84"/>
      <c r="J337" s="157"/>
    </row>
    <row r="338" spans="1:10" s="56" customFormat="1" ht="31.5" customHeight="1">
      <c r="A338" s="6">
        <v>328</v>
      </c>
      <c r="B338" s="205">
        <v>111170087</v>
      </c>
      <c r="C338" s="37" t="s">
        <v>628</v>
      </c>
      <c r="D338" s="37" t="s">
        <v>734</v>
      </c>
      <c r="E338" s="37" t="s">
        <v>20</v>
      </c>
      <c r="F338" s="37" t="s">
        <v>174</v>
      </c>
      <c r="G338" s="38" t="s">
        <v>731</v>
      </c>
      <c r="H338" s="83"/>
      <c r="I338" s="84"/>
      <c r="J338" s="157"/>
    </row>
    <row r="339" spans="1:10" s="56" customFormat="1" ht="31.5" customHeight="1">
      <c r="A339" s="6">
        <v>329</v>
      </c>
      <c r="B339" s="205">
        <v>111170135</v>
      </c>
      <c r="C339" s="37" t="s">
        <v>439</v>
      </c>
      <c r="D339" s="37" t="s">
        <v>485</v>
      </c>
      <c r="E339" s="37" t="s">
        <v>25</v>
      </c>
      <c r="F339" s="37" t="s">
        <v>735</v>
      </c>
      <c r="G339" s="38" t="s">
        <v>731</v>
      </c>
      <c r="H339" s="83"/>
      <c r="I339" s="84"/>
      <c r="J339" s="157"/>
    </row>
    <row r="340" spans="1:10" s="56" customFormat="1" ht="31.5" customHeight="1">
      <c r="A340" s="6">
        <v>330</v>
      </c>
      <c r="B340" s="205">
        <v>111170231</v>
      </c>
      <c r="C340" s="37" t="s">
        <v>736</v>
      </c>
      <c r="D340" s="37" t="s">
        <v>669</v>
      </c>
      <c r="E340" s="37" t="s">
        <v>25</v>
      </c>
      <c r="F340" s="37" t="s">
        <v>258</v>
      </c>
      <c r="G340" s="38" t="s">
        <v>731</v>
      </c>
      <c r="H340" s="83"/>
      <c r="I340" s="84"/>
      <c r="J340" s="157"/>
    </row>
    <row r="341" spans="1:10" s="56" customFormat="1" ht="31.5" customHeight="1">
      <c r="A341" s="6">
        <v>331</v>
      </c>
      <c r="B341" s="205">
        <v>111170287</v>
      </c>
      <c r="C341" s="37" t="s">
        <v>737</v>
      </c>
      <c r="D341" s="37" t="s">
        <v>738</v>
      </c>
      <c r="E341" s="37" t="s">
        <v>25</v>
      </c>
      <c r="F341" s="37" t="s">
        <v>72</v>
      </c>
      <c r="G341" s="38" t="s">
        <v>731</v>
      </c>
      <c r="H341" s="83"/>
      <c r="I341" s="84"/>
      <c r="J341" s="157"/>
    </row>
    <row r="342" spans="1:10" s="56" customFormat="1" ht="31.5" customHeight="1">
      <c r="A342" s="6">
        <v>332</v>
      </c>
      <c r="B342" s="205">
        <v>111170327</v>
      </c>
      <c r="C342" s="37" t="s">
        <v>739</v>
      </c>
      <c r="D342" s="37" t="s">
        <v>740</v>
      </c>
      <c r="E342" s="37" t="s">
        <v>20</v>
      </c>
      <c r="F342" s="37" t="s">
        <v>285</v>
      </c>
      <c r="G342" s="38" t="s">
        <v>731</v>
      </c>
      <c r="H342" s="83"/>
      <c r="I342" s="84"/>
      <c r="J342" s="157"/>
    </row>
    <row r="343" spans="1:10" s="56" customFormat="1" ht="31.5" customHeight="1">
      <c r="A343" s="6">
        <v>333</v>
      </c>
      <c r="B343" s="205">
        <v>111170329</v>
      </c>
      <c r="C343" s="37" t="s">
        <v>741</v>
      </c>
      <c r="D343" s="37" t="s">
        <v>740</v>
      </c>
      <c r="E343" s="37" t="s">
        <v>20</v>
      </c>
      <c r="F343" s="37" t="s">
        <v>742</v>
      </c>
      <c r="G343" s="103">
        <v>39</v>
      </c>
      <c r="H343" s="83"/>
      <c r="I343" s="84"/>
      <c r="J343" s="157"/>
    </row>
    <row r="344" spans="1:10" s="56" customFormat="1" ht="31.5" customHeight="1">
      <c r="A344" s="6">
        <v>334</v>
      </c>
      <c r="B344" s="205">
        <v>111170375</v>
      </c>
      <c r="C344" s="37" t="s">
        <v>743</v>
      </c>
      <c r="D344" s="37" t="s">
        <v>232</v>
      </c>
      <c r="E344" s="37" t="s">
        <v>25</v>
      </c>
      <c r="F344" s="37" t="s">
        <v>744</v>
      </c>
      <c r="G344" s="38" t="s">
        <v>731</v>
      </c>
      <c r="H344" s="83"/>
      <c r="I344" s="84"/>
      <c r="J344" s="157"/>
    </row>
    <row r="345" spans="1:10" s="56" customFormat="1" ht="31.5" customHeight="1">
      <c r="A345" s="6">
        <v>335</v>
      </c>
      <c r="B345" s="205">
        <v>111170040</v>
      </c>
      <c r="C345" s="37" t="s">
        <v>745</v>
      </c>
      <c r="D345" s="37" t="s">
        <v>746</v>
      </c>
      <c r="E345" s="37" t="s">
        <v>20</v>
      </c>
      <c r="F345" s="37" t="s">
        <v>747</v>
      </c>
      <c r="G345" s="38" t="s">
        <v>748</v>
      </c>
      <c r="H345" s="83"/>
      <c r="I345" s="84"/>
      <c r="J345" s="157"/>
    </row>
    <row r="346" spans="1:10" s="56" customFormat="1" ht="31.5" customHeight="1">
      <c r="A346" s="6">
        <v>336</v>
      </c>
      <c r="B346" s="205">
        <v>111170088</v>
      </c>
      <c r="C346" s="37" t="s">
        <v>749</v>
      </c>
      <c r="D346" s="37" t="s">
        <v>734</v>
      </c>
      <c r="E346" s="37" t="s">
        <v>20</v>
      </c>
      <c r="F346" s="37" t="s">
        <v>750</v>
      </c>
      <c r="G346" s="38" t="s">
        <v>748</v>
      </c>
      <c r="H346" s="83"/>
      <c r="I346" s="84"/>
      <c r="J346" s="157"/>
    </row>
    <row r="347" spans="1:10" s="56" customFormat="1" ht="31.5" customHeight="1">
      <c r="A347" s="6">
        <v>337</v>
      </c>
      <c r="B347" s="205">
        <v>111170136</v>
      </c>
      <c r="C347" s="37" t="s">
        <v>751</v>
      </c>
      <c r="D347" s="37" t="s">
        <v>485</v>
      </c>
      <c r="E347" s="37" t="s">
        <v>25</v>
      </c>
      <c r="F347" s="37" t="s">
        <v>752</v>
      </c>
      <c r="G347" s="38" t="s">
        <v>748</v>
      </c>
      <c r="H347" s="83"/>
      <c r="I347" s="84"/>
      <c r="J347" s="157"/>
    </row>
    <row r="348" spans="1:10" s="56" customFormat="1" ht="31.5" customHeight="1">
      <c r="A348" s="6">
        <v>338</v>
      </c>
      <c r="B348" s="205">
        <v>111170184</v>
      </c>
      <c r="C348" s="37" t="s">
        <v>753</v>
      </c>
      <c r="D348" s="37" t="s">
        <v>754</v>
      </c>
      <c r="E348" s="37" t="s">
        <v>25</v>
      </c>
      <c r="F348" s="37" t="s">
        <v>233</v>
      </c>
      <c r="G348" s="38" t="s">
        <v>748</v>
      </c>
      <c r="H348" s="83"/>
      <c r="I348" s="84"/>
      <c r="J348" s="157"/>
    </row>
    <row r="349" spans="1:10" s="56" customFormat="1" ht="31.5" customHeight="1">
      <c r="A349" s="6">
        <v>339</v>
      </c>
      <c r="B349" s="205">
        <v>111170232</v>
      </c>
      <c r="C349" s="37" t="s">
        <v>755</v>
      </c>
      <c r="D349" s="37" t="s">
        <v>756</v>
      </c>
      <c r="E349" s="37" t="s">
        <v>25</v>
      </c>
      <c r="F349" s="37" t="s">
        <v>459</v>
      </c>
      <c r="G349" s="38" t="s">
        <v>748</v>
      </c>
      <c r="H349" s="83"/>
      <c r="I349" s="84"/>
      <c r="J349" s="157"/>
    </row>
    <row r="350" spans="1:10" s="56" customFormat="1" ht="31.5" customHeight="1">
      <c r="A350" s="6">
        <v>340</v>
      </c>
      <c r="B350" s="205">
        <v>111170280</v>
      </c>
      <c r="C350" s="37" t="s">
        <v>757</v>
      </c>
      <c r="D350" s="37" t="s">
        <v>758</v>
      </c>
      <c r="E350" s="37" t="s">
        <v>25</v>
      </c>
      <c r="F350" s="37" t="s">
        <v>351</v>
      </c>
      <c r="G350" s="38" t="s">
        <v>748</v>
      </c>
      <c r="H350" s="83"/>
      <c r="I350" s="84"/>
      <c r="J350" s="157"/>
    </row>
    <row r="351" spans="1:10" s="56" customFormat="1" ht="31.5" customHeight="1">
      <c r="A351" s="6">
        <v>341</v>
      </c>
      <c r="B351" s="205">
        <v>111170328</v>
      </c>
      <c r="C351" s="37" t="s">
        <v>759</v>
      </c>
      <c r="D351" s="37" t="s">
        <v>740</v>
      </c>
      <c r="E351" s="37" t="s">
        <v>20</v>
      </c>
      <c r="F351" s="37" t="s">
        <v>121</v>
      </c>
      <c r="G351" s="38" t="s">
        <v>748</v>
      </c>
      <c r="H351" s="83"/>
      <c r="I351" s="84"/>
      <c r="J351" s="157"/>
    </row>
    <row r="352" spans="1:10" s="56" customFormat="1" ht="31.5" customHeight="1">
      <c r="A352" s="6">
        <v>342</v>
      </c>
      <c r="B352" s="205">
        <v>111170357</v>
      </c>
      <c r="C352" s="37" t="s">
        <v>760</v>
      </c>
      <c r="D352" s="37" t="s">
        <v>427</v>
      </c>
      <c r="E352" s="37" t="s">
        <v>20</v>
      </c>
      <c r="F352" s="37" t="s">
        <v>618</v>
      </c>
      <c r="G352" s="38" t="s">
        <v>748</v>
      </c>
      <c r="H352" s="83"/>
      <c r="I352" s="84"/>
      <c r="J352" s="157"/>
    </row>
    <row r="353" spans="1:10" s="56" customFormat="1" ht="31.5" customHeight="1">
      <c r="A353" s="6">
        <v>343</v>
      </c>
      <c r="B353" s="205">
        <v>111170376</v>
      </c>
      <c r="C353" s="37" t="s">
        <v>761</v>
      </c>
      <c r="D353" s="37" t="s">
        <v>232</v>
      </c>
      <c r="E353" s="37" t="s">
        <v>25</v>
      </c>
      <c r="F353" s="37" t="s">
        <v>239</v>
      </c>
      <c r="G353" s="38" t="s">
        <v>748</v>
      </c>
      <c r="H353" s="83"/>
      <c r="I353" s="84"/>
      <c r="J353" s="157"/>
    </row>
    <row r="354" spans="1:10" s="56" customFormat="1" ht="31.5" customHeight="1">
      <c r="A354" s="6">
        <v>344</v>
      </c>
      <c r="B354" s="205">
        <v>111170010</v>
      </c>
      <c r="C354" s="37" t="s">
        <v>762</v>
      </c>
      <c r="D354" s="37" t="s">
        <v>95</v>
      </c>
      <c r="E354" s="37" t="s">
        <v>25</v>
      </c>
      <c r="F354" s="37" t="s">
        <v>742</v>
      </c>
      <c r="G354" s="38" t="s">
        <v>763</v>
      </c>
      <c r="H354" s="83"/>
      <c r="I354" s="84"/>
      <c r="J354" s="157"/>
    </row>
    <row r="355" spans="1:10" s="56" customFormat="1" ht="31.5" customHeight="1">
      <c r="A355" s="6">
        <v>345</v>
      </c>
      <c r="B355" s="205">
        <v>111170041</v>
      </c>
      <c r="C355" s="37" t="s">
        <v>764</v>
      </c>
      <c r="D355" s="37" t="s">
        <v>765</v>
      </c>
      <c r="E355" s="37" t="s">
        <v>25</v>
      </c>
      <c r="F355" s="37" t="s">
        <v>766</v>
      </c>
      <c r="G355" s="38" t="s">
        <v>763</v>
      </c>
      <c r="H355" s="83"/>
      <c r="I355" s="84"/>
      <c r="J355" s="157"/>
    </row>
    <row r="356" spans="1:10" s="56" customFormat="1" ht="31.5" customHeight="1">
      <c r="A356" s="6">
        <v>346</v>
      </c>
      <c r="B356" s="205">
        <v>111170089</v>
      </c>
      <c r="C356" s="37" t="s">
        <v>159</v>
      </c>
      <c r="D356" s="37" t="s">
        <v>734</v>
      </c>
      <c r="E356" s="37" t="s">
        <v>20</v>
      </c>
      <c r="F356" s="37" t="s">
        <v>711</v>
      </c>
      <c r="G356" s="38" t="s">
        <v>763</v>
      </c>
      <c r="H356" s="83"/>
      <c r="I356" s="84"/>
      <c r="J356" s="157"/>
    </row>
    <row r="357" spans="1:10" s="56" customFormat="1" ht="31.5" customHeight="1">
      <c r="A357" s="6">
        <v>347</v>
      </c>
      <c r="B357" s="205">
        <v>111170137</v>
      </c>
      <c r="C357" s="37" t="s">
        <v>149</v>
      </c>
      <c r="D357" s="37" t="s">
        <v>485</v>
      </c>
      <c r="E357" s="37" t="s">
        <v>25</v>
      </c>
      <c r="F357" s="37" t="s">
        <v>767</v>
      </c>
      <c r="G357" s="38" t="s">
        <v>763</v>
      </c>
      <c r="H357" s="83"/>
      <c r="I357" s="84"/>
      <c r="J357" s="157"/>
    </row>
    <row r="358" spans="1:10" s="56" customFormat="1" ht="31.5" customHeight="1">
      <c r="A358" s="6">
        <v>348</v>
      </c>
      <c r="B358" s="205">
        <v>111170185</v>
      </c>
      <c r="C358" s="37" t="s">
        <v>768</v>
      </c>
      <c r="D358" s="37" t="s">
        <v>769</v>
      </c>
      <c r="E358" s="37" t="s">
        <v>20</v>
      </c>
      <c r="F358" s="37" t="s">
        <v>112</v>
      </c>
      <c r="G358" s="38" t="s">
        <v>763</v>
      </c>
      <c r="H358" s="83"/>
      <c r="I358" s="84"/>
      <c r="J358" s="157"/>
    </row>
    <row r="359" spans="1:10" s="56" customFormat="1" ht="31.5" customHeight="1">
      <c r="A359" s="6">
        <v>349</v>
      </c>
      <c r="B359" s="205">
        <v>111170233</v>
      </c>
      <c r="C359" s="206" t="s">
        <v>770</v>
      </c>
      <c r="D359" s="206" t="s">
        <v>756</v>
      </c>
      <c r="E359" s="206" t="s">
        <v>25</v>
      </c>
      <c r="F359" s="206" t="s">
        <v>771</v>
      </c>
      <c r="G359" s="38" t="s">
        <v>763</v>
      </c>
      <c r="H359" s="83"/>
      <c r="I359" s="84"/>
      <c r="J359" s="157"/>
    </row>
    <row r="360" spans="1:10" s="56" customFormat="1" ht="31.5" customHeight="1">
      <c r="A360" s="6">
        <v>350</v>
      </c>
      <c r="B360" s="205">
        <v>111170395</v>
      </c>
      <c r="C360" s="37" t="s">
        <v>332</v>
      </c>
      <c r="D360" s="37" t="s">
        <v>579</v>
      </c>
      <c r="E360" s="37" t="s">
        <v>25</v>
      </c>
      <c r="F360" s="37" t="s">
        <v>135</v>
      </c>
      <c r="G360" s="38" t="s">
        <v>763</v>
      </c>
      <c r="H360" s="83"/>
      <c r="I360" s="84"/>
      <c r="J360" s="157"/>
    </row>
    <row r="361" spans="1:10" s="56" customFormat="1" ht="31.5" customHeight="1">
      <c r="A361" s="6">
        <v>351</v>
      </c>
      <c r="B361" s="205">
        <v>111170405</v>
      </c>
      <c r="C361" s="37" t="s">
        <v>773</v>
      </c>
      <c r="D361" s="37" t="s">
        <v>275</v>
      </c>
      <c r="E361" s="37" t="s">
        <v>20</v>
      </c>
      <c r="F361" s="37" t="s">
        <v>269</v>
      </c>
      <c r="G361" s="38" t="s">
        <v>763</v>
      </c>
      <c r="H361" s="83"/>
      <c r="I361" s="84"/>
      <c r="J361" s="157"/>
    </row>
    <row r="362" spans="1:10" s="56" customFormat="1" ht="31.5" customHeight="1">
      <c r="A362" s="6">
        <v>352</v>
      </c>
      <c r="B362" s="205">
        <v>111170042</v>
      </c>
      <c r="C362" s="37" t="s">
        <v>774</v>
      </c>
      <c r="D362" s="37" t="s">
        <v>765</v>
      </c>
      <c r="E362" s="37" t="s">
        <v>25</v>
      </c>
      <c r="F362" s="37" t="s">
        <v>303</v>
      </c>
      <c r="G362" s="38" t="s">
        <v>775</v>
      </c>
      <c r="H362" s="83"/>
      <c r="I362" s="84"/>
      <c r="J362" s="157"/>
    </row>
    <row r="363" spans="1:10" s="56" customFormat="1" ht="31.5" customHeight="1">
      <c r="A363" s="6">
        <v>353</v>
      </c>
      <c r="B363" s="205">
        <v>111170071</v>
      </c>
      <c r="C363" s="37" t="s">
        <v>776</v>
      </c>
      <c r="D363" s="37" t="s">
        <v>777</v>
      </c>
      <c r="E363" s="37" t="s">
        <v>25</v>
      </c>
      <c r="F363" s="37" t="s">
        <v>609</v>
      </c>
      <c r="G363" s="38" t="s">
        <v>775</v>
      </c>
      <c r="H363" s="83"/>
      <c r="I363" s="84"/>
      <c r="J363" s="157"/>
    </row>
    <row r="364" spans="1:10" s="56" customFormat="1" ht="31.5" customHeight="1">
      <c r="A364" s="6">
        <v>354</v>
      </c>
      <c r="B364" s="205">
        <v>111170090</v>
      </c>
      <c r="C364" s="37" t="s">
        <v>778</v>
      </c>
      <c r="D364" s="37" t="s">
        <v>779</v>
      </c>
      <c r="E364" s="37" t="s">
        <v>20</v>
      </c>
      <c r="F364" s="37" t="s">
        <v>116</v>
      </c>
      <c r="G364" s="38" t="s">
        <v>775</v>
      </c>
      <c r="H364" s="83"/>
      <c r="I364" s="84"/>
      <c r="J364" s="157"/>
    </row>
    <row r="365" spans="1:10" s="56" customFormat="1" ht="31.5" customHeight="1">
      <c r="A365" s="6">
        <v>355</v>
      </c>
      <c r="B365" s="205">
        <v>111170138</v>
      </c>
      <c r="C365" s="37" t="s">
        <v>780</v>
      </c>
      <c r="D365" s="37" t="s">
        <v>781</v>
      </c>
      <c r="E365" s="37" t="s">
        <v>20</v>
      </c>
      <c r="F365" s="37" t="s">
        <v>782</v>
      </c>
      <c r="G365" s="38" t="s">
        <v>775</v>
      </c>
      <c r="H365" s="83"/>
      <c r="I365" s="84"/>
      <c r="J365" s="157"/>
    </row>
    <row r="366" spans="1:10" s="56" customFormat="1" ht="31.5" customHeight="1">
      <c r="A366" s="6">
        <v>356</v>
      </c>
      <c r="B366" s="205">
        <v>111170186</v>
      </c>
      <c r="C366" s="37" t="s">
        <v>519</v>
      </c>
      <c r="D366" s="37" t="s">
        <v>769</v>
      </c>
      <c r="E366" s="37" t="s">
        <v>20</v>
      </c>
      <c r="F366" s="37" t="s">
        <v>766</v>
      </c>
      <c r="G366" s="38" t="s">
        <v>775</v>
      </c>
      <c r="H366" s="83"/>
      <c r="I366" s="84"/>
      <c r="J366" s="157"/>
    </row>
    <row r="367" spans="1:10" s="56" customFormat="1" ht="31.5" customHeight="1">
      <c r="A367" s="6">
        <v>357</v>
      </c>
      <c r="B367" s="205">
        <v>111170234</v>
      </c>
      <c r="C367" s="37" t="s">
        <v>783</v>
      </c>
      <c r="D367" s="37" t="s">
        <v>756</v>
      </c>
      <c r="E367" s="37" t="s">
        <v>25</v>
      </c>
      <c r="F367" s="37" t="s">
        <v>747</v>
      </c>
      <c r="G367" s="38" t="s">
        <v>775</v>
      </c>
      <c r="H367" s="83"/>
      <c r="I367" s="84"/>
      <c r="J367" s="157"/>
    </row>
    <row r="368" spans="1:10" s="56" customFormat="1" ht="31.5" customHeight="1">
      <c r="A368" s="6">
        <v>358</v>
      </c>
      <c r="B368" s="205">
        <v>111170282</v>
      </c>
      <c r="C368" s="37" t="s">
        <v>784</v>
      </c>
      <c r="D368" s="37" t="s">
        <v>758</v>
      </c>
      <c r="E368" s="37" t="s">
        <v>25</v>
      </c>
      <c r="F368" s="37" t="s">
        <v>785</v>
      </c>
      <c r="G368" s="38" t="s">
        <v>775</v>
      </c>
      <c r="H368" s="83"/>
      <c r="I368" s="84"/>
      <c r="J368" s="157"/>
    </row>
    <row r="369" spans="1:10" s="56" customFormat="1" ht="31.5" customHeight="1">
      <c r="A369" s="6">
        <v>359</v>
      </c>
      <c r="B369" s="205">
        <v>111170330</v>
      </c>
      <c r="C369" s="37" t="s">
        <v>786</v>
      </c>
      <c r="D369" s="37" t="s">
        <v>740</v>
      </c>
      <c r="E369" s="37" t="s">
        <v>20</v>
      </c>
      <c r="F369" s="37" t="s">
        <v>303</v>
      </c>
      <c r="G369" s="38" t="s">
        <v>775</v>
      </c>
      <c r="H369" s="83"/>
      <c r="I369" s="84"/>
      <c r="J369" s="157"/>
    </row>
    <row r="370" spans="1:10" s="56" customFormat="1" ht="31.5" customHeight="1">
      <c r="A370" s="6">
        <v>360</v>
      </c>
      <c r="B370" s="205">
        <v>111170396</v>
      </c>
      <c r="C370" s="37" t="s">
        <v>787</v>
      </c>
      <c r="D370" s="37" t="s">
        <v>579</v>
      </c>
      <c r="E370" s="37" t="s">
        <v>25</v>
      </c>
      <c r="F370" s="37" t="s">
        <v>788</v>
      </c>
      <c r="G370" s="38" t="s">
        <v>775</v>
      </c>
      <c r="H370" s="83"/>
      <c r="I370" s="84"/>
      <c r="J370" s="157"/>
    </row>
    <row r="371" spans="1:10" s="56" customFormat="1" ht="31.5" customHeight="1">
      <c r="A371" s="6">
        <v>361</v>
      </c>
      <c r="B371" s="205">
        <v>111170044</v>
      </c>
      <c r="C371" s="37" t="s">
        <v>789</v>
      </c>
      <c r="D371" s="37" t="s">
        <v>765</v>
      </c>
      <c r="E371" s="37" t="s">
        <v>25</v>
      </c>
      <c r="F371" s="37" t="s">
        <v>84</v>
      </c>
      <c r="G371" s="38" t="s">
        <v>790</v>
      </c>
      <c r="H371" s="83"/>
      <c r="I371" s="84"/>
      <c r="J371" s="157"/>
    </row>
    <row r="372" spans="1:10" s="56" customFormat="1" ht="31.5" customHeight="1">
      <c r="A372" s="6">
        <v>362</v>
      </c>
      <c r="B372" s="205">
        <v>111170091</v>
      </c>
      <c r="C372" s="37" t="s">
        <v>791</v>
      </c>
      <c r="D372" s="37" t="s">
        <v>779</v>
      </c>
      <c r="E372" s="37" t="s">
        <v>20</v>
      </c>
      <c r="F372" s="37" t="s">
        <v>465</v>
      </c>
      <c r="G372" s="38" t="s">
        <v>790</v>
      </c>
      <c r="H372" s="83"/>
      <c r="I372" s="84"/>
      <c r="J372" s="157"/>
    </row>
    <row r="373" spans="1:10" s="56" customFormat="1" ht="31.5" customHeight="1">
      <c r="A373" s="6">
        <v>363</v>
      </c>
      <c r="B373" s="205">
        <v>111170139</v>
      </c>
      <c r="C373" s="37" t="s">
        <v>792</v>
      </c>
      <c r="D373" s="37" t="s">
        <v>793</v>
      </c>
      <c r="E373" s="37" t="s">
        <v>20</v>
      </c>
      <c r="F373" s="37" t="s">
        <v>414</v>
      </c>
      <c r="G373" s="38" t="s">
        <v>790</v>
      </c>
      <c r="H373" s="83"/>
      <c r="I373" s="84"/>
      <c r="J373" s="157"/>
    </row>
    <row r="374" spans="1:10" s="56" customFormat="1" ht="31.5" customHeight="1">
      <c r="A374" s="6">
        <v>364</v>
      </c>
      <c r="B374" s="205">
        <v>111170187</v>
      </c>
      <c r="C374" s="37" t="s">
        <v>794</v>
      </c>
      <c r="D374" s="37" t="s">
        <v>769</v>
      </c>
      <c r="E374" s="37" t="s">
        <v>20</v>
      </c>
      <c r="F374" s="37" t="s">
        <v>357</v>
      </c>
      <c r="G374" s="38" t="s">
        <v>790</v>
      </c>
      <c r="H374" s="83"/>
      <c r="I374" s="84"/>
      <c r="J374" s="157"/>
    </row>
    <row r="375" spans="1:10" s="56" customFormat="1" ht="31.5" customHeight="1">
      <c r="A375" s="6">
        <v>365</v>
      </c>
      <c r="B375" s="205">
        <v>111170235</v>
      </c>
      <c r="C375" s="37" t="s">
        <v>795</v>
      </c>
      <c r="D375" s="37" t="s">
        <v>756</v>
      </c>
      <c r="E375" s="37" t="s">
        <v>20</v>
      </c>
      <c r="F375" s="37" t="s">
        <v>632</v>
      </c>
      <c r="G375" s="38" t="s">
        <v>790</v>
      </c>
      <c r="H375" s="83"/>
      <c r="I375" s="84"/>
      <c r="J375" s="157"/>
    </row>
    <row r="376" spans="1:10" s="56" customFormat="1" ht="31.5" customHeight="1">
      <c r="A376" s="6">
        <v>366</v>
      </c>
      <c r="B376" s="205">
        <v>111170273</v>
      </c>
      <c r="C376" s="37" t="s">
        <v>796</v>
      </c>
      <c r="D376" s="37" t="s">
        <v>592</v>
      </c>
      <c r="E376" s="37" t="s">
        <v>25</v>
      </c>
      <c r="F376" s="37" t="s">
        <v>797</v>
      </c>
      <c r="G376" s="38" t="s">
        <v>790</v>
      </c>
      <c r="H376" s="83"/>
      <c r="I376" s="84"/>
      <c r="J376" s="157"/>
    </row>
    <row r="377" spans="1:10" s="56" customFormat="1" ht="31.5" customHeight="1">
      <c r="A377" s="6">
        <v>367</v>
      </c>
      <c r="B377" s="205">
        <v>111170283</v>
      </c>
      <c r="C377" s="37" t="s">
        <v>798</v>
      </c>
      <c r="D377" s="37" t="s">
        <v>758</v>
      </c>
      <c r="E377" s="37" t="s">
        <v>25</v>
      </c>
      <c r="F377" s="37" t="s">
        <v>520</v>
      </c>
      <c r="G377" s="38" t="s">
        <v>790</v>
      </c>
      <c r="H377" s="83"/>
      <c r="I377" s="84"/>
      <c r="J377" s="157"/>
    </row>
    <row r="378" spans="1:10" s="56" customFormat="1" ht="31.5" customHeight="1">
      <c r="A378" s="6">
        <v>368</v>
      </c>
      <c r="B378" s="205">
        <v>111170340</v>
      </c>
      <c r="C378" s="37" t="s">
        <v>799</v>
      </c>
      <c r="D378" s="37" t="s">
        <v>68</v>
      </c>
      <c r="E378" s="37" t="s">
        <v>25</v>
      </c>
      <c r="F378" s="37" t="s">
        <v>390</v>
      </c>
      <c r="G378" s="38" t="s">
        <v>790</v>
      </c>
      <c r="H378" s="83"/>
      <c r="I378" s="84"/>
      <c r="J378" s="157"/>
    </row>
    <row r="379" spans="1:10" s="56" customFormat="1" ht="31.5" customHeight="1">
      <c r="A379" s="6">
        <v>369</v>
      </c>
      <c r="B379" s="205">
        <v>111170379</v>
      </c>
      <c r="C379" s="37" t="s">
        <v>153</v>
      </c>
      <c r="D379" s="37" t="s">
        <v>232</v>
      </c>
      <c r="E379" s="37" t="s">
        <v>25</v>
      </c>
      <c r="F379" s="37" t="s">
        <v>135</v>
      </c>
      <c r="G379" s="38" t="s">
        <v>790</v>
      </c>
      <c r="H379" s="83"/>
      <c r="I379" s="84"/>
      <c r="J379" s="157"/>
    </row>
    <row r="380" spans="1:10" s="56" customFormat="1" ht="31.5" customHeight="1">
      <c r="A380" s="6">
        <v>370</v>
      </c>
      <c r="B380" s="205">
        <v>111170043</v>
      </c>
      <c r="C380" s="37" t="s">
        <v>800</v>
      </c>
      <c r="D380" s="37" t="s">
        <v>765</v>
      </c>
      <c r="E380" s="37" t="s">
        <v>25</v>
      </c>
      <c r="F380" s="37" t="s">
        <v>527</v>
      </c>
      <c r="G380" s="38" t="s">
        <v>801</v>
      </c>
      <c r="H380" s="83"/>
      <c r="I380" s="84"/>
      <c r="J380" s="157"/>
    </row>
    <row r="381" spans="1:10" s="56" customFormat="1" ht="31.5" customHeight="1">
      <c r="A381" s="6">
        <v>371</v>
      </c>
      <c r="B381" s="205">
        <v>111170092</v>
      </c>
      <c r="C381" s="37" t="s">
        <v>802</v>
      </c>
      <c r="D381" s="37" t="s">
        <v>803</v>
      </c>
      <c r="E381" s="37" t="s">
        <v>20</v>
      </c>
      <c r="F381" s="37" t="s">
        <v>576</v>
      </c>
      <c r="G381" s="38" t="s">
        <v>801</v>
      </c>
      <c r="H381" s="83"/>
      <c r="I381" s="84"/>
      <c r="J381" s="157"/>
    </row>
    <row r="382" spans="1:10" s="56" customFormat="1" ht="31.5" customHeight="1">
      <c r="A382" s="6">
        <v>372</v>
      </c>
      <c r="B382" s="205">
        <v>111170140</v>
      </c>
      <c r="C382" s="37" t="s">
        <v>804</v>
      </c>
      <c r="D382" s="37" t="s">
        <v>805</v>
      </c>
      <c r="E382" s="37" t="s">
        <v>25</v>
      </c>
      <c r="F382" s="37" t="s">
        <v>806</v>
      </c>
      <c r="G382" s="38" t="s">
        <v>801</v>
      </c>
      <c r="H382" s="83"/>
      <c r="I382" s="84"/>
      <c r="J382" s="157"/>
    </row>
    <row r="383" spans="1:10" s="56" customFormat="1" ht="31.5" customHeight="1">
      <c r="A383" s="6">
        <v>373</v>
      </c>
      <c r="B383" s="205">
        <v>111170188</v>
      </c>
      <c r="C383" s="37" t="s">
        <v>807</v>
      </c>
      <c r="D383" s="37" t="s">
        <v>808</v>
      </c>
      <c r="E383" s="37" t="s">
        <v>20</v>
      </c>
      <c r="F383" s="37" t="s">
        <v>809</v>
      </c>
      <c r="G383" s="38" t="s">
        <v>801</v>
      </c>
      <c r="H383" s="83"/>
      <c r="I383" s="84"/>
      <c r="J383" s="157"/>
    </row>
    <row r="384" spans="1:10" s="56" customFormat="1" ht="31.5" customHeight="1">
      <c r="A384" s="6">
        <v>374</v>
      </c>
      <c r="B384" s="205">
        <v>111170204</v>
      </c>
      <c r="C384" s="37" t="s">
        <v>810</v>
      </c>
      <c r="D384" s="37" t="s">
        <v>25</v>
      </c>
      <c r="E384" s="37" t="s">
        <v>25</v>
      </c>
      <c r="F384" s="37" t="s">
        <v>811</v>
      </c>
      <c r="G384" s="38" t="s">
        <v>801</v>
      </c>
      <c r="H384" s="83"/>
      <c r="I384" s="84"/>
      <c r="J384" s="157"/>
    </row>
    <row r="385" spans="1:10" s="56" customFormat="1" ht="31.5" customHeight="1">
      <c r="A385" s="6">
        <v>375</v>
      </c>
      <c r="B385" s="205">
        <v>111170236</v>
      </c>
      <c r="C385" s="37" t="s">
        <v>812</v>
      </c>
      <c r="D385" s="37" t="s">
        <v>813</v>
      </c>
      <c r="E385" s="37" t="s">
        <v>20</v>
      </c>
      <c r="F385" s="37" t="s">
        <v>814</v>
      </c>
      <c r="G385" s="38" t="s">
        <v>801</v>
      </c>
      <c r="H385" s="83"/>
      <c r="I385" s="84"/>
      <c r="J385" s="157"/>
    </row>
    <row r="386" spans="1:10" s="56" customFormat="1" ht="31.5" customHeight="1">
      <c r="A386" s="6">
        <v>376</v>
      </c>
      <c r="B386" s="205">
        <v>111170284</v>
      </c>
      <c r="C386" s="37" t="s">
        <v>815</v>
      </c>
      <c r="D386" s="37" t="s">
        <v>758</v>
      </c>
      <c r="E386" s="37" t="s">
        <v>25</v>
      </c>
      <c r="F386" s="37" t="s">
        <v>151</v>
      </c>
      <c r="G386" s="38" t="s">
        <v>801</v>
      </c>
      <c r="H386" s="83"/>
      <c r="I386" s="84"/>
      <c r="J386" s="157"/>
    </row>
    <row r="387" spans="1:10" s="56" customFormat="1" ht="31.5" customHeight="1">
      <c r="A387" s="6">
        <v>377</v>
      </c>
      <c r="B387" s="205">
        <v>111170332</v>
      </c>
      <c r="C387" s="37" t="s">
        <v>816</v>
      </c>
      <c r="D387" s="37" t="s">
        <v>817</v>
      </c>
      <c r="E387" s="37" t="s">
        <v>25</v>
      </c>
      <c r="F387" s="37" t="s">
        <v>699</v>
      </c>
      <c r="G387" s="38" t="s">
        <v>801</v>
      </c>
      <c r="H387" s="83"/>
      <c r="I387" s="84"/>
      <c r="J387" s="157"/>
    </row>
    <row r="388" spans="1:10" s="56" customFormat="1" ht="31.5" customHeight="1">
      <c r="A388" s="6">
        <v>378</v>
      </c>
      <c r="B388" s="205">
        <v>111170045</v>
      </c>
      <c r="C388" s="37" t="s">
        <v>290</v>
      </c>
      <c r="D388" s="37" t="s">
        <v>818</v>
      </c>
      <c r="E388" s="37" t="s">
        <v>25</v>
      </c>
      <c r="F388" s="37" t="s">
        <v>819</v>
      </c>
      <c r="G388" s="38" t="s">
        <v>820</v>
      </c>
      <c r="H388" s="83"/>
      <c r="I388" s="84"/>
      <c r="J388" s="157"/>
    </row>
    <row r="389" spans="1:10" s="56" customFormat="1" ht="31.5" customHeight="1">
      <c r="A389" s="6">
        <v>379</v>
      </c>
      <c r="B389" s="205">
        <v>111170093</v>
      </c>
      <c r="C389" s="37" t="s">
        <v>736</v>
      </c>
      <c r="D389" s="37" t="s">
        <v>803</v>
      </c>
      <c r="E389" s="37" t="s">
        <v>25</v>
      </c>
      <c r="F389" s="37" t="s">
        <v>821</v>
      </c>
      <c r="G389" s="38" t="s">
        <v>820</v>
      </c>
      <c r="H389" s="83"/>
      <c r="I389" s="84"/>
      <c r="J389" s="157"/>
    </row>
    <row r="390" spans="1:10" s="56" customFormat="1" ht="31.5" customHeight="1">
      <c r="A390" s="6">
        <v>380</v>
      </c>
      <c r="B390" s="205">
        <v>111170189</v>
      </c>
      <c r="C390" s="206" t="s">
        <v>822</v>
      </c>
      <c r="D390" s="206" t="s">
        <v>808</v>
      </c>
      <c r="E390" s="206" t="s">
        <v>20</v>
      </c>
      <c r="F390" s="206" t="s">
        <v>823</v>
      </c>
      <c r="G390" s="38" t="s">
        <v>820</v>
      </c>
      <c r="H390" s="83"/>
      <c r="I390" s="84"/>
      <c r="J390" s="157"/>
    </row>
    <row r="391" spans="1:10" s="56" customFormat="1" ht="31.5" customHeight="1">
      <c r="A391" s="6">
        <v>381</v>
      </c>
      <c r="B391" s="205">
        <v>111170237</v>
      </c>
      <c r="C391" s="37" t="s">
        <v>824</v>
      </c>
      <c r="D391" s="37" t="s">
        <v>813</v>
      </c>
      <c r="E391" s="37" t="s">
        <v>20</v>
      </c>
      <c r="F391" s="37" t="s">
        <v>26</v>
      </c>
      <c r="G391" s="38" t="s">
        <v>820</v>
      </c>
      <c r="H391" s="83"/>
      <c r="I391" s="84"/>
      <c r="J391" s="157"/>
    </row>
    <row r="392" spans="1:10" s="56" customFormat="1" ht="31.5" customHeight="1">
      <c r="A392" s="6">
        <v>382</v>
      </c>
      <c r="B392" s="205">
        <v>111170285</v>
      </c>
      <c r="C392" s="37" t="s">
        <v>102</v>
      </c>
      <c r="D392" s="37" t="s">
        <v>825</v>
      </c>
      <c r="E392" s="37" t="s">
        <v>20</v>
      </c>
      <c r="F392" s="37" t="s">
        <v>826</v>
      </c>
      <c r="G392" s="38" t="s">
        <v>820</v>
      </c>
      <c r="H392" s="83"/>
      <c r="I392" s="84"/>
      <c r="J392" s="157"/>
    </row>
    <row r="393" spans="1:10" s="56" customFormat="1" ht="31.5" customHeight="1">
      <c r="A393" s="6">
        <v>383</v>
      </c>
      <c r="B393" s="205">
        <v>111170333</v>
      </c>
      <c r="C393" s="37" t="s">
        <v>827</v>
      </c>
      <c r="D393" s="37" t="s">
        <v>817</v>
      </c>
      <c r="E393" s="37" t="s">
        <v>25</v>
      </c>
      <c r="F393" s="37" t="s">
        <v>35</v>
      </c>
      <c r="G393" s="38" t="s">
        <v>820</v>
      </c>
      <c r="H393" s="83"/>
      <c r="I393" s="84"/>
      <c r="J393" s="157"/>
    </row>
    <row r="394" spans="1:10" s="56" customFormat="1" ht="31.5" customHeight="1">
      <c r="A394" s="6">
        <v>384</v>
      </c>
      <c r="B394" s="205">
        <v>111170337</v>
      </c>
      <c r="C394" s="37" t="s">
        <v>828</v>
      </c>
      <c r="D394" s="37" t="s">
        <v>68</v>
      </c>
      <c r="E394" s="37" t="s">
        <v>25</v>
      </c>
      <c r="F394" s="37" t="s">
        <v>699</v>
      </c>
      <c r="G394" s="38" t="s">
        <v>820</v>
      </c>
      <c r="H394" s="83"/>
      <c r="I394" s="84"/>
      <c r="J394" s="157"/>
    </row>
    <row r="395" spans="1:10" s="56" customFormat="1" ht="31.5" customHeight="1">
      <c r="A395" s="6">
        <v>385</v>
      </c>
      <c r="B395" s="205">
        <v>111170365</v>
      </c>
      <c r="C395" s="206" t="s">
        <v>829</v>
      </c>
      <c r="D395" s="206" t="s">
        <v>598</v>
      </c>
      <c r="E395" s="206" t="s">
        <v>20</v>
      </c>
      <c r="F395" s="206" t="s">
        <v>830</v>
      </c>
      <c r="G395" s="38" t="s">
        <v>820</v>
      </c>
      <c r="H395" s="83"/>
      <c r="I395" s="84"/>
      <c r="J395" s="157"/>
    </row>
    <row r="396" spans="1:10" s="56" customFormat="1" ht="31.5" customHeight="1">
      <c r="A396" s="6">
        <v>386</v>
      </c>
      <c r="B396" s="205">
        <v>111170381</v>
      </c>
      <c r="C396" s="37" t="s">
        <v>525</v>
      </c>
      <c r="D396" s="37" t="s">
        <v>86</v>
      </c>
      <c r="E396" s="37" t="s">
        <v>25</v>
      </c>
      <c r="F396" s="37" t="s">
        <v>831</v>
      </c>
      <c r="G396" s="38" t="s">
        <v>820</v>
      </c>
      <c r="H396" s="83"/>
      <c r="I396" s="84"/>
      <c r="J396" s="157"/>
    </row>
    <row r="397" spans="1:10" s="56" customFormat="1" ht="31.5" customHeight="1">
      <c r="A397" s="6">
        <v>387</v>
      </c>
      <c r="B397" s="205">
        <v>111170046</v>
      </c>
      <c r="C397" s="37" t="s">
        <v>832</v>
      </c>
      <c r="D397" s="37" t="s">
        <v>833</v>
      </c>
      <c r="E397" s="37" t="s">
        <v>25</v>
      </c>
      <c r="F397" s="37" t="s">
        <v>834</v>
      </c>
      <c r="G397" s="38" t="s">
        <v>835</v>
      </c>
      <c r="H397" s="83"/>
      <c r="I397" s="84"/>
      <c r="J397" s="157"/>
    </row>
    <row r="398" spans="1:10" s="56" customFormat="1" ht="31.5" customHeight="1">
      <c r="A398" s="6">
        <v>388</v>
      </c>
      <c r="B398" s="205">
        <v>111170094</v>
      </c>
      <c r="C398" s="37" t="s">
        <v>836</v>
      </c>
      <c r="D398" s="37" t="s">
        <v>837</v>
      </c>
      <c r="E398" s="37" t="s">
        <v>20</v>
      </c>
      <c r="F398" s="37" t="s">
        <v>838</v>
      </c>
      <c r="G398" s="38" t="s">
        <v>835</v>
      </c>
      <c r="H398" s="83"/>
      <c r="I398" s="84"/>
      <c r="J398" s="157"/>
    </row>
    <row r="399" spans="1:10" s="56" customFormat="1" ht="31.5" customHeight="1">
      <c r="A399" s="6">
        <v>389</v>
      </c>
      <c r="B399" s="205">
        <v>111170142</v>
      </c>
      <c r="C399" s="37" t="s">
        <v>545</v>
      </c>
      <c r="D399" s="37" t="s">
        <v>839</v>
      </c>
      <c r="E399" s="37" t="s">
        <v>25</v>
      </c>
      <c r="F399" s="37" t="s">
        <v>840</v>
      </c>
      <c r="G399" s="38" t="s">
        <v>835</v>
      </c>
      <c r="H399" s="83"/>
      <c r="I399" s="84"/>
      <c r="J399" s="157"/>
    </row>
    <row r="400" spans="1:10" s="56" customFormat="1" ht="31.5" customHeight="1">
      <c r="A400" s="6">
        <v>390</v>
      </c>
      <c r="B400" s="205">
        <v>111170190</v>
      </c>
      <c r="C400" s="37" t="s">
        <v>841</v>
      </c>
      <c r="D400" s="37" t="s">
        <v>37</v>
      </c>
      <c r="E400" s="37" t="s">
        <v>25</v>
      </c>
      <c r="F400" s="37" t="s">
        <v>842</v>
      </c>
      <c r="G400" s="38" t="s">
        <v>835</v>
      </c>
      <c r="H400" s="83"/>
      <c r="I400" s="84"/>
      <c r="J400" s="157"/>
    </row>
    <row r="401" spans="1:10" s="56" customFormat="1" ht="31.5" customHeight="1">
      <c r="A401" s="6">
        <v>391</v>
      </c>
      <c r="B401" s="205">
        <v>111170238</v>
      </c>
      <c r="C401" s="37" t="s">
        <v>843</v>
      </c>
      <c r="D401" s="37" t="s">
        <v>813</v>
      </c>
      <c r="E401" s="37" t="s">
        <v>20</v>
      </c>
      <c r="F401" s="37" t="s">
        <v>844</v>
      </c>
      <c r="G401" s="38" t="s">
        <v>835</v>
      </c>
      <c r="H401" s="83"/>
      <c r="I401" s="84"/>
      <c r="J401" s="157"/>
    </row>
    <row r="402" spans="1:10" s="56" customFormat="1" ht="31.5" customHeight="1">
      <c r="A402" s="6">
        <v>392</v>
      </c>
      <c r="B402" s="205">
        <v>111170286</v>
      </c>
      <c r="C402" s="37" t="s">
        <v>644</v>
      </c>
      <c r="D402" s="37" t="s">
        <v>845</v>
      </c>
      <c r="E402" s="37" t="s">
        <v>25</v>
      </c>
      <c r="F402" s="37" t="s">
        <v>846</v>
      </c>
      <c r="G402" s="38" t="s">
        <v>835</v>
      </c>
      <c r="H402" s="83"/>
      <c r="I402" s="84"/>
      <c r="J402" s="157"/>
    </row>
    <row r="403" spans="1:10" s="56" customFormat="1" ht="31.5" customHeight="1">
      <c r="A403" s="6">
        <v>393</v>
      </c>
      <c r="B403" s="205">
        <v>111170323</v>
      </c>
      <c r="C403" s="37" t="s">
        <v>745</v>
      </c>
      <c r="D403" s="37" t="s">
        <v>657</v>
      </c>
      <c r="E403" s="37" t="s">
        <v>20</v>
      </c>
      <c r="F403" s="37" t="s">
        <v>847</v>
      </c>
      <c r="G403" s="38" t="s">
        <v>835</v>
      </c>
      <c r="H403" s="83"/>
      <c r="I403" s="84"/>
      <c r="J403" s="157"/>
    </row>
    <row r="404" spans="1:10" s="56" customFormat="1" ht="31.5" customHeight="1">
      <c r="A404" s="6">
        <v>394</v>
      </c>
      <c r="B404" s="205">
        <v>111170334</v>
      </c>
      <c r="C404" s="37" t="s">
        <v>105</v>
      </c>
      <c r="D404" s="37" t="s">
        <v>848</v>
      </c>
      <c r="E404" s="37" t="s">
        <v>25</v>
      </c>
      <c r="F404" s="37" t="s">
        <v>849</v>
      </c>
      <c r="G404" s="38" t="s">
        <v>835</v>
      </c>
      <c r="H404" s="83"/>
      <c r="I404" s="84"/>
      <c r="J404" s="157"/>
    </row>
    <row r="405" spans="1:10" s="56" customFormat="1" ht="31.5" customHeight="1">
      <c r="A405" s="6">
        <v>395</v>
      </c>
      <c r="B405" s="205">
        <v>111170371</v>
      </c>
      <c r="C405" s="37" t="s">
        <v>850</v>
      </c>
      <c r="D405" s="37" t="s">
        <v>598</v>
      </c>
      <c r="E405" s="37" t="s">
        <v>20</v>
      </c>
      <c r="F405" s="37" t="s">
        <v>851</v>
      </c>
      <c r="G405" s="38" t="s">
        <v>835</v>
      </c>
      <c r="H405" s="83"/>
      <c r="I405" s="84"/>
      <c r="J405" s="157"/>
    </row>
    <row r="406" spans="1:10" s="56" customFormat="1" ht="31.5" customHeight="1">
      <c r="A406" s="6">
        <v>396</v>
      </c>
      <c r="B406" s="205">
        <v>111170047</v>
      </c>
      <c r="C406" s="37" t="s">
        <v>852</v>
      </c>
      <c r="D406" s="37" t="s">
        <v>853</v>
      </c>
      <c r="E406" s="37" t="s">
        <v>20</v>
      </c>
      <c r="F406" s="37" t="s">
        <v>361</v>
      </c>
      <c r="G406" s="38" t="s">
        <v>854</v>
      </c>
      <c r="H406" s="83"/>
      <c r="I406" s="84"/>
      <c r="J406" s="157"/>
    </row>
    <row r="407" spans="1:10" s="56" customFormat="1" ht="31.5" customHeight="1">
      <c r="A407" s="6">
        <v>397</v>
      </c>
      <c r="B407" s="205">
        <v>111170095</v>
      </c>
      <c r="C407" s="37" t="s">
        <v>855</v>
      </c>
      <c r="D407" s="37" t="s">
        <v>837</v>
      </c>
      <c r="E407" s="37" t="s">
        <v>20</v>
      </c>
      <c r="F407" s="37" t="s">
        <v>524</v>
      </c>
      <c r="G407" s="38" t="s">
        <v>854</v>
      </c>
      <c r="H407" s="83"/>
      <c r="I407" s="84"/>
      <c r="J407" s="157"/>
    </row>
    <row r="408" spans="1:10" s="56" customFormat="1" ht="31.5" customHeight="1">
      <c r="A408" s="6">
        <v>398</v>
      </c>
      <c r="B408" s="205">
        <v>111170143</v>
      </c>
      <c r="C408" s="37" t="s">
        <v>856</v>
      </c>
      <c r="D408" s="37" t="s">
        <v>857</v>
      </c>
      <c r="E408" s="37" t="s">
        <v>25</v>
      </c>
      <c r="F408" s="37" t="s">
        <v>121</v>
      </c>
      <c r="G408" s="38" t="s">
        <v>854</v>
      </c>
      <c r="H408" s="83"/>
      <c r="I408" s="84"/>
      <c r="J408" s="157"/>
    </row>
    <row r="409" spans="1:10" s="56" customFormat="1" ht="31.5" customHeight="1">
      <c r="A409" s="6">
        <v>399</v>
      </c>
      <c r="B409" s="205">
        <v>111170191</v>
      </c>
      <c r="C409" s="37" t="s">
        <v>858</v>
      </c>
      <c r="D409" s="37" t="s">
        <v>37</v>
      </c>
      <c r="E409" s="37" t="s">
        <v>20</v>
      </c>
      <c r="F409" s="37" t="s">
        <v>859</v>
      </c>
      <c r="G409" s="38" t="s">
        <v>854</v>
      </c>
      <c r="H409" s="83"/>
      <c r="I409" s="84"/>
      <c r="J409" s="157"/>
    </row>
    <row r="410" spans="1:10" s="56" customFormat="1" ht="31.5" customHeight="1">
      <c r="A410" s="6">
        <v>400</v>
      </c>
      <c r="B410" s="205">
        <v>111170239</v>
      </c>
      <c r="C410" s="37" t="s">
        <v>860</v>
      </c>
      <c r="D410" s="37" t="s">
        <v>813</v>
      </c>
      <c r="E410" s="37" t="s">
        <v>20</v>
      </c>
      <c r="F410" s="37" t="s">
        <v>168</v>
      </c>
      <c r="G410" s="38" t="s">
        <v>854</v>
      </c>
      <c r="H410" s="83"/>
      <c r="I410" s="84"/>
      <c r="J410" s="157"/>
    </row>
    <row r="411" spans="1:10" s="56" customFormat="1" ht="31.5" customHeight="1">
      <c r="A411" s="6">
        <v>401</v>
      </c>
      <c r="B411" s="205">
        <v>111170279</v>
      </c>
      <c r="C411" s="37" t="s">
        <v>861</v>
      </c>
      <c r="D411" s="37" t="s">
        <v>862</v>
      </c>
      <c r="E411" s="37" t="s">
        <v>25</v>
      </c>
      <c r="F411" s="37" t="s">
        <v>863</v>
      </c>
      <c r="G411" s="38" t="s">
        <v>854</v>
      </c>
      <c r="H411" s="83"/>
      <c r="I411" s="84"/>
      <c r="J411" s="157"/>
    </row>
    <row r="412" spans="1:10" s="56" customFormat="1" ht="31.5" customHeight="1">
      <c r="A412" s="6">
        <v>402</v>
      </c>
      <c r="B412" s="205">
        <v>111170335</v>
      </c>
      <c r="C412" s="37" t="s">
        <v>864</v>
      </c>
      <c r="D412" s="37" t="s">
        <v>865</v>
      </c>
      <c r="E412" s="37" t="s">
        <v>25</v>
      </c>
      <c r="F412" s="37" t="s">
        <v>866</v>
      </c>
      <c r="G412" s="38" t="s">
        <v>854</v>
      </c>
      <c r="H412" s="83"/>
      <c r="I412" s="84"/>
      <c r="J412" s="157"/>
    </row>
    <row r="413" spans="1:10" s="56" customFormat="1" ht="31.5" customHeight="1">
      <c r="A413" s="6">
        <v>403</v>
      </c>
      <c r="B413" s="205">
        <v>111170383</v>
      </c>
      <c r="C413" s="37" t="s">
        <v>867</v>
      </c>
      <c r="D413" s="37" t="s">
        <v>86</v>
      </c>
      <c r="E413" s="37" t="s">
        <v>25</v>
      </c>
      <c r="F413" s="37" t="s">
        <v>546</v>
      </c>
      <c r="G413" s="38" t="s">
        <v>854</v>
      </c>
      <c r="H413" s="83"/>
      <c r="I413" s="84"/>
      <c r="J413" s="157"/>
    </row>
    <row r="414" spans="1:10" s="56" customFormat="1" ht="31.5" customHeight="1">
      <c r="A414" s="6">
        <v>404</v>
      </c>
      <c r="B414" s="205">
        <v>111170048</v>
      </c>
      <c r="C414" s="37" t="s">
        <v>868</v>
      </c>
      <c r="D414" s="37" t="s">
        <v>853</v>
      </c>
      <c r="E414" s="37" t="s">
        <v>20</v>
      </c>
      <c r="F414" s="37" t="s">
        <v>869</v>
      </c>
      <c r="G414" s="38" t="s">
        <v>870</v>
      </c>
      <c r="H414" s="83"/>
      <c r="I414" s="84"/>
      <c r="J414" s="157"/>
    </row>
    <row r="415" spans="1:10" s="56" customFormat="1" ht="31.5" customHeight="1">
      <c r="A415" s="6">
        <v>405</v>
      </c>
      <c r="B415" s="205">
        <v>111170096</v>
      </c>
      <c r="C415" s="37" t="s">
        <v>759</v>
      </c>
      <c r="D415" s="37" t="s">
        <v>837</v>
      </c>
      <c r="E415" s="37" t="s">
        <v>20</v>
      </c>
      <c r="F415" s="37" t="s">
        <v>871</v>
      </c>
      <c r="G415" s="38" t="s">
        <v>870</v>
      </c>
      <c r="H415" s="83"/>
      <c r="I415" s="84"/>
      <c r="J415" s="157"/>
    </row>
    <row r="416" spans="1:10" s="56" customFormat="1" ht="31.5" customHeight="1">
      <c r="A416" s="6">
        <v>406</v>
      </c>
      <c r="B416" s="205">
        <v>111170144</v>
      </c>
      <c r="C416" s="37" t="s">
        <v>332</v>
      </c>
      <c r="D416" s="37" t="s">
        <v>31</v>
      </c>
      <c r="E416" s="37" t="s">
        <v>25</v>
      </c>
      <c r="F416" s="37" t="s">
        <v>811</v>
      </c>
      <c r="G416" s="38" t="s">
        <v>870</v>
      </c>
      <c r="H416" s="83"/>
      <c r="I416" s="84"/>
      <c r="J416" s="157"/>
    </row>
    <row r="417" spans="1:10" s="56" customFormat="1" ht="31.5" customHeight="1">
      <c r="A417" s="6">
        <v>407</v>
      </c>
      <c r="B417" s="205">
        <v>111170192</v>
      </c>
      <c r="C417" s="37" t="s">
        <v>872</v>
      </c>
      <c r="D417" s="37" t="s">
        <v>37</v>
      </c>
      <c r="E417" s="37" t="s">
        <v>25</v>
      </c>
      <c r="F417" s="37" t="s">
        <v>873</v>
      </c>
      <c r="G417" s="38" t="s">
        <v>870</v>
      </c>
      <c r="H417" s="83"/>
      <c r="I417" s="84"/>
      <c r="J417" s="157"/>
    </row>
    <row r="418" spans="1:10" s="56" customFormat="1" ht="31.5" customHeight="1">
      <c r="A418" s="6">
        <v>408</v>
      </c>
      <c r="B418" s="205">
        <v>111170240</v>
      </c>
      <c r="C418" s="37" t="s">
        <v>874</v>
      </c>
      <c r="D418" s="37" t="s">
        <v>813</v>
      </c>
      <c r="E418" s="37" t="s">
        <v>20</v>
      </c>
      <c r="F418" s="37" t="s">
        <v>875</v>
      </c>
      <c r="G418" s="38" t="s">
        <v>870</v>
      </c>
      <c r="H418" s="83"/>
      <c r="I418" s="84"/>
      <c r="J418" s="157"/>
    </row>
    <row r="419" spans="1:10" s="56" customFormat="1" ht="31.5" customHeight="1">
      <c r="A419" s="6">
        <v>409</v>
      </c>
      <c r="B419" s="205">
        <v>111170288</v>
      </c>
      <c r="C419" s="37" t="s">
        <v>876</v>
      </c>
      <c r="D419" s="37" t="s">
        <v>738</v>
      </c>
      <c r="E419" s="37" t="s">
        <v>25</v>
      </c>
      <c r="F419" s="37" t="s">
        <v>199</v>
      </c>
      <c r="G419" s="38" t="s">
        <v>870</v>
      </c>
      <c r="H419" s="83"/>
      <c r="I419" s="84"/>
      <c r="J419" s="157"/>
    </row>
    <row r="420" spans="1:10" s="56" customFormat="1" ht="31.5" customHeight="1">
      <c r="A420" s="6">
        <v>410</v>
      </c>
      <c r="B420" s="205">
        <v>111170336</v>
      </c>
      <c r="C420" s="37" t="s">
        <v>418</v>
      </c>
      <c r="D420" s="37" t="s">
        <v>68</v>
      </c>
      <c r="E420" s="37" t="s">
        <v>25</v>
      </c>
      <c r="F420" s="37" t="s">
        <v>331</v>
      </c>
      <c r="G420" s="38" t="s">
        <v>870</v>
      </c>
      <c r="H420" s="83"/>
      <c r="I420" s="84"/>
      <c r="J420" s="157"/>
    </row>
    <row r="421" spans="1:10" s="56" customFormat="1" ht="31.5" customHeight="1">
      <c r="A421" s="6">
        <v>411</v>
      </c>
      <c r="B421" s="205">
        <v>111170359</v>
      </c>
      <c r="C421" s="37" t="s">
        <v>877</v>
      </c>
      <c r="D421" s="37" t="s">
        <v>496</v>
      </c>
      <c r="E421" s="37" t="s">
        <v>25</v>
      </c>
      <c r="F421" s="37" t="s">
        <v>735</v>
      </c>
      <c r="G421" s="38" t="s">
        <v>870</v>
      </c>
      <c r="H421" s="83"/>
      <c r="I421" s="84"/>
      <c r="J421" s="157"/>
    </row>
    <row r="422" spans="1:10" s="56" customFormat="1" ht="31.5" customHeight="1">
      <c r="A422" s="6">
        <v>412</v>
      </c>
      <c r="B422" s="205">
        <v>111170384</v>
      </c>
      <c r="C422" s="37" t="s">
        <v>878</v>
      </c>
      <c r="D422" s="37" t="s">
        <v>46</v>
      </c>
      <c r="E422" s="37" t="s">
        <v>20</v>
      </c>
      <c r="F422" s="37" t="s">
        <v>245</v>
      </c>
      <c r="G422" s="38" t="s">
        <v>870</v>
      </c>
      <c r="H422" s="83"/>
      <c r="I422" s="84"/>
      <c r="J422" s="157"/>
    </row>
    <row r="423" spans="1:10" s="56" customFormat="1" ht="31.5" customHeight="1">
      <c r="A423" s="6">
        <v>413</v>
      </c>
      <c r="B423" s="233">
        <v>111160032</v>
      </c>
      <c r="C423" s="217" t="s">
        <v>879</v>
      </c>
      <c r="D423" s="217" t="s">
        <v>765</v>
      </c>
      <c r="E423" s="217" t="s">
        <v>880</v>
      </c>
      <c r="F423" s="217" t="s">
        <v>881</v>
      </c>
      <c r="G423" s="218" t="s">
        <v>870</v>
      </c>
      <c r="H423" s="83" t="s">
        <v>924</v>
      </c>
      <c r="I423" s="220"/>
      <c r="J423" s="157"/>
    </row>
    <row r="424" spans="1:10" s="56" customFormat="1" ht="31.5" customHeight="1">
      <c r="A424" s="6">
        <v>414</v>
      </c>
      <c r="B424" s="233">
        <v>111160312</v>
      </c>
      <c r="C424" s="217" t="s">
        <v>882</v>
      </c>
      <c r="D424" s="217" t="s">
        <v>883</v>
      </c>
      <c r="E424" s="217" t="s">
        <v>884</v>
      </c>
      <c r="F424" s="217" t="s">
        <v>885</v>
      </c>
      <c r="G424" s="218" t="s">
        <v>870</v>
      </c>
      <c r="H424" s="83" t="s">
        <v>924</v>
      </c>
      <c r="I424" s="220"/>
      <c r="J424" s="157"/>
    </row>
    <row r="425" spans="1:10" ht="18.75" customHeight="1"/>
    <row r="426" spans="1:10" ht="34.5" customHeight="1">
      <c r="B426" s="116" t="s">
        <v>925</v>
      </c>
      <c r="H426" s="116" t="s">
        <v>926</v>
      </c>
    </row>
  </sheetData>
  <mergeCells count="5">
    <mergeCell ref="A1:C1"/>
    <mergeCell ref="E1:I1"/>
    <mergeCell ref="A2:C2"/>
    <mergeCell ref="E2:I2"/>
    <mergeCell ref="A4:H4"/>
  </mergeCells>
  <conditionalFormatting sqref="B11">
    <cfRule type="duplicateValues" dxfId="73" priority="2"/>
  </conditionalFormatting>
  <conditionalFormatting sqref="H425:I1048576 A423:G1048576 J220:N1048576 H220:H424 B218:E422 I220:I422 G148:G216 G218:G422 A10:G10 H1:I3 O127:XFD1048576 J1:XFD126 H148:H218 A11:E129 H5:I126 I127:N218 H127:H146 G11:G146 B130:E146 B148:E216 A13:A424">
    <cfRule type="cellIs" dxfId="72" priority="3" operator="lessThan">
      <formula>4</formula>
    </cfRule>
  </conditionalFormatting>
  <conditionalFormatting sqref="B218:B422 B12:B146 B148:B216">
    <cfRule type="duplicateValues" dxfId="71" priority="39"/>
  </conditionalFormatting>
  <printOptions horizontalCentered="1"/>
  <pageMargins left="0.2" right="0.2" top="0.25" bottom="0.5" header="0.3" footer="0.3"/>
  <pageSetup paperSize="9" scale="66" orientation="portrait" r:id="rId1"/>
  <headerFooter>
    <oddFooter>&amp;C&amp;P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B422"/>
  <sheetViews>
    <sheetView view="pageBreakPreview" zoomScaleNormal="100" zoomScaleSheetLayoutView="100" workbookViewId="0">
      <selection activeCell="C3" sqref="A1:N1048576"/>
    </sheetView>
  </sheetViews>
  <sheetFormatPr defaultColWidth="9.08984375" defaultRowHeight="11.5"/>
  <cols>
    <col min="1" max="1" width="6.08984375" style="91" customWidth="1"/>
    <col min="2" max="2" width="17" style="92" customWidth="1"/>
    <col min="3" max="3" width="21.90625" style="91" customWidth="1"/>
    <col min="4" max="4" width="14.90625" style="91" customWidth="1"/>
    <col min="5" max="5" width="8.54296875" style="91" customWidth="1"/>
    <col min="6" max="6" width="14.90625" style="91" customWidth="1"/>
    <col min="7" max="7" width="5.453125" style="93" customWidth="1"/>
    <col min="8" max="8" width="8.453125" style="91" customWidth="1"/>
    <col min="9" max="9" width="8.08984375" style="91" customWidth="1"/>
    <col min="10" max="16384" width="9.08984375" style="91"/>
  </cols>
  <sheetData>
    <row r="1" spans="1:54" s="90" customFormat="1" ht="15.5">
      <c r="A1" s="265" t="s">
        <v>0</v>
      </c>
      <c r="B1" s="265"/>
      <c r="C1" s="265"/>
      <c r="D1" s="94"/>
      <c r="F1" s="94"/>
      <c r="G1" s="94"/>
      <c r="H1" s="94"/>
      <c r="I1" s="94"/>
      <c r="J1" s="94" t="s">
        <v>1</v>
      </c>
    </row>
    <row r="2" spans="1:54" s="90" customFormat="1" ht="15.5">
      <c r="A2" s="266" t="s">
        <v>2</v>
      </c>
      <c r="B2" s="266"/>
      <c r="C2" s="266"/>
      <c r="D2" s="96"/>
      <c r="F2" s="200"/>
      <c r="G2" s="200"/>
      <c r="H2" s="200"/>
      <c r="I2" s="200"/>
      <c r="J2" s="267" t="s">
        <v>3</v>
      </c>
      <c r="K2" s="267"/>
      <c r="L2" s="267"/>
      <c r="M2" s="267"/>
      <c r="N2" s="267"/>
    </row>
    <row r="3" spans="1:54" s="90" customFormat="1" ht="16.5">
      <c r="A3" s="98"/>
      <c r="B3" s="99"/>
      <c r="C3" s="98"/>
      <c r="D3" s="98"/>
      <c r="E3" s="100"/>
      <c r="F3" s="100"/>
      <c r="G3" s="98"/>
      <c r="H3" s="98"/>
      <c r="I3" s="100"/>
      <c r="J3" s="207"/>
    </row>
    <row r="4" spans="1:54" s="90" customFormat="1" ht="22.5">
      <c r="A4" s="271" t="s">
        <v>4</v>
      </c>
      <c r="B4" s="271"/>
      <c r="C4" s="271"/>
      <c r="D4" s="271"/>
      <c r="E4" s="271"/>
      <c r="F4" s="271"/>
      <c r="G4" s="271"/>
      <c r="H4" s="271"/>
      <c r="I4" s="271"/>
      <c r="J4" s="271"/>
      <c r="K4" s="271"/>
      <c r="L4" s="271"/>
      <c r="M4" s="271"/>
      <c r="N4" s="271"/>
    </row>
    <row r="5" spans="1:54" s="90" customFormat="1" ht="16.5">
      <c r="B5" s="101"/>
      <c r="C5" s="201"/>
      <c r="E5" s="201"/>
      <c r="F5" s="201"/>
      <c r="G5" s="201"/>
      <c r="H5" s="201"/>
      <c r="I5" s="201"/>
      <c r="J5" s="207"/>
    </row>
    <row r="6" spans="1:54" s="90" customFormat="1" ht="17.5">
      <c r="B6" s="202" t="s">
        <v>927</v>
      </c>
      <c r="C6" s="203"/>
      <c r="D6" s="152"/>
      <c r="E6" s="203"/>
      <c r="F6" s="203"/>
      <c r="G6" s="201"/>
      <c r="H6" s="201"/>
      <c r="I6" s="201"/>
      <c r="J6" s="207"/>
      <c r="O6"/>
      <c r="P6" s="104"/>
      <c r="Q6" s="105"/>
      <c r="R6" s="105"/>
      <c r="S6" s="105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</row>
    <row r="7" spans="1:54" s="90" customFormat="1" ht="16.5">
      <c r="A7" s="100"/>
      <c r="B7" s="101"/>
      <c r="C7" s="100"/>
      <c r="D7" s="100"/>
      <c r="E7" s="100"/>
      <c r="F7" s="100"/>
      <c r="G7" s="100"/>
      <c r="H7" s="100"/>
      <c r="I7" s="100"/>
      <c r="J7" s="207"/>
      <c r="O7"/>
      <c r="P7" s="104"/>
      <c r="Q7" s="105"/>
      <c r="R7" s="105"/>
      <c r="S7" s="105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</row>
    <row r="8" spans="1:54" s="86" customFormat="1" ht="38.25" customHeight="1">
      <c r="A8" s="4" t="s">
        <v>9</v>
      </c>
      <c r="B8" s="5" t="s">
        <v>10</v>
      </c>
      <c r="C8" s="4" t="s">
        <v>11</v>
      </c>
      <c r="D8" s="5" t="s">
        <v>12</v>
      </c>
      <c r="E8" s="5" t="s">
        <v>13</v>
      </c>
      <c r="F8" s="5" t="s">
        <v>14</v>
      </c>
      <c r="G8" s="5" t="s">
        <v>15</v>
      </c>
      <c r="H8" s="204" t="s">
        <v>928</v>
      </c>
      <c r="I8" s="204" t="s">
        <v>929</v>
      </c>
      <c r="J8" s="204" t="s">
        <v>930</v>
      </c>
      <c r="K8" s="204" t="s">
        <v>931</v>
      </c>
      <c r="L8" s="204" t="s">
        <v>932</v>
      </c>
      <c r="M8" s="204" t="s">
        <v>933</v>
      </c>
      <c r="N8" s="204" t="s">
        <v>934</v>
      </c>
    </row>
    <row r="9" spans="1:54" s="56" customFormat="1" ht="31.5" customHeight="1">
      <c r="A9" s="6">
        <v>1</v>
      </c>
      <c r="B9" s="205">
        <v>111170002</v>
      </c>
      <c r="C9" s="37" t="s">
        <v>18</v>
      </c>
      <c r="D9" s="37" t="s">
        <v>19</v>
      </c>
      <c r="E9" s="37" t="s">
        <v>20</v>
      </c>
      <c r="F9" s="37" t="s">
        <v>21</v>
      </c>
      <c r="G9" s="38" t="s">
        <v>22</v>
      </c>
      <c r="H9" s="84"/>
      <c r="I9" s="84"/>
      <c r="J9" s="157"/>
      <c r="K9" s="157"/>
      <c r="L9" s="157"/>
      <c r="M9" s="157"/>
      <c r="N9" s="157"/>
    </row>
    <row r="10" spans="1:54" s="56" customFormat="1" ht="31.5" customHeight="1">
      <c r="A10" s="6">
        <v>2</v>
      </c>
      <c r="B10" s="205">
        <v>111170049</v>
      </c>
      <c r="C10" s="37" t="s">
        <v>23</v>
      </c>
      <c r="D10" s="37" t="s">
        <v>24</v>
      </c>
      <c r="E10" s="37" t="s">
        <v>25</v>
      </c>
      <c r="F10" s="37" t="s">
        <v>26</v>
      </c>
      <c r="G10" s="38" t="s">
        <v>22</v>
      </c>
      <c r="H10" s="84"/>
      <c r="I10" s="84"/>
      <c r="J10" s="157"/>
      <c r="K10" s="157"/>
      <c r="L10" s="157"/>
      <c r="M10" s="157"/>
      <c r="N10" s="157"/>
    </row>
    <row r="11" spans="1:54" s="56" customFormat="1" ht="31.5" customHeight="1">
      <c r="A11" s="6">
        <v>3</v>
      </c>
      <c r="B11" s="205">
        <v>111170097</v>
      </c>
      <c r="C11" s="37" t="s">
        <v>27</v>
      </c>
      <c r="D11" s="37" t="s">
        <v>28</v>
      </c>
      <c r="E11" s="37" t="s">
        <v>25</v>
      </c>
      <c r="F11" s="37" t="s">
        <v>29</v>
      </c>
      <c r="G11" s="38" t="s">
        <v>22</v>
      </c>
      <c r="H11" s="84"/>
      <c r="I11" s="84"/>
      <c r="J11" s="157"/>
      <c r="K11" s="157"/>
      <c r="L11" s="157"/>
      <c r="M11" s="157"/>
      <c r="N11" s="157"/>
    </row>
    <row r="12" spans="1:54" s="56" customFormat="1" ht="31.5" customHeight="1">
      <c r="A12" s="6">
        <v>4</v>
      </c>
      <c r="B12" s="205">
        <v>111170145</v>
      </c>
      <c r="C12" s="206" t="s">
        <v>30</v>
      </c>
      <c r="D12" s="206" t="s">
        <v>31</v>
      </c>
      <c r="E12" s="206" t="s">
        <v>25</v>
      </c>
      <c r="F12" s="206" t="s">
        <v>32</v>
      </c>
      <c r="G12" s="38" t="s">
        <v>22</v>
      </c>
      <c r="H12" s="84"/>
      <c r="I12" s="84"/>
      <c r="J12" s="157"/>
      <c r="K12" s="157"/>
      <c r="L12" s="157"/>
      <c r="M12" s="157"/>
      <c r="N12" s="157"/>
    </row>
    <row r="13" spans="1:54" s="56" customFormat="1" ht="31.5" customHeight="1">
      <c r="A13" s="6">
        <v>5</v>
      </c>
      <c r="B13" s="205">
        <v>111170183</v>
      </c>
      <c r="C13" s="37" t="s">
        <v>33</v>
      </c>
      <c r="D13" s="37" t="s">
        <v>34</v>
      </c>
      <c r="E13" s="37" t="s">
        <v>25</v>
      </c>
      <c r="F13" s="37" t="s">
        <v>35</v>
      </c>
      <c r="G13" s="38" t="s">
        <v>22</v>
      </c>
      <c r="H13" s="84"/>
      <c r="I13" s="84"/>
      <c r="J13" s="157"/>
      <c r="K13" s="157"/>
      <c r="L13" s="157"/>
      <c r="M13" s="157"/>
      <c r="N13" s="157"/>
    </row>
    <row r="14" spans="1:54" s="56" customFormat="1" ht="31.5" customHeight="1">
      <c r="A14" s="6">
        <v>6</v>
      </c>
      <c r="B14" s="205">
        <v>111170193</v>
      </c>
      <c r="C14" s="37" t="s">
        <v>36</v>
      </c>
      <c r="D14" s="37" t="s">
        <v>37</v>
      </c>
      <c r="E14" s="37" t="s">
        <v>25</v>
      </c>
      <c r="F14" s="37" t="s">
        <v>38</v>
      </c>
      <c r="G14" s="38" t="s">
        <v>22</v>
      </c>
      <c r="H14" s="84"/>
      <c r="I14" s="84"/>
      <c r="J14" s="157"/>
      <c r="K14" s="157"/>
      <c r="L14" s="157"/>
      <c r="M14" s="157"/>
      <c r="N14" s="157"/>
    </row>
    <row r="15" spans="1:54" s="56" customFormat="1" ht="31.5" customHeight="1">
      <c r="A15" s="6">
        <v>7</v>
      </c>
      <c r="B15" s="205">
        <v>111170241</v>
      </c>
      <c r="C15" s="37" t="s">
        <v>39</v>
      </c>
      <c r="D15" s="37" t="s">
        <v>40</v>
      </c>
      <c r="E15" s="37" t="s">
        <v>20</v>
      </c>
      <c r="F15" s="37" t="s">
        <v>41</v>
      </c>
      <c r="G15" s="38" t="s">
        <v>22</v>
      </c>
      <c r="H15" s="84"/>
      <c r="I15" s="84"/>
      <c r="J15" s="157"/>
      <c r="K15" s="157"/>
      <c r="L15" s="157"/>
      <c r="M15" s="157"/>
      <c r="N15" s="157"/>
    </row>
    <row r="16" spans="1:54" s="56" customFormat="1" ht="31.5" customHeight="1">
      <c r="A16" s="6">
        <v>8</v>
      </c>
      <c r="B16" s="205">
        <v>111170349</v>
      </c>
      <c r="C16" s="37" t="s">
        <v>42</v>
      </c>
      <c r="D16" s="37" t="s">
        <v>43</v>
      </c>
      <c r="E16" s="37" t="s">
        <v>25</v>
      </c>
      <c r="F16" s="37" t="s">
        <v>44</v>
      </c>
      <c r="G16" s="38" t="s">
        <v>22</v>
      </c>
      <c r="H16" s="84"/>
      <c r="I16" s="84"/>
      <c r="J16" s="157"/>
      <c r="K16" s="157"/>
      <c r="L16" s="157"/>
      <c r="M16" s="157"/>
      <c r="N16" s="157"/>
    </row>
    <row r="17" spans="1:14" s="56" customFormat="1" ht="31.5" customHeight="1">
      <c r="A17" s="6">
        <v>9</v>
      </c>
      <c r="B17" s="205">
        <v>111170385</v>
      </c>
      <c r="C17" s="37" t="s">
        <v>45</v>
      </c>
      <c r="D17" s="37" t="s">
        <v>46</v>
      </c>
      <c r="E17" s="37" t="s">
        <v>20</v>
      </c>
      <c r="F17" s="37" t="s">
        <v>47</v>
      </c>
      <c r="G17" s="38" t="s">
        <v>22</v>
      </c>
      <c r="H17" s="84"/>
      <c r="I17" s="84"/>
      <c r="J17" s="157"/>
      <c r="K17" s="157"/>
      <c r="L17" s="157"/>
      <c r="M17" s="157"/>
      <c r="N17" s="157"/>
    </row>
    <row r="18" spans="1:14" s="56" customFormat="1" ht="31.5" customHeight="1">
      <c r="A18" s="6">
        <v>10</v>
      </c>
      <c r="B18" s="205">
        <v>111170007</v>
      </c>
      <c r="C18" s="37" t="s">
        <v>48</v>
      </c>
      <c r="D18" s="37" t="s">
        <v>49</v>
      </c>
      <c r="E18" s="37" t="s">
        <v>20</v>
      </c>
      <c r="F18" s="37" t="s">
        <v>50</v>
      </c>
      <c r="G18" s="38" t="s">
        <v>51</v>
      </c>
      <c r="H18" s="84"/>
      <c r="I18" s="84"/>
      <c r="J18" s="157"/>
      <c r="K18" s="157"/>
      <c r="L18" s="157"/>
      <c r="M18" s="157"/>
      <c r="N18" s="157"/>
    </row>
    <row r="19" spans="1:14" s="56" customFormat="1" ht="31.5" customHeight="1">
      <c r="A19" s="6">
        <v>11</v>
      </c>
      <c r="B19" s="205">
        <v>111170050</v>
      </c>
      <c r="C19" s="37" t="s">
        <v>52</v>
      </c>
      <c r="D19" s="37" t="s">
        <v>24</v>
      </c>
      <c r="E19" s="37" t="s">
        <v>25</v>
      </c>
      <c r="F19" s="37" t="s">
        <v>53</v>
      </c>
      <c r="G19" s="38" t="s">
        <v>51</v>
      </c>
      <c r="H19" s="84"/>
      <c r="I19" s="84"/>
      <c r="J19" s="157"/>
      <c r="K19" s="157"/>
      <c r="L19" s="157"/>
      <c r="M19" s="157"/>
      <c r="N19" s="157"/>
    </row>
    <row r="20" spans="1:14" s="56" customFormat="1" ht="31.5" customHeight="1">
      <c r="A20" s="6">
        <v>12</v>
      </c>
      <c r="B20" s="205">
        <v>111170098</v>
      </c>
      <c r="C20" s="37" t="s">
        <v>54</v>
      </c>
      <c r="D20" s="37" t="s">
        <v>55</v>
      </c>
      <c r="E20" s="37" t="s">
        <v>25</v>
      </c>
      <c r="F20" s="37" t="s">
        <v>56</v>
      </c>
      <c r="G20" s="38" t="s">
        <v>51</v>
      </c>
      <c r="H20" s="84"/>
      <c r="I20" s="84"/>
      <c r="J20" s="157"/>
      <c r="K20" s="157"/>
      <c r="L20" s="157"/>
      <c r="M20" s="157"/>
      <c r="N20" s="157"/>
    </row>
    <row r="21" spans="1:14" s="56" customFormat="1" ht="31.5" customHeight="1">
      <c r="A21" s="6">
        <v>13</v>
      </c>
      <c r="B21" s="205">
        <v>111170146</v>
      </c>
      <c r="C21" s="37" t="s">
        <v>57</v>
      </c>
      <c r="D21" s="37" t="s">
        <v>31</v>
      </c>
      <c r="E21" s="37" t="s">
        <v>25</v>
      </c>
      <c r="F21" s="37" t="s">
        <v>58</v>
      </c>
      <c r="G21" s="38" t="s">
        <v>51</v>
      </c>
      <c r="H21" s="84"/>
      <c r="I21" s="84"/>
      <c r="J21" s="157"/>
      <c r="K21" s="157"/>
      <c r="L21" s="157"/>
      <c r="M21" s="157"/>
      <c r="N21" s="157"/>
    </row>
    <row r="22" spans="1:14" s="56" customFormat="1" ht="31.5" customHeight="1">
      <c r="A22" s="6">
        <v>14</v>
      </c>
      <c r="B22" s="205">
        <v>111170194</v>
      </c>
      <c r="C22" s="37" t="s">
        <v>59</v>
      </c>
      <c r="D22" s="37" t="s">
        <v>37</v>
      </c>
      <c r="E22" s="37" t="s">
        <v>25</v>
      </c>
      <c r="F22" s="37" t="s">
        <v>60</v>
      </c>
      <c r="G22" s="38" t="s">
        <v>51</v>
      </c>
      <c r="H22" s="84"/>
      <c r="I22" s="84"/>
      <c r="J22" s="157"/>
      <c r="K22" s="157"/>
      <c r="L22" s="157"/>
      <c r="M22" s="157"/>
      <c r="N22" s="157"/>
    </row>
    <row r="23" spans="1:14" s="56" customFormat="1" ht="31.5" customHeight="1">
      <c r="A23" s="6">
        <v>15</v>
      </c>
      <c r="B23" s="205">
        <v>111170290</v>
      </c>
      <c r="C23" s="37" t="s">
        <v>64</v>
      </c>
      <c r="D23" s="37" t="s">
        <v>65</v>
      </c>
      <c r="E23" s="37" t="s">
        <v>25</v>
      </c>
      <c r="F23" s="37" t="s">
        <v>66</v>
      </c>
      <c r="G23" s="38" t="s">
        <v>51</v>
      </c>
      <c r="H23" s="84"/>
      <c r="I23" s="84"/>
      <c r="J23" s="157"/>
      <c r="K23" s="157"/>
      <c r="L23" s="157"/>
      <c r="M23" s="157"/>
      <c r="N23" s="157"/>
    </row>
    <row r="24" spans="1:14" s="56" customFormat="1" ht="31.5" customHeight="1">
      <c r="A24" s="6">
        <v>16</v>
      </c>
      <c r="B24" s="205">
        <v>111170338</v>
      </c>
      <c r="C24" s="37" t="s">
        <v>67</v>
      </c>
      <c r="D24" s="37" t="s">
        <v>68</v>
      </c>
      <c r="E24" s="37" t="s">
        <v>25</v>
      </c>
      <c r="F24" s="37" t="s">
        <v>69</v>
      </c>
      <c r="G24" s="38" t="s">
        <v>51</v>
      </c>
      <c r="H24" s="84"/>
      <c r="I24" s="84"/>
      <c r="J24" s="157"/>
      <c r="K24" s="157"/>
      <c r="L24" s="157"/>
      <c r="M24" s="157"/>
      <c r="N24" s="157"/>
    </row>
    <row r="25" spans="1:14" s="56" customFormat="1" ht="31.5" customHeight="1">
      <c r="A25" s="6">
        <v>17</v>
      </c>
      <c r="B25" s="205">
        <v>111170386</v>
      </c>
      <c r="C25" s="37" t="s">
        <v>70</v>
      </c>
      <c r="D25" s="37" t="s">
        <v>46</v>
      </c>
      <c r="E25" s="37" t="s">
        <v>20</v>
      </c>
      <c r="F25" s="37" t="s">
        <v>38</v>
      </c>
      <c r="G25" s="38" t="s">
        <v>51</v>
      </c>
      <c r="H25" s="84"/>
      <c r="I25" s="84"/>
      <c r="J25" s="157"/>
      <c r="K25" s="157"/>
      <c r="L25" s="157"/>
      <c r="M25" s="157"/>
      <c r="N25" s="157"/>
    </row>
    <row r="26" spans="1:14" s="56" customFormat="1" ht="31.5" customHeight="1">
      <c r="A26" s="6">
        <v>18</v>
      </c>
      <c r="B26" s="205">
        <v>111170003</v>
      </c>
      <c r="C26" s="37" t="s">
        <v>71</v>
      </c>
      <c r="D26" s="37" t="s">
        <v>19</v>
      </c>
      <c r="E26" s="37" t="s">
        <v>25</v>
      </c>
      <c r="F26" s="37" t="s">
        <v>72</v>
      </c>
      <c r="G26" s="38" t="s">
        <v>73</v>
      </c>
      <c r="H26" s="84"/>
      <c r="I26" s="84"/>
      <c r="J26" s="157"/>
      <c r="K26" s="157"/>
      <c r="L26" s="157"/>
      <c r="M26" s="157"/>
      <c r="N26" s="157"/>
    </row>
    <row r="27" spans="1:14" s="56" customFormat="1" ht="31.5" customHeight="1">
      <c r="A27" s="6">
        <v>19</v>
      </c>
      <c r="B27" s="205">
        <v>111170051</v>
      </c>
      <c r="C27" s="37" t="s">
        <v>74</v>
      </c>
      <c r="D27" s="37" t="s">
        <v>24</v>
      </c>
      <c r="E27" s="37" t="s">
        <v>25</v>
      </c>
      <c r="F27" s="37" t="s">
        <v>75</v>
      </c>
      <c r="G27" s="38" t="s">
        <v>73</v>
      </c>
      <c r="H27" s="84"/>
      <c r="I27" s="84"/>
      <c r="J27" s="157"/>
      <c r="K27" s="157"/>
      <c r="L27" s="157"/>
      <c r="M27" s="157"/>
      <c r="N27" s="157"/>
    </row>
    <row r="28" spans="1:14" s="56" customFormat="1" ht="31.5" customHeight="1">
      <c r="A28" s="6">
        <v>20</v>
      </c>
      <c r="B28" s="205">
        <v>111170099</v>
      </c>
      <c r="C28" s="37" t="s">
        <v>76</v>
      </c>
      <c r="D28" s="37" t="s">
        <v>55</v>
      </c>
      <c r="E28" s="37" t="s">
        <v>25</v>
      </c>
      <c r="F28" s="37" t="s">
        <v>77</v>
      </c>
      <c r="G28" s="38" t="s">
        <v>73</v>
      </c>
      <c r="H28" s="84"/>
      <c r="I28" s="84"/>
      <c r="J28" s="157"/>
      <c r="K28" s="157"/>
      <c r="L28" s="157"/>
      <c r="M28" s="157"/>
      <c r="N28" s="157"/>
    </row>
    <row r="29" spans="1:14" s="56" customFormat="1" ht="31.5" customHeight="1">
      <c r="A29" s="6">
        <v>21</v>
      </c>
      <c r="B29" s="205">
        <v>111170147</v>
      </c>
      <c r="C29" s="37" t="s">
        <v>78</v>
      </c>
      <c r="D29" s="37" t="s">
        <v>31</v>
      </c>
      <c r="E29" s="37" t="s">
        <v>25</v>
      </c>
      <c r="F29" s="37" t="s">
        <v>79</v>
      </c>
      <c r="G29" s="38" t="s">
        <v>73</v>
      </c>
      <c r="H29" s="84"/>
      <c r="I29" s="84"/>
      <c r="J29" s="157"/>
      <c r="K29" s="157"/>
      <c r="L29" s="157"/>
      <c r="M29" s="157"/>
      <c r="N29" s="157"/>
    </row>
    <row r="30" spans="1:14" s="56" customFormat="1" ht="31.5" customHeight="1">
      <c r="A30" s="6">
        <v>22</v>
      </c>
      <c r="B30" s="205">
        <v>111170195</v>
      </c>
      <c r="C30" s="37" t="s">
        <v>80</v>
      </c>
      <c r="D30" s="37" t="s">
        <v>37</v>
      </c>
      <c r="E30" s="37" t="s">
        <v>25</v>
      </c>
      <c r="F30" s="37" t="s">
        <v>81</v>
      </c>
      <c r="G30" s="38" t="s">
        <v>73</v>
      </c>
      <c r="H30" s="84"/>
      <c r="I30" s="84"/>
      <c r="J30" s="157"/>
      <c r="K30" s="157"/>
      <c r="L30" s="157"/>
      <c r="M30" s="157"/>
      <c r="N30" s="157"/>
    </row>
    <row r="31" spans="1:14" s="56" customFormat="1" ht="31.5" customHeight="1">
      <c r="A31" s="6">
        <v>23</v>
      </c>
      <c r="B31" s="205">
        <v>111170342</v>
      </c>
      <c r="C31" s="37" t="s">
        <v>82</v>
      </c>
      <c r="D31" s="37" t="s">
        <v>83</v>
      </c>
      <c r="E31" s="37" t="s">
        <v>20</v>
      </c>
      <c r="F31" s="37" t="s">
        <v>84</v>
      </c>
      <c r="G31" s="103">
        <v>3</v>
      </c>
      <c r="H31" s="84"/>
      <c r="I31" s="84"/>
      <c r="J31" s="157"/>
      <c r="K31" s="157"/>
      <c r="L31" s="157"/>
      <c r="M31" s="157"/>
      <c r="N31" s="157"/>
    </row>
    <row r="32" spans="1:14" s="56" customFormat="1" ht="31.5" customHeight="1">
      <c r="A32" s="6">
        <v>24</v>
      </c>
      <c r="B32" s="205">
        <v>111170382</v>
      </c>
      <c r="C32" s="37" t="s">
        <v>85</v>
      </c>
      <c r="D32" s="37" t="s">
        <v>86</v>
      </c>
      <c r="E32" s="37" t="s">
        <v>25</v>
      </c>
      <c r="F32" s="37" t="s">
        <v>87</v>
      </c>
      <c r="G32" s="38" t="s">
        <v>73</v>
      </c>
      <c r="H32" s="84"/>
      <c r="I32" s="84"/>
      <c r="J32" s="157"/>
      <c r="K32" s="157"/>
      <c r="L32" s="157"/>
      <c r="M32" s="157"/>
      <c r="N32" s="157"/>
    </row>
    <row r="33" spans="1:14" s="56" customFormat="1" ht="31.5" customHeight="1">
      <c r="A33" s="6">
        <v>25</v>
      </c>
      <c r="B33" s="205">
        <v>111170387</v>
      </c>
      <c r="C33" s="206" t="s">
        <v>88</v>
      </c>
      <c r="D33" s="206" t="s">
        <v>89</v>
      </c>
      <c r="E33" s="206" t="s">
        <v>20</v>
      </c>
      <c r="F33" s="206" t="s">
        <v>90</v>
      </c>
      <c r="G33" s="38" t="s">
        <v>73</v>
      </c>
      <c r="H33" s="84"/>
      <c r="I33" s="84"/>
      <c r="J33" s="157"/>
      <c r="K33" s="157"/>
      <c r="L33" s="157"/>
      <c r="M33" s="157"/>
      <c r="N33" s="157"/>
    </row>
    <row r="34" spans="1:14" s="56" customFormat="1" ht="31.5" customHeight="1">
      <c r="A34" s="6">
        <v>26</v>
      </c>
      <c r="B34" s="205">
        <v>111170389</v>
      </c>
      <c r="C34" s="37" t="s">
        <v>91</v>
      </c>
      <c r="D34" s="37" t="s">
        <v>92</v>
      </c>
      <c r="E34" s="37" t="s">
        <v>20</v>
      </c>
      <c r="F34" s="37" t="s">
        <v>93</v>
      </c>
      <c r="G34" s="103">
        <v>3</v>
      </c>
      <c r="H34" s="84"/>
      <c r="I34" s="84"/>
      <c r="J34" s="157"/>
      <c r="K34" s="157"/>
      <c r="L34" s="157"/>
      <c r="M34" s="157"/>
      <c r="N34" s="157"/>
    </row>
    <row r="35" spans="1:14" s="56" customFormat="1" ht="31.5" customHeight="1">
      <c r="A35" s="6">
        <v>27</v>
      </c>
      <c r="B35" s="205">
        <v>111170011</v>
      </c>
      <c r="C35" s="37" t="s">
        <v>94</v>
      </c>
      <c r="D35" s="37" t="s">
        <v>95</v>
      </c>
      <c r="E35" s="37" t="s">
        <v>25</v>
      </c>
      <c r="F35" s="37" t="s">
        <v>96</v>
      </c>
      <c r="G35" s="38" t="s">
        <v>97</v>
      </c>
      <c r="H35" s="84"/>
      <c r="I35" s="84"/>
      <c r="J35" s="157"/>
      <c r="K35" s="157"/>
      <c r="L35" s="157"/>
      <c r="M35" s="157"/>
      <c r="N35" s="157"/>
    </row>
    <row r="36" spans="1:14" s="56" customFormat="1" ht="31.5" customHeight="1">
      <c r="A36" s="6">
        <v>28</v>
      </c>
      <c r="B36" s="205">
        <v>111170052</v>
      </c>
      <c r="C36" s="37" t="s">
        <v>98</v>
      </c>
      <c r="D36" s="37" t="s">
        <v>24</v>
      </c>
      <c r="E36" s="37" t="s">
        <v>25</v>
      </c>
      <c r="F36" s="37" t="s">
        <v>99</v>
      </c>
      <c r="G36" s="38" t="s">
        <v>97</v>
      </c>
      <c r="H36" s="84"/>
      <c r="I36" s="84"/>
      <c r="J36" s="157"/>
      <c r="K36" s="157"/>
      <c r="L36" s="157"/>
      <c r="M36" s="157"/>
      <c r="N36" s="157"/>
    </row>
    <row r="37" spans="1:14" s="56" customFormat="1" ht="31.5" customHeight="1">
      <c r="A37" s="6">
        <v>29</v>
      </c>
      <c r="B37" s="205">
        <v>111170100</v>
      </c>
      <c r="C37" s="37" t="s">
        <v>100</v>
      </c>
      <c r="D37" s="37" t="s">
        <v>55</v>
      </c>
      <c r="E37" s="37" t="s">
        <v>25</v>
      </c>
      <c r="F37" s="37" t="s">
        <v>101</v>
      </c>
      <c r="G37" s="38" t="s">
        <v>97</v>
      </c>
      <c r="H37" s="84"/>
      <c r="I37" s="84"/>
      <c r="J37" s="157"/>
      <c r="K37" s="157"/>
      <c r="L37" s="157"/>
      <c r="M37" s="157"/>
      <c r="N37" s="157"/>
    </row>
    <row r="38" spans="1:14" s="56" customFormat="1" ht="31.5" customHeight="1">
      <c r="A38" s="6">
        <v>30</v>
      </c>
      <c r="B38" s="205">
        <v>111170103</v>
      </c>
      <c r="C38" s="37" t="s">
        <v>102</v>
      </c>
      <c r="D38" s="37" t="s">
        <v>103</v>
      </c>
      <c r="E38" s="37" t="s">
        <v>20</v>
      </c>
      <c r="F38" s="37" t="s">
        <v>104</v>
      </c>
      <c r="G38" s="38" t="s">
        <v>97</v>
      </c>
      <c r="H38" s="84"/>
      <c r="I38" s="84"/>
      <c r="J38" s="157"/>
      <c r="K38" s="157"/>
      <c r="L38" s="157"/>
      <c r="M38" s="157"/>
      <c r="N38" s="157"/>
    </row>
    <row r="39" spans="1:14" s="56" customFormat="1" ht="31.5" customHeight="1">
      <c r="A39" s="6">
        <v>31</v>
      </c>
      <c r="B39" s="205">
        <v>111170148</v>
      </c>
      <c r="C39" s="37" t="s">
        <v>105</v>
      </c>
      <c r="D39" s="37" t="s">
        <v>106</v>
      </c>
      <c r="E39" s="37" t="s">
        <v>25</v>
      </c>
      <c r="F39" s="37" t="s">
        <v>107</v>
      </c>
      <c r="G39" s="38" t="s">
        <v>97</v>
      </c>
      <c r="H39" s="84"/>
      <c r="I39" s="84"/>
      <c r="J39" s="157"/>
      <c r="K39" s="157"/>
      <c r="L39" s="157"/>
      <c r="M39" s="157"/>
      <c r="N39" s="157"/>
    </row>
    <row r="40" spans="1:14" s="56" customFormat="1" ht="31.5" customHeight="1">
      <c r="A40" s="6">
        <v>32</v>
      </c>
      <c r="B40" s="205">
        <v>111170196</v>
      </c>
      <c r="C40" s="37" t="s">
        <v>80</v>
      </c>
      <c r="D40" s="37" t="s">
        <v>37</v>
      </c>
      <c r="E40" s="37" t="s">
        <v>25</v>
      </c>
      <c r="F40" s="37" t="s">
        <v>108</v>
      </c>
      <c r="G40" s="38" t="s">
        <v>97</v>
      </c>
      <c r="H40" s="84"/>
      <c r="I40" s="84"/>
      <c r="J40" s="157"/>
      <c r="K40" s="157"/>
      <c r="L40" s="157"/>
      <c r="M40" s="157"/>
      <c r="N40" s="157"/>
    </row>
    <row r="41" spans="1:14" s="56" customFormat="1" ht="31.5" customHeight="1">
      <c r="A41" s="6">
        <v>33</v>
      </c>
      <c r="B41" s="205">
        <v>111170292</v>
      </c>
      <c r="C41" s="37" t="s">
        <v>109</v>
      </c>
      <c r="D41" s="37" t="s">
        <v>65</v>
      </c>
      <c r="E41" s="37" t="s">
        <v>25</v>
      </c>
      <c r="F41" s="37" t="s">
        <v>90</v>
      </c>
      <c r="G41" s="38" t="s">
        <v>97</v>
      </c>
      <c r="H41" s="84"/>
      <c r="I41" s="84"/>
      <c r="J41" s="157"/>
      <c r="K41" s="157"/>
      <c r="L41" s="157"/>
      <c r="M41" s="157"/>
      <c r="N41" s="157"/>
    </row>
    <row r="42" spans="1:14" s="56" customFormat="1" ht="31.5" customHeight="1">
      <c r="A42" s="6">
        <v>34</v>
      </c>
      <c r="B42" s="205">
        <v>111170294</v>
      </c>
      <c r="C42" s="37" t="s">
        <v>110</v>
      </c>
      <c r="D42" s="37" t="s">
        <v>111</v>
      </c>
      <c r="E42" s="37" t="s">
        <v>20</v>
      </c>
      <c r="F42" s="37" t="s">
        <v>112</v>
      </c>
      <c r="G42" s="38" t="s">
        <v>97</v>
      </c>
      <c r="H42" s="84"/>
      <c r="I42" s="84"/>
      <c r="J42" s="157"/>
      <c r="K42" s="157"/>
      <c r="L42" s="157"/>
      <c r="M42" s="157"/>
      <c r="N42" s="157"/>
    </row>
    <row r="43" spans="1:14" s="56" customFormat="1" ht="31.5" customHeight="1">
      <c r="A43" s="6">
        <v>35</v>
      </c>
      <c r="B43" s="205">
        <v>111170388</v>
      </c>
      <c r="C43" s="37" t="s">
        <v>113</v>
      </c>
      <c r="D43" s="37" t="s">
        <v>92</v>
      </c>
      <c r="E43" s="37" t="s">
        <v>20</v>
      </c>
      <c r="F43" s="37" t="s">
        <v>114</v>
      </c>
      <c r="G43" s="38" t="s">
        <v>97</v>
      </c>
      <c r="H43" s="84"/>
      <c r="I43" s="84"/>
      <c r="J43" s="157"/>
      <c r="K43" s="157"/>
      <c r="L43" s="157"/>
      <c r="M43" s="157"/>
      <c r="N43" s="157"/>
    </row>
    <row r="44" spans="1:14" s="56" customFormat="1" ht="31.5" customHeight="1">
      <c r="A44" s="6">
        <v>36</v>
      </c>
      <c r="B44" s="205">
        <v>111170005</v>
      </c>
      <c r="C44" s="37" t="s">
        <v>115</v>
      </c>
      <c r="D44" s="37" t="s">
        <v>19</v>
      </c>
      <c r="E44" s="37" t="s">
        <v>25</v>
      </c>
      <c r="F44" s="37" t="s">
        <v>116</v>
      </c>
      <c r="G44" s="38" t="s">
        <v>117</v>
      </c>
      <c r="H44" s="84"/>
      <c r="I44" s="84"/>
      <c r="J44" s="157"/>
      <c r="K44" s="157"/>
      <c r="L44" s="157"/>
      <c r="M44" s="157"/>
      <c r="N44" s="157"/>
    </row>
    <row r="45" spans="1:14" s="56" customFormat="1" ht="31.5" customHeight="1">
      <c r="A45" s="6">
        <v>37</v>
      </c>
      <c r="B45" s="205">
        <v>111170053</v>
      </c>
      <c r="C45" s="37" t="s">
        <v>118</v>
      </c>
      <c r="D45" s="37" t="s">
        <v>24</v>
      </c>
      <c r="E45" s="37" t="s">
        <v>25</v>
      </c>
      <c r="F45" s="37" t="s">
        <v>119</v>
      </c>
      <c r="G45" s="38" t="s">
        <v>117</v>
      </c>
      <c r="H45" s="84"/>
      <c r="I45" s="84"/>
      <c r="J45" s="157"/>
      <c r="K45" s="157"/>
      <c r="L45" s="157"/>
      <c r="M45" s="157"/>
      <c r="N45" s="157"/>
    </row>
    <row r="46" spans="1:14" s="56" customFormat="1" ht="31.5" customHeight="1">
      <c r="A46" s="6">
        <v>38</v>
      </c>
      <c r="B46" s="205">
        <v>111170101</v>
      </c>
      <c r="C46" s="206" t="s">
        <v>120</v>
      </c>
      <c r="D46" s="206" t="s">
        <v>55</v>
      </c>
      <c r="E46" s="206" t="s">
        <v>25</v>
      </c>
      <c r="F46" s="206" t="s">
        <v>121</v>
      </c>
      <c r="G46" s="38" t="s">
        <v>117</v>
      </c>
      <c r="H46" s="84"/>
      <c r="I46" s="84"/>
      <c r="J46" s="157"/>
      <c r="K46" s="157"/>
      <c r="L46" s="157"/>
      <c r="M46" s="157"/>
      <c r="N46" s="157"/>
    </row>
    <row r="47" spans="1:14" s="56" customFormat="1" ht="31.5" customHeight="1">
      <c r="A47" s="6">
        <v>39</v>
      </c>
      <c r="B47" s="205">
        <v>111170149</v>
      </c>
      <c r="C47" s="37" t="s">
        <v>122</v>
      </c>
      <c r="D47" s="37" t="s">
        <v>123</v>
      </c>
      <c r="E47" s="37" t="s">
        <v>25</v>
      </c>
      <c r="F47" s="37" t="s">
        <v>124</v>
      </c>
      <c r="G47" s="38" t="s">
        <v>117</v>
      </c>
      <c r="H47" s="84"/>
      <c r="I47" s="84"/>
      <c r="J47" s="157"/>
      <c r="K47" s="157"/>
      <c r="L47" s="157"/>
      <c r="M47" s="157"/>
      <c r="N47" s="157"/>
    </row>
    <row r="48" spans="1:14" s="56" customFormat="1" ht="31.5" customHeight="1">
      <c r="A48" s="6">
        <v>40</v>
      </c>
      <c r="B48" s="205">
        <v>111170197</v>
      </c>
      <c r="C48" s="37" t="s">
        <v>125</v>
      </c>
      <c r="D48" s="37" t="s">
        <v>126</v>
      </c>
      <c r="E48" s="37" t="s">
        <v>20</v>
      </c>
      <c r="F48" s="37" t="s">
        <v>127</v>
      </c>
      <c r="G48" s="38" t="s">
        <v>117</v>
      </c>
      <c r="H48" s="84"/>
      <c r="I48" s="84"/>
      <c r="J48" s="157"/>
      <c r="K48" s="157"/>
      <c r="L48" s="157"/>
      <c r="M48" s="157"/>
      <c r="N48" s="157"/>
    </row>
    <row r="49" spans="1:14" s="56" customFormat="1" ht="31.5" customHeight="1">
      <c r="A49" s="6">
        <v>41</v>
      </c>
      <c r="B49" s="205">
        <v>111170245</v>
      </c>
      <c r="C49" s="37" t="s">
        <v>128</v>
      </c>
      <c r="D49" s="37" t="s">
        <v>129</v>
      </c>
      <c r="E49" s="37" t="s">
        <v>20</v>
      </c>
      <c r="F49" s="37" t="s">
        <v>130</v>
      </c>
      <c r="G49" s="38" t="s">
        <v>117</v>
      </c>
      <c r="H49" s="84"/>
      <c r="I49" s="84"/>
      <c r="J49" s="157"/>
      <c r="K49" s="157"/>
      <c r="L49" s="157"/>
      <c r="M49" s="157"/>
      <c r="N49" s="157"/>
    </row>
    <row r="50" spans="1:14" s="56" customFormat="1" ht="31.5" customHeight="1">
      <c r="A50" s="6">
        <v>42</v>
      </c>
      <c r="B50" s="205">
        <v>111170293</v>
      </c>
      <c r="C50" s="37" t="s">
        <v>131</v>
      </c>
      <c r="D50" s="37" t="s">
        <v>111</v>
      </c>
      <c r="E50" s="37" t="s">
        <v>25</v>
      </c>
      <c r="F50" s="37" t="s">
        <v>132</v>
      </c>
      <c r="G50" s="38" t="s">
        <v>117</v>
      </c>
      <c r="H50" s="84"/>
      <c r="I50" s="84"/>
      <c r="J50" s="157"/>
      <c r="K50" s="157"/>
      <c r="L50" s="157"/>
      <c r="M50" s="157"/>
      <c r="N50" s="157"/>
    </row>
    <row r="51" spans="1:14" s="56" customFormat="1" ht="31.5" customHeight="1">
      <c r="A51" s="6">
        <v>43</v>
      </c>
      <c r="B51" s="205">
        <v>111170341</v>
      </c>
      <c r="C51" s="37" t="s">
        <v>133</v>
      </c>
      <c r="D51" s="37" t="s">
        <v>134</v>
      </c>
      <c r="E51" s="37" t="s">
        <v>20</v>
      </c>
      <c r="F51" s="37" t="s">
        <v>135</v>
      </c>
      <c r="G51" s="38" t="s">
        <v>117</v>
      </c>
      <c r="H51" s="84"/>
      <c r="I51" s="84"/>
      <c r="J51" s="157"/>
      <c r="K51" s="157"/>
      <c r="L51" s="157"/>
      <c r="M51" s="157"/>
      <c r="N51" s="157"/>
    </row>
    <row r="52" spans="1:14" s="56" customFormat="1" ht="31.5" customHeight="1">
      <c r="A52" s="6">
        <v>44</v>
      </c>
      <c r="B52" s="205">
        <v>111170006</v>
      </c>
      <c r="C52" s="37" t="s">
        <v>136</v>
      </c>
      <c r="D52" s="37" t="s">
        <v>49</v>
      </c>
      <c r="E52" s="37" t="s">
        <v>25</v>
      </c>
      <c r="F52" s="37" t="s">
        <v>137</v>
      </c>
      <c r="G52" s="38" t="s">
        <v>138</v>
      </c>
      <c r="H52" s="84"/>
      <c r="I52" s="84"/>
      <c r="J52" s="157"/>
      <c r="K52" s="157"/>
      <c r="L52" s="157"/>
      <c r="M52" s="157"/>
      <c r="N52" s="157"/>
    </row>
    <row r="53" spans="1:14" s="56" customFormat="1" ht="31.5" customHeight="1">
      <c r="A53" s="6">
        <v>45</v>
      </c>
      <c r="B53" s="205">
        <v>111170054</v>
      </c>
      <c r="C53" s="37" t="s">
        <v>139</v>
      </c>
      <c r="D53" s="37" t="s">
        <v>24</v>
      </c>
      <c r="E53" s="37" t="s">
        <v>25</v>
      </c>
      <c r="F53" s="37" t="s">
        <v>35</v>
      </c>
      <c r="G53" s="38" t="s">
        <v>138</v>
      </c>
      <c r="H53" s="84"/>
      <c r="I53" s="84"/>
      <c r="J53" s="157"/>
      <c r="K53" s="157"/>
      <c r="L53" s="157"/>
      <c r="M53" s="157"/>
      <c r="N53" s="157"/>
    </row>
    <row r="54" spans="1:14" s="56" customFormat="1" ht="31.5" customHeight="1">
      <c r="A54" s="6">
        <v>46</v>
      </c>
      <c r="B54" s="205">
        <v>111170102</v>
      </c>
      <c r="C54" s="37" t="s">
        <v>140</v>
      </c>
      <c r="D54" s="37" t="s">
        <v>141</v>
      </c>
      <c r="E54" s="37" t="s">
        <v>20</v>
      </c>
      <c r="F54" s="37" t="s">
        <v>142</v>
      </c>
      <c r="G54" s="38" t="s">
        <v>138</v>
      </c>
      <c r="H54" s="84"/>
      <c r="I54" s="84"/>
      <c r="J54" s="157"/>
      <c r="K54" s="157"/>
      <c r="L54" s="157"/>
      <c r="M54" s="157"/>
      <c r="N54" s="157"/>
    </row>
    <row r="55" spans="1:14" s="56" customFormat="1" ht="31.5" customHeight="1">
      <c r="A55" s="6">
        <v>47</v>
      </c>
      <c r="B55" s="205">
        <v>111170150</v>
      </c>
      <c r="C55" s="37" t="s">
        <v>143</v>
      </c>
      <c r="D55" s="37" t="s">
        <v>123</v>
      </c>
      <c r="E55" s="37" t="s">
        <v>25</v>
      </c>
      <c r="F55" s="37" t="s">
        <v>66</v>
      </c>
      <c r="G55" s="38" t="s">
        <v>138</v>
      </c>
      <c r="H55" s="84"/>
      <c r="I55" s="84"/>
      <c r="J55" s="157"/>
      <c r="K55" s="157"/>
      <c r="L55" s="157"/>
      <c r="M55" s="157"/>
      <c r="N55" s="157"/>
    </row>
    <row r="56" spans="1:14" s="56" customFormat="1" ht="31.5" customHeight="1">
      <c r="A56" s="6">
        <v>48</v>
      </c>
      <c r="B56" s="205">
        <v>111170198</v>
      </c>
      <c r="C56" s="37" t="s">
        <v>144</v>
      </c>
      <c r="D56" s="37" t="s">
        <v>126</v>
      </c>
      <c r="E56" s="37" t="s">
        <v>20</v>
      </c>
      <c r="F56" s="37" t="s">
        <v>145</v>
      </c>
      <c r="G56" s="38" t="s">
        <v>138</v>
      </c>
      <c r="H56" s="84"/>
      <c r="I56" s="84"/>
      <c r="J56" s="157"/>
      <c r="K56" s="157"/>
      <c r="L56" s="157"/>
      <c r="M56" s="157"/>
      <c r="N56" s="157"/>
    </row>
    <row r="57" spans="1:14" s="56" customFormat="1" ht="31.5" customHeight="1">
      <c r="A57" s="6">
        <v>49</v>
      </c>
      <c r="B57" s="205">
        <v>111170243</v>
      </c>
      <c r="C57" s="37" t="s">
        <v>146</v>
      </c>
      <c r="D57" s="37" t="s">
        <v>147</v>
      </c>
      <c r="E57" s="37" t="s">
        <v>25</v>
      </c>
      <c r="F57" s="37" t="s">
        <v>148</v>
      </c>
      <c r="G57" s="38" t="s">
        <v>138</v>
      </c>
      <c r="H57" s="84"/>
      <c r="I57" s="84"/>
      <c r="J57" s="157"/>
      <c r="K57" s="157"/>
      <c r="L57" s="157"/>
      <c r="M57" s="157"/>
      <c r="N57" s="157"/>
    </row>
    <row r="58" spans="1:14" s="56" customFormat="1" ht="31.5" customHeight="1">
      <c r="A58" s="6">
        <v>50</v>
      </c>
      <c r="B58" s="205">
        <v>111170246</v>
      </c>
      <c r="C58" s="37" t="s">
        <v>149</v>
      </c>
      <c r="D58" s="37" t="s">
        <v>150</v>
      </c>
      <c r="E58" s="37" t="s">
        <v>25</v>
      </c>
      <c r="F58" s="37" t="s">
        <v>151</v>
      </c>
      <c r="G58" s="38" t="s">
        <v>138</v>
      </c>
      <c r="H58" s="84"/>
      <c r="I58" s="84"/>
      <c r="J58" s="157"/>
      <c r="K58" s="157"/>
      <c r="L58" s="157"/>
      <c r="M58" s="157"/>
      <c r="N58" s="157"/>
    </row>
    <row r="59" spans="1:14" s="56" customFormat="1" ht="31.5" customHeight="1">
      <c r="A59" s="6">
        <v>51</v>
      </c>
      <c r="B59" s="205">
        <v>111170390</v>
      </c>
      <c r="C59" s="37" t="s">
        <v>118</v>
      </c>
      <c r="D59" s="37" t="s">
        <v>92</v>
      </c>
      <c r="E59" s="37" t="s">
        <v>20</v>
      </c>
      <c r="F59" s="37" t="s">
        <v>152</v>
      </c>
      <c r="G59" s="38" t="s">
        <v>138</v>
      </c>
      <c r="H59" s="84"/>
      <c r="I59" s="84"/>
      <c r="J59" s="157"/>
      <c r="K59" s="157"/>
      <c r="L59" s="157"/>
      <c r="M59" s="157"/>
      <c r="N59" s="157"/>
    </row>
    <row r="60" spans="1:14" s="56" customFormat="1" ht="31.5" customHeight="1">
      <c r="A60" s="6">
        <v>52</v>
      </c>
      <c r="B60" s="205">
        <v>111170055</v>
      </c>
      <c r="C60" s="37" t="s">
        <v>153</v>
      </c>
      <c r="D60" s="37" t="s">
        <v>24</v>
      </c>
      <c r="E60" s="37" t="s">
        <v>25</v>
      </c>
      <c r="F60" s="37" t="s">
        <v>154</v>
      </c>
      <c r="G60" s="38" t="s">
        <v>155</v>
      </c>
      <c r="H60" s="84"/>
      <c r="I60" s="84"/>
      <c r="J60" s="157"/>
      <c r="K60" s="157"/>
      <c r="L60" s="157"/>
      <c r="M60" s="157"/>
      <c r="N60" s="157"/>
    </row>
    <row r="61" spans="1:14" s="56" customFormat="1" ht="31.5" customHeight="1">
      <c r="A61" s="6">
        <v>53</v>
      </c>
      <c r="B61" s="205">
        <v>111170151</v>
      </c>
      <c r="C61" s="37" t="s">
        <v>156</v>
      </c>
      <c r="D61" s="37" t="s">
        <v>157</v>
      </c>
      <c r="E61" s="37" t="s">
        <v>25</v>
      </c>
      <c r="F61" s="37" t="s">
        <v>158</v>
      </c>
      <c r="G61" s="38" t="s">
        <v>155</v>
      </c>
      <c r="H61" s="84"/>
      <c r="I61" s="84"/>
      <c r="J61" s="157"/>
      <c r="K61" s="157"/>
      <c r="L61" s="157"/>
      <c r="M61" s="157"/>
      <c r="N61" s="157"/>
    </row>
    <row r="62" spans="1:14" s="56" customFormat="1" ht="31.5" customHeight="1">
      <c r="A62" s="6">
        <v>54</v>
      </c>
      <c r="B62" s="205">
        <v>111170199</v>
      </c>
      <c r="C62" s="37" t="s">
        <v>159</v>
      </c>
      <c r="D62" s="37" t="s">
        <v>160</v>
      </c>
      <c r="E62" s="37" t="s">
        <v>20</v>
      </c>
      <c r="F62" s="37" t="s">
        <v>161</v>
      </c>
      <c r="G62" s="38" t="s">
        <v>155</v>
      </c>
      <c r="H62" s="84"/>
      <c r="I62" s="84"/>
      <c r="J62" s="157"/>
      <c r="K62" s="157"/>
      <c r="L62" s="157"/>
      <c r="M62" s="157"/>
      <c r="N62" s="157"/>
    </row>
    <row r="63" spans="1:14" s="56" customFormat="1" ht="31.5" customHeight="1">
      <c r="A63" s="6">
        <v>55</v>
      </c>
      <c r="B63" s="205">
        <v>111170247</v>
      </c>
      <c r="C63" s="37" t="s">
        <v>162</v>
      </c>
      <c r="D63" s="37" t="s">
        <v>163</v>
      </c>
      <c r="E63" s="37" t="s">
        <v>25</v>
      </c>
      <c r="F63" s="37" t="s">
        <v>164</v>
      </c>
      <c r="G63" s="38" t="s">
        <v>155</v>
      </c>
      <c r="H63" s="84"/>
      <c r="I63" s="84"/>
      <c r="J63" s="157"/>
      <c r="K63" s="157"/>
      <c r="L63" s="157"/>
      <c r="M63" s="157"/>
      <c r="N63" s="157"/>
    </row>
    <row r="64" spans="1:14" s="56" customFormat="1" ht="31.5" customHeight="1">
      <c r="A64" s="6">
        <v>56</v>
      </c>
      <c r="B64" s="205">
        <v>111170295</v>
      </c>
      <c r="C64" s="37" t="s">
        <v>165</v>
      </c>
      <c r="D64" s="37" t="s">
        <v>111</v>
      </c>
      <c r="E64" s="37" t="s">
        <v>20</v>
      </c>
      <c r="F64" s="37" t="s">
        <v>166</v>
      </c>
      <c r="G64" s="38" t="s">
        <v>155</v>
      </c>
      <c r="H64" s="84"/>
      <c r="I64" s="84"/>
      <c r="J64" s="157"/>
      <c r="K64" s="157"/>
      <c r="L64" s="157"/>
      <c r="M64" s="157"/>
      <c r="N64" s="157"/>
    </row>
    <row r="65" spans="1:14" s="56" customFormat="1" ht="31.5" customHeight="1">
      <c r="A65" s="6">
        <v>57</v>
      </c>
      <c r="B65" s="205">
        <v>111170343</v>
      </c>
      <c r="C65" s="206" t="s">
        <v>167</v>
      </c>
      <c r="D65" s="206" t="s">
        <v>83</v>
      </c>
      <c r="E65" s="206" t="s">
        <v>20</v>
      </c>
      <c r="F65" s="206" t="s">
        <v>168</v>
      </c>
      <c r="G65" s="38" t="s">
        <v>155</v>
      </c>
      <c r="H65" s="84"/>
      <c r="I65" s="84"/>
      <c r="J65" s="157"/>
      <c r="K65" s="157"/>
      <c r="L65" s="157"/>
      <c r="M65" s="157"/>
      <c r="N65" s="157"/>
    </row>
    <row r="66" spans="1:14" s="56" customFormat="1" ht="31.5" customHeight="1">
      <c r="A66" s="6">
        <v>58</v>
      </c>
      <c r="B66" s="205">
        <v>111170391</v>
      </c>
      <c r="C66" s="37" t="s">
        <v>169</v>
      </c>
      <c r="D66" s="37" t="s">
        <v>170</v>
      </c>
      <c r="E66" s="37" t="s">
        <v>25</v>
      </c>
      <c r="F66" s="37" t="s">
        <v>171</v>
      </c>
      <c r="G66" s="38" t="s">
        <v>155</v>
      </c>
      <c r="H66" s="84"/>
      <c r="I66" s="84"/>
      <c r="J66" s="157"/>
      <c r="K66" s="157"/>
      <c r="L66" s="157"/>
      <c r="M66" s="157"/>
      <c r="N66" s="157"/>
    </row>
    <row r="67" spans="1:14" s="56" customFormat="1" ht="31.5" customHeight="1">
      <c r="A67" s="6">
        <v>59</v>
      </c>
      <c r="B67" s="205">
        <v>111170397</v>
      </c>
      <c r="C67" s="37" t="s">
        <v>172</v>
      </c>
      <c r="D67" s="37" t="s">
        <v>173</v>
      </c>
      <c r="E67" s="37" t="s">
        <v>25</v>
      </c>
      <c r="F67" s="37" t="s">
        <v>174</v>
      </c>
      <c r="G67" s="38" t="s">
        <v>155</v>
      </c>
      <c r="H67" s="84"/>
      <c r="I67" s="84"/>
      <c r="J67" s="157"/>
      <c r="K67" s="157"/>
      <c r="L67" s="157"/>
      <c r="M67" s="157"/>
      <c r="N67" s="157"/>
    </row>
    <row r="68" spans="1:14" s="56" customFormat="1" ht="31.5" customHeight="1">
      <c r="A68" s="6">
        <v>60</v>
      </c>
      <c r="B68" s="205">
        <v>111170008</v>
      </c>
      <c r="C68" s="37" t="s">
        <v>175</v>
      </c>
      <c r="D68" s="37" t="s">
        <v>95</v>
      </c>
      <c r="E68" s="37" t="s">
        <v>20</v>
      </c>
      <c r="F68" s="37" t="s">
        <v>176</v>
      </c>
      <c r="G68" s="38" t="s">
        <v>177</v>
      </c>
      <c r="H68" s="84"/>
      <c r="I68" s="84"/>
      <c r="J68" s="157"/>
      <c r="K68" s="157"/>
      <c r="L68" s="157"/>
      <c r="M68" s="157"/>
      <c r="N68" s="157"/>
    </row>
    <row r="69" spans="1:14" s="56" customFormat="1" ht="31.5" customHeight="1">
      <c r="A69" s="6">
        <v>61</v>
      </c>
      <c r="B69" s="205">
        <v>111170056</v>
      </c>
      <c r="C69" s="37" t="s">
        <v>178</v>
      </c>
      <c r="D69" s="37" t="s">
        <v>179</v>
      </c>
      <c r="E69" s="37" t="s">
        <v>20</v>
      </c>
      <c r="F69" s="37" t="s">
        <v>180</v>
      </c>
      <c r="G69" s="38" t="s">
        <v>177</v>
      </c>
      <c r="H69" s="84"/>
      <c r="I69" s="84"/>
      <c r="J69" s="157"/>
      <c r="K69" s="157"/>
      <c r="L69" s="157"/>
      <c r="M69" s="157"/>
      <c r="N69" s="157"/>
    </row>
    <row r="70" spans="1:14" s="56" customFormat="1" ht="31.5" customHeight="1">
      <c r="A70" s="6">
        <v>62</v>
      </c>
      <c r="B70" s="205">
        <v>111170104</v>
      </c>
      <c r="C70" s="37" t="s">
        <v>105</v>
      </c>
      <c r="D70" s="37" t="s">
        <v>103</v>
      </c>
      <c r="E70" s="37" t="s">
        <v>25</v>
      </c>
      <c r="F70" s="37" t="s">
        <v>181</v>
      </c>
      <c r="G70" s="38" t="s">
        <v>177</v>
      </c>
      <c r="H70" s="84"/>
      <c r="I70" s="84"/>
      <c r="J70" s="157"/>
      <c r="K70" s="157"/>
      <c r="L70" s="157"/>
      <c r="M70" s="157"/>
      <c r="N70" s="157"/>
    </row>
    <row r="71" spans="1:14" s="56" customFormat="1" ht="31.5" customHeight="1">
      <c r="A71" s="6">
        <v>63</v>
      </c>
      <c r="B71" s="205">
        <v>111170152</v>
      </c>
      <c r="C71" s="37" t="s">
        <v>57</v>
      </c>
      <c r="D71" s="37" t="s">
        <v>157</v>
      </c>
      <c r="E71" s="37" t="s">
        <v>25</v>
      </c>
      <c r="F71" s="37" t="s">
        <v>182</v>
      </c>
      <c r="G71" s="38" t="s">
        <v>177</v>
      </c>
      <c r="H71" s="84"/>
      <c r="I71" s="84"/>
      <c r="J71" s="157"/>
      <c r="K71" s="157"/>
      <c r="L71" s="157"/>
      <c r="M71" s="157"/>
      <c r="N71" s="157"/>
    </row>
    <row r="72" spans="1:14" s="56" customFormat="1" ht="31.5" customHeight="1">
      <c r="A72" s="6">
        <v>64</v>
      </c>
      <c r="B72" s="205">
        <v>111170200</v>
      </c>
      <c r="C72" s="37" t="s">
        <v>183</v>
      </c>
      <c r="D72" s="37" t="s">
        <v>160</v>
      </c>
      <c r="E72" s="37" t="s">
        <v>20</v>
      </c>
      <c r="F72" s="37" t="s">
        <v>184</v>
      </c>
      <c r="G72" s="38" t="s">
        <v>177</v>
      </c>
      <c r="H72" s="84"/>
      <c r="I72" s="84"/>
      <c r="J72" s="157"/>
      <c r="K72" s="157"/>
      <c r="L72" s="157"/>
      <c r="M72" s="157"/>
      <c r="N72" s="157"/>
    </row>
    <row r="73" spans="1:14" s="56" customFormat="1" ht="31.5" customHeight="1">
      <c r="A73" s="6">
        <v>65</v>
      </c>
      <c r="B73" s="205">
        <v>111170244</v>
      </c>
      <c r="C73" s="37" t="s">
        <v>185</v>
      </c>
      <c r="D73" s="37" t="s">
        <v>147</v>
      </c>
      <c r="E73" s="37" t="s">
        <v>25</v>
      </c>
      <c r="F73" s="37" t="s">
        <v>93</v>
      </c>
      <c r="G73" s="38" t="s">
        <v>177</v>
      </c>
      <c r="H73" s="84"/>
      <c r="I73" s="84"/>
      <c r="J73" s="157"/>
      <c r="K73" s="157"/>
      <c r="L73" s="157"/>
      <c r="M73" s="157"/>
      <c r="N73" s="157"/>
    </row>
    <row r="74" spans="1:14" s="56" customFormat="1" ht="31.5" customHeight="1">
      <c r="A74" s="6">
        <v>66</v>
      </c>
      <c r="B74" s="205">
        <v>111170248</v>
      </c>
      <c r="C74" s="37" t="s">
        <v>186</v>
      </c>
      <c r="D74" s="37" t="s">
        <v>187</v>
      </c>
      <c r="E74" s="37" t="s">
        <v>25</v>
      </c>
      <c r="F74" s="37" t="s">
        <v>116</v>
      </c>
      <c r="G74" s="38" t="s">
        <v>177</v>
      </c>
      <c r="H74" s="84"/>
      <c r="I74" s="84"/>
      <c r="J74" s="157"/>
      <c r="K74" s="157"/>
      <c r="L74" s="157"/>
      <c r="M74" s="157"/>
      <c r="N74" s="157"/>
    </row>
    <row r="75" spans="1:14" s="56" customFormat="1" ht="31.5" customHeight="1">
      <c r="A75" s="6">
        <v>67</v>
      </c>
      <c r="B75" s="205">
        <v>111170296</v>
      </c>
      <c r="C75" s="37" t="s">
        <v>98</v>
      </c>
      <c r="D75" s="37" t="s">
        <v>188</v>
      </c>
      <c r="E75" s="37" t="s">
        <v>25</v>
      </c>
      <c r="F75" s="37" t="s">
        <v>189</v>
      </c>
      <c r="G75" s="38" t="s">
        <v>177</v>
      </c>
      <c r="H75" s="84"/>
      <c r="I75" s="84"/>
      <c r="J75" s="157"/>
      <c r="K75" s="157"/>
      <c r="L75" s="157"/>
      <c r="M75" s="157"/>
      <c r="N75" s="157"/>
    </row>
    <row r="76" spans="1:14" s="56" customFormat="1" ht="31.5" customHeight="1">
      <c r="A76" s="6">
        <v>68</v>
      </c>
      <c r="B76" s="205">
        <v>111170009</v>
      </c>
      <c r="C76" s="37" t="s">
        <v>190</v>
      </c>
      <c r="D76" s="37" t="s">
        <v>95</v>
      </c>
      <c r="E76" s="37" t="s">
        <v>25</v>
      </c>
      <c r="F76" s="37" t="s">
        <v>191</v>
      </c>
      <c r="G76" s="38" t="s">
        <v>192</v>
      </c>
      <c r="H76" s="84"/>
      <c r="I76" s="84"/>
      <c r="J76" s="157"/>
      <c r="K76" s="157"/>
      <c r="L76" s="157"/>
      <c r="M76" s="157"/>
      <c r="N76" s="157"/>
    </row>
    <row r="77" spans="1:14" s="56" customFormat="1" ht="31.5" customHeight="1">
      <c r="A77" s="6">
        <v>69</v>
      </c>
      <c r="B77" s="205">
        <v>111170057</v>
      </c>
      <c r="C77" s="206" t="s">
        <v>193</v>
      </c>
      <c r="D77" s="206" t="s">
        <v>194</v>
      </c>
      <c r="E77" s="206" t="s">
        <v>25</v>
      </c>
      <c r="F77" s="206" t="s">
        <v>195</v>
      </c>
      <c r="G77" s="38" t="s">
        <v>192</v>
      </c>
      <c r="H77" s="84"/>
      <c r="I77" s="84"/>
      <c r="J77" s="157"/>
      <c r="K77" s="157"/>
      <c r="L77" s="157"/>
      <c r="M77" s="157"/>
      <c r="N77" s="157"/>
    </row>
    <row r="78" spans="1:14" s="56" customFormat="1" ht="31.5" customHeight="1">
      <c r="A78" s="6">
        <v>70</v>
      </c>
      <c r="B78" s="205">
        <v>111170105</v>
      </c>
      <c r="C78" s="37" t="s">
        <v>196</v>
      </c>
      <c r="D78" s="37" t="s">
        <v>103</v>
      </c>
      <c r="E78" s="37" t="s">
        <v>25</v>
      </c>
      <c r="F78" s="37" t="s">
        <v>197</v>
      </c>
      <c r="G78" s="38" t="s">
        <v>192</v>
      </c>
      <c r="H78" s="84"/>
      <c r="I78" s="84"/>
      <c r="J78" s="157"/>
      <c r="K78" s="157"/>
      <c r="L78" s="157"/>
      <c r="M78" s="157"/>
      <c r="N78" s="157"/>
    </row>
    <row r="79" spans="1:14" s="56" customFormat="1" ht="31.5" customHeight="1">
      <c r="A79" s="6">
        <v>71</v>
      </c>
      <c r="B79" s="205">
        <v>111170153</v>
      </c>
      <c r="C79" s="37" t="s">
        <v>198</v>
      </c>
      <c r="D79" s="37" t="s">
        <v>157</v>
      </c>
      <c r="E79" s="37" t="s">
        <v>25</v>
      </c>
      <c r="F79" s="37" t="s">
        <v>199</v>
      </c>
      <c r="G79" s="38" t="s">
        <v>192</v>
      </c>
      <c r="H79" s="84"/>
      <c r="I79" s="84"/>
      <c r="J79" s="157"/>
      <c r="K79" s="157"/>
      <c r="L79" s="157"/>
      <c r="M79" s="157"/>
      <c r="N79" s="157"/>
    </row>
    <row r="80" spans="1:14" s="56" customFormat="1" ht="31.5" customHeight="1">
      <c r="A80" s="6">
        <v>72</v>
      </c>
      <c r="B80" s="205">
        <v>111170249</v>
      </c>
      <c r="C80" s="37" t="s">
        <v>201</v>
      </c>
      <c r="D80" s="37" t="s">
        <v>187</v>
      </c>
      <c r="E80" s="37" t="s">
        <v>25</v>
      </c>
      <c r="F80" s="37" t="s">
        <v>202</v>
      </c>
      <c r="G80" s="38" t="s">
        <v>192</v>
      </c>
      <c r="H80" s="84"/>
      <c r="I80" s="84"/>
      <c r="J80" s="157"/>
      <c r="K80" s="157"/>
      <c r="L80" s="157"/>
      <c r="M80" s="157"/>
      <c r="N80" s="157"/>
    </row>
    <row r="81" spans="1:14" s="56" customFormat="1" ht="31.5" customHeight="1">
      <c r="A81" s="6">
        <v>73</v>
      </c>
      <c r="B81" s="205">
        <v>111170345</v>
      </c>
      <c r="C81" s="37" t="s">
        <v>203</v>
      </c>
      <c r="D81" s="37" t="s">
        <v>204</v>
      </c>
      <c r="E81" s="37" t="s">
        <v>20</v>
      </c>
      <c r="F81" s="37" t="s">
        <v>151</v>
      </c>
      <c r="G81" s="38" t="s">
        <v>192</v>
      </c>
      <c r="H81" s="84"/>
      <c r="I81" s="84"/>
      <c r="J81" s="157"/>
      <c r="K81" s="157"/>
      <c r="L81" s="157"/>
      <c r="M81" s="157"/>
      <c r="N81" s="157"/>
    </row>
    <row r="82" spans="1:14" s="56" customFormat="1" ht="31.5" customHeight="1">
      <c r="A82" s="6">
        <v>74</v>
      </c>
      <c r="B82" s="205">
        <v>111170344</v>
      </c>
      <c r="C82" s="37" t="s">
        <v>205</v>
      </c>
      <c r="D82" s="37" t="s">
        <v>204</v>
      </c>
      <c r="E82" s="37" t="s">
        <v>20</v>
      </c>
      <c r="F82" s="37" t="s">
        <v>206</v>
      </c>
      <c r="G82" s="103">
        <v>9</v>
      </c>
      <c r="H82" s="84"/>
      <c r="I82" s="84"/>
      <c r="J82" s="157"/>
      <c r="K82" s="157"/>
      <c r="L82" s="157"/>
      <c r="M82" s="157"/>
      <c r="N82" s="157"/>
    </row>
    <row r="83" spans="1:14" s="56" customFormat="1" ht="31.5" customHeight="1">
      <c r="A83" s="6">
        <v>75</v>
      </c>
      <c r="B83" s="205">
        <v>111170392</v>
      </c>
      <c r="C83" s="37" t="s">
        <v>207</v>
      </c>
      <c r="D83" s="37" t="s">
        <v>208</v>
      </c>
      <c r="E83" s="37" t="s">
        <v>20</v>
      </c>
      <c r="F83" s="37" t="s">
        <v>209</v>
      </c>
      <c r="G83" s="103">
        <v>9</v>
      </c>
      <c r="H83" s="84"/>
      <c r="I83" s="84"/>
      <c r="J83" s="157"/>
      <c r="K83" s="157"/>
      <c r="L83" s="157"/>
      <c r="M83" s="157"/>
      <c r="N83" s="157"/>
    </row>
    <row r="84" spans="1:14" s="56" customFormat="1" ht="31.5" customHeight="1">
      <c r="A84" s="6">
        <v>76</v>
      </c>
      <c r="B84" s="205">
        <v>111170058</v>
      </c>
      <c r="C84" s="37" t="s">
        <v>210</v>
      </c>
      <c r="D84" s="37" t="s">
        <v>194</v>
      </c>
      <c r="E84" s="37" t="s">
        <v>25</v>
      </c>
      <c r="F84" s="37" t="s">
        <v>211</v>
      </c>
      <c r="G84" s="38" t="s">
        <v>212</v>
      </c>
      <c r="H84" s="84"/>
      <c r="I84" s="84"/>
      <c r="J84" s="157"/>
      <c r="K84" s="157"/>
      <c r="L84" s="157"/>
      <c r="M84" s="157"/>
      <c r="N84" s="157"/>
    </row>
    <row r="85" spans="1:14" s="56" customFormat="1" ht="31.5" customHeight="1">
      <c r="A85" s="6">
        <v>77</v>
      </c>
      <c r="B85" s="205">
        <v>111170106</v>
      </c>
      <c r="C85" s="37" t="s">
        <v>213</v>
      </c>
      <c r="D85" s="37" t="s">
        <v>214</v>
      </c>
      <c r="E85" s="37" t="s">
        <v>25</v>
      </c>
      <c r="F85" s="37" t="s">
        <v>215</v>
      </c>
      <c r="G85" s="38" t="s">
        <v>212</v>
      </c>
      <c r="H85" s="84"/>
      <c r="I85" s="84"/>
      <c r="J85" s="157"/>
      <c r="K85" s="157"/>
      <c r="L85" s="157"/>
      <c r="M85" s="157"/>
      <c r="N85" s="157"/>
    </row>
    <row r="86" spans="1:14" s="56" customFormat="1" ht="31.5" customHeight="1">
      <c r="A86" s="6">
        <v>78</v>
      </c>
      <c r="B86" s="205">
        <v>111170154</v>
      </c>
      <c r="C86" s="37" t="s">
        <v>216</v>
      </c>
      <c r="D86" s="37" t="s">
        <v>217</v>
      </c>
      <c r="E86" s="37" t="s">
        <v>25</v>
      </c>
      <c r="F86" s="37" t="s">
        <v>218</v>
      </c>
      <c r="G86" s="38" t="s">
        <v>212</v>
      </c>
      <c r="H86" s="84"/>
      <c r="I86" s="84"/>
      <c r="J86" s="157"/>
      <c r="K86" s="157"/>
      <c r="L86" s="157"/>
      <c r="M86" s="157"/>
      <c r="N86" s="157"/>
    </row>
    <row r="87" spans="1:14" s="56" customFormat="1" ht="31.5" customHeight="1">
      <c r="A87" s="6">
        <v>79</v>
      </c>
      <c r="B87" s="205">
        <v>111170202</v>
      </c>
      <c r="C87" s="37" t="s">
        <v>219</v>
      </c>
      <c r="D87" s="37" t="s">
        <v>25</v>
      </c>
      <c r="E87" s="37" t="s">
        <v>25</v>
      </c>
      <c r="F87" s="37" t="s">
        <v>220</v>
      </c>
      <c r="G87" s="38" t="s">
        <v>212</v>
      </c>
      <c r="H87" s="84"/>
      <c r="I87" s="84"/>
      <c r="J87" s="157"/>
      <c r="K87" s="157"/>
      <c r="L87" s="157"/>
      <c r="M87" s="157"/>
      <c r="N87" s="157"/>
    </row>
    <row r="88" spans="1:14" s="56" customFormat="1" ht="31.5" customHeight="1">
      <c r="A88" s="6">
        <v>80</v>
      </c>
      <c r="B88" s="205">
        <v>111170250</v>
      </c>
      <c r="C88" s="37" t="s">
        <v>221</v>
      </c>
      <c r="D88" s="37" t="s">
        <v>187</v>
      </c>
      <c r="E88" s="37" t="s">
        <v>25</v>
      </c>
      <c r="F88" s="37" t="s">
        <v>222</v>
      </c>
      <c r="G88" s="38" t="s">
        <v>212</v>
      </c>
      <c r="H88" s="84"/>
      <c r="I88" s="84"/>
      <c r="J88" s="157"/>
      <c r="K88" s="157"/>
      <c r="L88" s="157"/>
      <c r="M88" s="157"/>
      <c r="N88" s="157"/>
    </row>
    <row r="89" spans="1:14" s="56" customFormat="1" ht="31.5" customHeight="1">
      <c r="A89" s="6">
        <v>81</v>
      </c>
      <c r="B89" s="205">
        <v>111170298</v>
      </c>
      <c r="C89" s="37" t="s">
        <v>223</v>
      </c>
      <c r="D89" s="37" t="s">
        <v>224</v>
      </c>
      <c r="E89" s="37" t="s">
        <v>20</v>
      </c>
      <c r="F89" s="37" t="s">
        <v>225</v>
      </c>
      <c r="G89" s="38" t="s">
        <v>212</v>
      </c>
      <c r="H89" s="84"/>
      <c r="I89" s="84"/>
      <c r="J89" s="157"/>
      <c r="K89" s="157"/>
      <c r="L89" s="157"/>
      <c r="M89" s="157"/>
      <c r="N89" s="157"/>
    </row>
    <row r="90" spans="1:14" s="56" customFormat="1" ht="31.5" customHeight="1">
      <c r="A90" s="6">
        <v>82</v>
      </c>
      <c r="B90" s="205">
        <v>111170304</v>
      </c>
      <c r="C90" s="37" t="s">
        <v>226</v>
      </c>
      <c r="D90" s="37" t="s">
        <v>227</v>
      </c>
      <c r="E90" s="37" t="s">
        <v>20</v>
      </c>
      <c r="F90" s="37" t="s">
        <v>228</v>
      </c>
      <c r="G90" s="103">
        <v>10</v>
      </c>
      <c r="H90" s="84"/>
      <c r="I90" s="84"/>
      <c r="J90" s="157"/>
      <c r="K90" s="157"/>
      <c r="L90" s="157"/>
      <c r="M90" s="157"/>
      <c r="N90" s="157"/>
    </row>
    <row r="91" spans="1:14" s="56" customFormat="1" ht="31.5" customHeight="1">
      <c r="A91" s="6">
        <v>83</v>
      </c>
      <c r="B91" s="205">
        <v>111170346</v>
      </c>
      <c r="C91" s="37" t="s">
        <v>229</v>
      </c>
      <c r="D91" s="37" t="s">
        <v>204</v>
      </c>
      <c r="E91" s="37" t="s">
        <v>20</v>
      </c>
      <c r="F91" s="37" t="s">
        <v>230</v>
      </c>
      <c r="G91" s="38" t="s">
        <v>212</v>
      </c>
      <c r="H91" s="84"/>
      <c r="I91" s="84"/>
      <c r="J91" s="157"/>
      <c r="K91" s="157"/>
      <c r="L91" s="157"/>
      <c r="M91" s="157"/>
      <c r="N91" s="157"/>
    </row>
    <row r="92" spans="1:14" s="56" customFormat="1" ht="31.5" customHeight="1">
      <c r="A92" s="6">
        <v>84</v>
      </c>
      <c r="B92" s="205">
        <v>111170377</v>
      </c>
      <c r="C92" s="37" t="s">
        <v>231</v>
      </c>
      <c r="D92" s="37" t="s">
        <v>232</v>
      </c>
      <c r="E92" s="37" t="s">
        <v>25</v>
      </c>
      <c r="F92" s="37" t="s">
        <v>233</v>
      </c>
      <c r="G92" s="38" t="s">
        <v>212</v>
      </c>
      <c r="H92" s="84"/>
      <c r="I92" s="84"/>
      <c r="J92" s="157"/>
      <c r="K92" s="157"/>
      <c r="L92" s="157"/>
      <c r="M92" s="157"/>
      <c r="N92" s="157"/>
    </row>
    <row r="93" spans="1:14" s="56" customFormat="1" ht="31.5" customHeight="1">
      <c r="A93" s="6">
        <v>85</v>
      </c>
      <c r="B93" s="205">
        <v>111170004</v>
      </c>
      <c r="C93" s="37" t="s">
        <v>234</v>
      </c>
      <c r="D93" s="37" t="s">
        <v>19</v>
      </c>
      <c r="E93" s="37" t="s">
        <v>25</v>
      </c>
      <c r="F93" s="37" t="s">
        <v>235</v>
      </c>
      <c r="G93" s="38" t="s">
        <v>236</v>
      </c>
      <c r="H93" s="84"/>
      <c r="I93" s="84"/>
      <c r="J93" s="157"/>
      <c r="K93" s="157"/>
      <c r="L93" s="157"/>
      <c r="M93" s="157"/>
      <c r="N93" s="157"/>
    </row>
    <row r="94" spans="1:14" s="56" customFormat="1" ht="31.5" customHeight="1">
      <c r="A94" s="6">
        <v>86</v>
      </c>
      <c r="B94" s="205">
        <v>111170059</v>
      </c>
      <c r="C94" s="37" t="s">
        <v>237</v>
      </c>
      <c r="D94" s="37" t="s">
        <v>238</v>
      </c>
      <c r="E94" s="37" t="s">
        <v>25</v>
      </c>
      <c r="F94" s="37" t="s">
        <v>239</v>
      </c>
      <c r="G94" s="38" t="s">
        <v>236</v>
      </c>
      <c r="H94" s="84"/>
      <c r="I94" s="84"/>
      <c r="J94" s="157"/>
      <c r="K94" s="157"/>
      <c r="L94" s="157"/>
      <c r="M94" s="157"/>
      <c r="N94" s="157"/>
    </row>
    <row r="95" spans="1:14" s="56" customFormat="1" ht="31.5" customHeight="1">
      <c r="A95" s="6">
        <v>87</v>
      </c>
      <c r="B95" s="205">
        <v>111170107</v>
      </c>
      <c r="C95" s="37" t="s">
        <v>240</v>
      </c>
      <c r="D95" s="37" t="s">
        <v>241</v>
      </c>
      <c r="E95" s="37" t="s">
        <v>25</v>
      </c>
      <c r="F95" s="37" t="s">
        <v>242</v>
      </c>
      <c r="G95" s="38" t="s">
        <v>236</v>
      </c>
      <c r="H95" s="84"/>
      <c r="I95" s="84"/>
      <c r="J95" s="157"/>
      <c r="K95" s="157"/>
      <c r="L95" s="157"/>
      <c r="M95" s="157"/>
      <c r="N95" s="157"/>
    </row>
    <row r="96" spans="1:14" s="56" customFormat="1" ht="31.5" customHeight="1">
      <c r="A96" s="6">
        <v>88</v>
      </c>
      <c r="B96" s="205">
        <v>111170155</v>
      </c>
      <c r="C96" s="37" t="s">
        <v>243</v>
      </c>
      <c r="D96" s="37" t="s">
        <v>244</v>
      </c>
      <c r="E96" s="37" t="s">
        <v>25</v>
      </c>
      <c r="F96" s="37" t="s">
        <v>245</v>
      </c>
      <c r="G96" s="38" t="s">
        <v>236</v>
      </c>
      <c r="H96" s="84"/>
      <c r="I96" s="84"/>
      <c r="J96" s="157"/>
      <c r="K96" s="157"/>
      <c r="L96" s="157"/>
      <c r="M96" s="157"/>
      <c r="N96" s="157"/>
    </row>
    <row r="97" spans="1:14" s="56" customFormat="1" ht="31.5" customHeight="1">
      <c r="A97" s="6">
        <v>89</v>
      </c>
      <c r="B97" s="205">
        <v>111170203</v>
      </c>
      <c r="C97" s="37" t="s">
        <v>246</v>
      </c>
      <c r="D97" s="37" t="s">
        <v>25</v>
      </c>
      <c r="E97" s="37" t="s">
        <v>25</v>
      </c>
      <c r="F97" s="37" t="s">
        <v>247</v>
      </c>
      <c r="G97" s="38" t="s">
        <v>236</v>
      </c>
      <c r="H97" s="84"/>
      <c r="I97" s="84"/>
      <c r="J97" s="157"/>
      <c r="K97" s="157"/>
      <c r="L97" s="157"/>
      <c r="M97" s="157"/>
      <c r="N97" s="157"/>
    </row>
    <row r="98" spans="1:14" s="56" customFormat="1" ht="31.5" customHeight="1">
      <c r="A98" s="6">
        <v>90</v>
      </c>
      <c r="B98" s="205">
        <v>111170211</v>
      </c>
      <c r="C98" s="206" t="s">
        <v>248</v>
      </c>
      <c r="D98" s="206" t="s">
        <v>249</v>
      </c>
      <c r="E98" s="206" t="s">
        <v>20</v>
      </c>
      <c r="F98" s="206" t="s">
        <v>250</v>
      </c>
      <c r="G98" s="103">
        <v>11</v>
      </c>
      <c r="H98" s="84"/>
      <c r="I98" s="84"/>
      <c r="J98" s="157"/>
      <c r="K98" s="157"/>
      <c r="L98" s="157"/>
      <c r="M98" s="157"/>
      <c r="N98" s="157"/>
    </row>
    <row r="99" spans="1:14" s="56" customFormat="1" ht="31.5" customHeight="1">
      <c r="A99" s="6">
        <v>91</v>
      </c>
      <c r="B99" s="205">
        <v>111170251</v>
      </c>
      <c r="C99" s="37" t="s">
        <v>251</v>
      </c>
      <c r="D99" s="37" t="s">
        <v>187</v>
      </c>
      <c r="E99" s="37" t="s">
        <v>25</v>
      </c>
      <c r="F99" s="37" t="s">
        <v>252</v>
      </c>
      <c r="G99" s="38" t="s">
        <v>236</v>
      </c>
      <c r="H99" s="84"/>
      <c r="I99" s="84"/>
      <c r="J99" s="157"/>
      <c r="K99" s="157"/>
      <c r="L99" s="157"/>
      <c r="M99" s="157"/>
      <c r="N99" s="157"/>
    </row>
    <row r="100" spans="1:14" s="56" customFormat="1" ht="31.5" customHeight="1">
      <c r="A100" s="6">
        <v>92</v>
      </c>
      <c r="B100" s="205">
        <v>111170299</v>
      </c>
      <c r="C100" s="206" t="s">
        <v>253</v>
      </c>
      <c r="D100" s="206" t="s">
        <v>224</v>
      </c>
      <c r="E100" s="206" t="s">
        <v>20</v>
      </c>
      <c r="F100" s="206" t="s">
        <v>47</v>
      </c>
      <c r="G100" s="38" t="s">
        <v>236</v>
      </c>
      <c r="H100" s="84"/>
      <c r="I100" s="84"/>
      <c r="J100" s="157"/>
      <c r="K100" s="157"/>
      <c r="L100" s="157"/>
      <c r="M100" s="157"/>
      <c r="N100" s="157"/>
    </row>
    <row r="101" spans="1:14" s="56" customFormat="1" ht="31.5" customHeight="1">
      <c r="A101" s="6">
        <v>93</v>
      </c>
      <c r="B101" s="205">
        <v>111170347</v>
      </c>
      <c r="C101" s="37" t="s">
        <v>254</v>
      </c>
      <c r="D101" s="37" t="s">
        <v>255</v>
      </c>
      <c r="E101" s="37" t="s">
        <v>20</v>
      </c>
      <c r="F101" s="37" t="s">
        <v>256</v>
      </c>
      <c r="G101" s="38" t="s">
        <v>236</v>
      </c>
      <c r="H101" s="84"/>
      <c r="I101" s="84"/>
      <c r="J101" s="157"/>
      <c r="K101" s="157"/>
      <c r="L101" s="157"/>
      <c r="M101" s="157"/>
      <c r="N101" s="157"/>
    </row>
    <row r="102" spans="1:14" s="56" customFormat="1" ht="31.5" customHeight="1">
      <c r="A102" s="6">
        <v>94</v>
      </c>
      <c r="B102" s="205">
        <v>111170012</v>
      </c>
      <c r="C102" s="37" t="s">
        <v>257</v>
      </c>
      <c r="D102" s="37" t="s">
        <v>95</v>
      </c>
      <c r="E102" s="37" t="s">
        <v>20</v>
      </c>
      <c r="F102" s="37" t="s">
        <v>258</v>
      </c>
      <c r="G102" s="38" t="s">
        <v>259</v>
      </c>
      <c r="H102" s="84"/>
      <c r="I102" s="84"/>
      <c r="J102" s="157"/>
      <c r="K102" s="157"/>
      <c r="L102" s="157"/>
      <c r="M102" s="157"/>
      <c r="N102" s="157"/>
    </row>
    <row r="103" spans="1:14" s="56" customFormat="1" ht="31.5" customHeight="1">
      <c r="A103" s="6">
        <v>95</v>
      </c>
      <c r="B103" s="205">
        <v>111170060</v>
      </c>
      <c r="C103" s="37" t="s">
        <v>260</v>
      </c>
      <c r="D103" s="37" t="s">
        <v>238</v>
      </c>
      <c r="E103" s="37" t="s">
        <v>25</v>
      </c>
      <c r="F103" s="37" t="s">
        <v>261</v>
      </c>
      <c r="G103" s="38" t="s">
        <v>259</v>
      </c>
      <c r="H103" s="84"/>
      <c r="I103" s="84"/>
      <c r="J103" s="157"/>
      <c r="K103" s="157"/>
      <c r="L103" s="157"/>
      <c r="M103" s="157"/>
      <c r="N103" s="157"/>
    </row>
    <row r="104" spans="1:14" s="56" customFormat="1" ht="31.5" customHeight="1">
      <c r="A104" s="6">
        <v>96</v>
      </c>
      <c r="B104" s="205">
        <v>111170108</v>
      </c>
      <c r="C104" s="37" t="s">
        <v>262</v>
      </c>
      <c r="D104" s="37" t="s">
        <v>241</v>
      </c>
      <c r="E104" s="37" t="s">
        <v>25</v>
      </c>
      <c r="F104" s="37" t="s">
        <v>263</v>
      </c>
      <c r="G104" s="38" t="s">
        <v>259</v>
      </c>
      <c r="H104" s="84"/>
      <c r="I104" s="84"/>
      <c r="J104" s="157"/>
      <c r="K104" s="157"/>
      <c r="L104" s="157"/>
      <c r="M104" s="157"/>
      <c r="N104" s="157"/>
    </row>
    <row r="105" spans="1:14" s="56" customFormat="1" ht="31.5" customHeight="1">
      <c r="A105" s="6">
        <v>97</v>
      </c>
      <c r="B105" s="205">
        <v>111170156</v>
      </c>
      <c r="C105" s="37" t="s">
        <v>264</v>
      </c>
      <c r="D105" s="37" t="s">
        <v>265</v>
      </c>
      <c r="E105" s="37" t="s">
        <v>25</v>
      </c>
      <c r="F105" s="37" t="s">
        <v>266</v>
      </c>
      <c r="G105" s="38" t="s">
        <v>259</v>
      </c>
      <c r="H105" s="84"/>
      <c r="I105" s="84"/>
      <c r="J105" s="157"/>
      <c r="K105" s="157"/>
      <c r="L105" s="157"/>
      <c r="M105" s="157"/>
      <c r="N105" s="157"/>
    </row>
    <row r="106" spans="1:14" s="56" customFormat="1" ht="31.5" customHeight="1">
      <c r="A106" s="6">
        <v>98</v>
      </c>
      <c r="B106" s="205">
        <v>111170252</v>
      </c>
      <c r="C106" s="37" t="s">
        <v>219</v>
      </c>
      <c r="D106" s="37" t="s">
        <v>267</v>
      </c>
      <c r="E106" s="37" t="s">
        <v>25</v>
      </c>
      <c r="F106" s="37" t="s">
        <v>96</v>
      </c>
      <c r="G106" s="38" t="s">
        <v>259</v>
      </c>
      <c r="H106" s="84"/>
      <c r="I106" s="84"/>
      <c r="J106" s="157"/>
      <c r="K106" s="157"/>
      <c r="L106" s="157"/>
      <c r="M106" s="157"/>
      <c r="N106" s="157"/>
    </row>
    <row r="107" spans="1:14" s="56" customFormat="1" ht="31.5" customHeight="1">
      <c r="A107" s="6">
        <v>99</v>
      </c>
      <c r="B107" s="205">
        <v>111170300</v>
      </c>
      <c r="C107" s="37" t="s">
        <v>268</v>
      </c>
      <c r="D107" s="37" t="s">
        <v>224</v>
      </c>
      <c r="E107" s="37" t="s">
        <v>20</v>
      </c>
      <c r="F107" s="37" t="s">
        <v>269</v>
      </c>
      <c r="G107" s="38" t="s">
        <v>259</v>
      </c>
      <c r="H107" s="84"/>
      <c r="I107" s="84"/>
      <c r="J107" s="157"/>
      <c r="K107" s="157"/>
      <c r="L107" s="157"/>
      <c r="M107" s="157"/>
      <c r="N107" s="157"/>
    </row>
    <row r="108" spans="1:14" s="56" customFormat="1" ht="31.5" customHeight="1">
      <c r="A108" s="6">
        <v>100</v>
      </c>
      <c r="B108" s="205">
        <v>111170348</v>
      </c>
      <c r="C108" s="37" t="s">
        <v>270</v>
      </c>
      <c r="D108" s="37" t="s">
        <v>43</v>
      </c>
      <c r="E108" s="37" t="s">
        <v>25</v>
      </c>
      <c r="F108" s="37" t="s">
        <v>271</v>
      </c>
      <c r="G108" s="38" t="s">
        <v>259</v>
      </c>
      <c r="H108" s="84"/>
      <c r="I108" s="84"/>
      <c r="J108" s="157"/>
      <c r="K108" s="157"/>
      <c r="L108" s="157"/>
      <c r="M108" s="157"/>
      <c r="N108" s="157"/>
    </row>
    <row r="109" spans="1:14" s="56" customFormat="1" ht="31.5" customHeight="1">
      <c r="A109" s="6">
        <v>101</v>
      </c>
      <c r="B109" s="205">
        <v>111170380</v>
      </c>
      <c r="C109" s="37" t="s">
        <v>272</v>
      </c>
      <c r="D109" s="37" t="s">
        <v>232</v>
      </c>
      <c r="E109" s="37" t="s">
        <v>25</v>
      </c>
      <c r="F109" s="37" t="s">
        <v>273</v>
      </c>
      <c r="G109" s="38" t="s">
        <v>259</v>
      </c>
      <c r="H109" s="84"/>
      <c r="I109" s="84"/>
      <c r="J109" s="157"/>
      <c r="K109" s="157"/>
      <c r="L109" s="157"/>
      <c r="M109" s="157"/>
      <c r="N109" s="157"/>
    </row>
    <row r="110" spans="1:14" s="56" customFormat="1" ht="31.5" customHeight="1">
      <c r="A110" s="6">
        <v>102</v>
      </c>
      <c r="B110" s="205">
        <v>111170403</v>
      </c>
      <c r="C110" s="37" t="s">
        <v>274</v>
      </c>
      <c r="D110" s="37" t="s">
        <v>275</v>
      </c>
      <c r="E110" s="37" t="s">
        <v>20</v>
      </c>
      <c r="F110" s="37" t="s">
        <v>233</v>
      </c>
      <c r="G110" s="103">
        <v>12</v>
      </c>
      <c r="H110" s="84"/>
      <c r="I110" s="84"/>
      <c r="J110" s="157"/>
      <c r="K110" s="157"/>
      <c r="L110" s="157"/>
      <c r="M110" s="157"/>
      <c r="N110" s="157"/>
    </row>
    <row r="111" spans="1:14" s="56" customFormat="1" ht="31.5" customHeight="1">
      <c r="A111" s="6">
        <v>103</v>
      </c>
      <c r="B111" s="205">
        <v>111170061</v>
      </c>
      <c r="C111" s="37" t="s">
        <v>279</v>
      </c>
      <c r="D111" s="37" t="s">
        <v>238</v>
      </c>
      <c r="E111" s="37" t="s">
        <v>25</v>
      </c>
      <c r="F111" s="37" t="s">
        <v>280</v>
      </c>
      <c r="G111" s="38" t="s">
        <v>278</v>
      </c>
      <c r="H111" s="84"/>
      <c r="I111" s="84"/>
      <c r="J111" s="157"/>
      <c r="K111" s="157"/>
      <c r="L111" s="157"/>
      <c r="M111" s="157"/>
      <c r="N111" s="157"/>
    </row>
    <row r="112" spans="1:14" s="56" customFormat="1" ht="31.5" customHeight="1">
      <c r="A112" s="6">
        <v>104</v>
      </c>
      <c r="B112" s="205">
        <v>111170109</v>
      </c>
      <c r="C112" s="37" t="s">
        <v>281</v>
      </c>
      <c r="D112" s="37" t="s">
        <v>241</v>
      </c>
      <c r="E112" s="37" t="s">
        <v>20</v>
      </c>
      <c r="F112" s="37" t="s">
        <v>282</v>
      </c>
      <c r="G112" s="38" t="s">
        <v>278</v>
      </c>
      <c r="H112" s="84"/>
      <c r="I112" s="84"/>
      <c r="J112" s="157"/>
      <c r="K112" s="157"/>
      <c r="L112" s="157"/>
      <c r="M112" s="157"/>
      <c r="N112" s="157"/>
    </row>
    <row r="113" spans="1:14" s="56" customFormat="1" ht="31.5" customHeight="1">
      <c r="A113" s="6">
        <v>105</v>
      </c>
      <c r="B113" s="205">
        <v>111170157</v>
      </c>
      <c r="C113" s="37" t="s">
        <v>283</v>
      </c>
      <c r="D113" s="37" t="s">
        <v>284</v>
      </c>
      <c r="E113" s="37" t="s">
        <v>25</v>
      </c>
      <c r="F113" s="37" t="s">
        <v>285</v>
      </c>
      <c r="G113" s="38" t="s">
        <v>278</v>
      </c>
      <c r="H113" s="84"/>
      <c r="I113" s="84"/>
      <c r="J113" s="157"/>
      <c r="K113" s="157"/>
      <c r="L113" s="157"/>
      <c r="M113" s="157"/>
      <c r="N113" s="157"/>
    </row>
    <row r="114" spans="1:14" s="56" customFormat="1" ht="31.5" customHeight="1">
      <c r="A114" s="6">
        <v>106</v>
      </c>
      <c r="B114" s="205">
        <v>111170205</v>
      </c>
      <c r="C114" s="37" t="s">
        <v>286</v>
      </c>
      <c r="D114" s="37" t="s">
        <v>25</v>
      </c>
      <c r="E114" s="37" t="s">
        <v>25</v>
      </c>
      <c r="F114" s="37" t="s">
        <v>287</v>
      </c>
      <c r="G114" s="38" t="s">
        <v>278</v>
      </c>
      <c r="H114" s="84"/>
      <c r="I114" s="84"/>
      <c r="J114" s="157"/>
      <c r="K114" s="157"/>
      <c r="L114" s="157"/>
      <c r="M114" s="157"/>
      <c r="N114" s="157"/>
    </row>
    <row r="115" spans="1:14" s="56" customFormat="1" ht="31.5" customHeight="1">
      <c r="A115" s="6">
        <v>107</v>
      </c>
      <c r="B115" s="205">
        <v>111170253</v>
      </c>
      <c r="C115" s="37" t="s">
        <v>288</v>
      </c>
      <c r="D115" s="37" t="s">
        <v>267</v>
      </c>
      <c r="E115" s="37" t="s">
        <v>25</v>
      </c>
      <c r="F115" s="37" t="s">
        <v>289</v>
      </c>
      <c r="G115" s="38" t="s">
        <v>278</v>
      </c>
      <c r="H115" s="84"/>
      <c r="I115" s="84"/>
      <c r="J115" s="157"/>
      <c r="K115" s="157"/>
      <c r="L115" s="157"/>
      <c r="M115" s="157"/>
      <c r="N115" s="157"/>
    </row>
    <row r="116" spans="1:14" s="56" customFormat="1" ht="31.5" customHeight="1">
      <c r="A116" s="6">
        <v>108</v>
      </c>
      <c r="B116" s="205">
        <v>111170301</v>
      </c>
      <c r="C116" s="37" t="s">
        <v>290</v>
      </c>
      <c r="D116" s="37" t="s">
        <v>224</v>
      </c>
      <c r="E116" s="37" t="s">
        <v>20</v>
      </c>
      <c r="F116" s="37" t="s">
        <v>291</v>
      </c>
      <c r="G116" s="38" t="s">
        <v>278</v>
      </c>
      <c r="H116" s="84"/>
      <c r="I116" s="84"/>
      <c r="J116" s="157"/>
      <c r="K116" s="157"/>
      <c r="L116" s="157"/>
      <c r="M116" s="157"/>
      <c r="N116" s="157"/>
    </row>
    <row r="117" spans="1:14" s="56" customFormat="1" ht="31.5" customHeight="1">
      <c r="A117" s="6">
        <v>109</v>
      </c>
      <c r="B117" s="205">
        <v>111170404</v>
      </c>
      <c r="C117" s="37" t="s">
        <v>292</v>
      </c>
      <c r="D117" s="37" t="s">
        <v>275</v>
      </c>
      <c r="E117" s="37" t="s">
        <v>20</v>
      </c>
      <c r="F117" s="37" t="s">
        <v>293</v>
      </c>
      <c r="G117" s="103">
        <v>13</v>
      </c>
      <c r="H117" s="84"/>
      <c r="I117" s="84"/>
      <c r="J117" s="157"/>
      <c r="K117" s="157"/>
      <c r="L117" s="157"/>
      <c r="M117" s="157"/>
      <c r="N117" s="157"/>
    </row>
    <row r="118" spans="1:14" s="56" customFormat="1" ht="31.5" customHeight="1">
      <c r="A118" s="6">
        <v>110</v>
      </c>
      <c r="B118" s="205">
        <v>111170014</v>
      </c>
      <c r="C118" s="37" t="s">
        <v>294</v>
      </c>
      <c r="D118" s="37" t="s">
        <v>95</v>
      </c>
      <c r="E118" s="37" t="s">
        <v>20</v>
      </c>
      <c r="F118" s="37" t="s">
        <v>295</v>
      </c>
      <c r="G118" s="38" t="s">
        <v>296</v>
      </c>
      <c r="H118" s="84"/>
      <c r="I118" s="84"/>
      <c r="J118" s="157"/>
      <c r="K118" s="157"/>
      <c r="L118" s="157"/>
      <c r="M118" s="157"/>
      <c r="N118" s="157"/>
    </row>
    <row r="119" spans="1:14" s="56" customFormat="1" ht="31.5" customHeight="1">
      <c r="A119" s="6">
        <v>111</v>
      </c>
      <c r="B119" s="205">
        <v>111170062</v>
      </c>
      <c r="C119" s="37" t="s">
        <v>297</v>
      </c>
      <c r="D119" s="37" t="s">
        <v>238</v>
      </c>
      <c r="E119" s="37" t="s">
        <v>25</v>
      </c>
      <c r="F119" s="37" t="s">
        <v>26</v>
      </c>
      <c r="G119" s="38" t="s">
        <v>296</v>
      </c>
      <c r="H119" s="84"/>
      <c r="I119" s="84"/>
      <c r="J119" s="157"/>
      <c r="K119" s="157"/>
      <c r="L119" s="157"/>
      <c r="M119" s="157"/>
      <c r="N119" s="157"/>
    </row>
    <row r="120" spans="1:14" s="56" customFormat="1" ht="31.5" customHeight="1">
      <c r="A120" s="6">
        <v>112</v>
      </c>
      <c r="B120" s="205">
        <v>111170110</v>
      </c>
      <c r="C120" s="37" t="s">
        <v>298</v>
      </c>
      <c r="D120" s="37" t="s">
        <v>241</v>
      </c>
      <c r="E120" s="37" t="s">
        <v>25</v>
      </c>
      <c r="F120" s="37" t="s">
        <v>121</v>
      </c>
      <c r="G120" s="38" t="s">
        <v>296</v>
      </c>
      <c r="H120" s="84"/>
      <c r="I120" s="84"/>
      <c r="J120" s="157"/>
      <c r="K120" s="157"/>
      <c r="L120" s="157"/>
      <c r="M120" s="157"/>
      <c r="N120" s="157"/>
    </row>
    <row r="121" spans="1:14" s="56" customFormat="1" ht="31.5" customHeight="1">
      <c r="A121" s="6">
        <v>113</v>
      </c>
      <c r="B121" s="205">
        <v>111170158</v>
      </c>
      <c r="C121" s="37" t="s">
        <v>299</v>
      </c>
      <c r="D121" s="37" t="s">
        <v>284</v>
      </c>
      <c r="E121" s="37" t="s">
        <v>25</v>
      </c>
      <c r="F121" s="37" t="s">
        <v>300</v>
      </c>
      <c r="G121" s="38" t="s">
        <v>296</v>
      </c>
      <c r="H121" s="84"/>
      <c r="I121" s="84"/>
      <c r="J121" s="157"/>
      <c r="K121" s="157"/>
      <c r="L121" s="157"/>
      <c r="M121" s="157"/>
      <c r="N121" s="157"/>
    </row>
    <row r="122" spans="1:14" s="56" customFormat="1" ht="31.5" customHeight="1">
      <c r="A122" s="6">
        <v>114</v>
      </c>
      <c r="B122" s="205">
        <v>111170206</v>
      </c>
      <c r="C122" s="37" t="s">
        <v>301</v>
      </c>
      <c r="D122" s="37" t="s">
        <v>302</v>
      </c>
      <c r="E122" s="37" t="s">
        <v>20</v>
      </c>
      <c r="F122" s="37" t="s">
        <v>303</v>
      </c>
      <c r="G122" s="38" t="s">
        <v>296</v>
      </c>
      <c r="H122" s="84"/>
      <c r="I122" s="84"/>
      <c r="J122" s="157"/>
      <c r="K122" s="157"/>
      <c r="L122" s="157"/>
      <c r="M122" s="157"/>
      <c r="N122" s="157"/>
    </row>
    <row r="123" spans="1:14" s="56" customFormat="1" ht="31.5" customHeight="1">
      <c r="A123" s="6">
        <v>115</v>
      </c>
      <c r="B123" s="205">
        <v>111170254</v>
      </c>
      <c r="C123" s="37" t="s">
        <v>304</v>
      </c>
      <c r="D123" s="37" t="s">
        <v>267</v>
      </c>
      <c r="E123" s="37" t="s">
        <v>25</v>
      </c>
      <c r="F123" s="37" t="s">
        <v>295</v>
      </c>
      <c r="G123" s="38" t="s">
        <v>296</v>
      </c>
      <c r="H123" s="84"/>
      <c r="I123" s="84"/>
      <c r="J123" s="157"/>
      <c r="K123" s="157"/>
      <c r="L123" s="157"/>
      <c r="M123" s="157"/>
      <c r="N123" s="157"/>
    </row>
    <row r="124" spans="1:14" s="56" customFormat="1" ht="31.5" customHeight="1">
      <c r="A124" s="6">
        <v>116</v>
      </c>
      <c r="B124" s="205">
        <v>111170302</v>
      </c>
      <c r="C124" s="37" t="s">
        <v>290</v>
      </c>
      <c r="D124" s="37" t="s">
        <v>224</v>
      </c>
      <c r="E124" s="37" t="s">
        <v>20</v>
      </c>
      <c r="F124" s="37" t="s">
        <v>305</v>
      </c>
      <c r="G124" s="38" t="s">
        <v>296</v>
      </c>
      <c r="H124" s="84"/>
      <c r="I124" s="84"/>
      <c r="J124" s="157"/>
      <c r="K124" s="157"/>
      <c r="L124" s="157"/>
      <c r="M124" s="157"/>
      <c r="N124" s="157"/>
    </row>
    <row r="125" spans="1:14" s="56" customFormat="1" ht="31.5" customHeight="1">
      <c r="A125" s="6">
        <v>117</v>
      </c>
      <c r="B125" s="205">
        <v>111170350</v>
      </c>
      <c r="C125" s="37" t="s">
        <v>118</v>
      </c>
      <c r="D125" s="37" t="s">
        <v>43</v>
      </c>
      <c r="E125" s="37" t="s">
        <v>25</v>
      </c>
      <c r="F125" s="37" t="s">
        <v>306</v>
      </c>
      <c r="G125" s="38" t="s">
        <v>296</v>
      </c>
      <c r="H125" s="84"/>
      <c r="I125" s="84"/>
      <c r="J125" s="157"/>
      <c r="K125" s="157"/>
      <c r="L125" s="157"/>
      <c r="M125" s="157"/>
      <c r="N125" s="157"/>
    </row>
    <row r="126" spans="1:14" s="56" customFormat="1" ht="31.5" customHeight="1">
      <c r="A126" s="6">
        <v>118</v>
      </c>
      <c r="B126" s="205">
        <v>111170398</v>
      </c>
      <c r="C126" s="37" t="s">
        <v>307</v>
      </c>
      <c r="D126" s="37" t="s">
        <v>173</v>
      </c>
      <c r="E126" s="37" t="s">
        <v>25</v>
      </c>
      <c r="F126" s="37" t="s">
        <v>308</v>
      </c>
      <c r="G126" s="38" t="s">
        <v>296</v>
      </c>
      <c r="H126" s="84"/>
      <c r="I126" s="84"/>
      <c r="J126" s="157"/>
      <c r="K126" s="157"/>
      <c r="L126" s="157"/>
      <c r="M126" s="157"/>
      <c r="N126" s="157"/>
    </row>
    <row r="127" spans="1:14" s="56" customFormat="1" ht="31.5" customHeight="1">
      <c r="A127" s="6">
        <v>119</v>
      </c>
      <c r="B127" s="205">
        <v>111170015</v>
      </c>
      <c r="C127" s="37" t="s">
        <v>309</v>
      </c>
      <c r="D127" s="37" t="s">
        <v>95</v>
      </c>
      <c r="E127" s="37" t="s">
        <v>20</v>
      </c>
      <c r="F127" s="37" t="s">
        <v>310</v>
      </c>
      <c r="G127" s="38" t="s">
        <v>311</v>
      </c>
      <c r="H127" s="84"/>
      <c r="I127" s="84"/>
      <c r="J127" s="157"/>
      <c r="K127" s="157"/>
      <c r="L127" s="157"/>
      <c r="M127" s="157"/>
      <c r="N127" s="157"/>
    </row>
    <row r="128" spans="1:14" s="56" customFormat="1" ht="31.5" customHeight="1">
      <c r="A128" s="6">
        <v>120</v>
      </c>
      <c r="B128" s="205">
        <v>111170063</v>
      </c>
      <c r="C128" s="37" t="s">
        <v>312</v>
      </c>
      <c r="D128" s="37" t="s">
        <v>238</v>
      </c>
      <c r="E128" s="37" t="s">
        <v>25</v>
      </c>
      <c r="F128" s="37" t="s">
        <v>285</v>
      </c>
      <c r="G128" s="38" t="s">
        <v>311</v>
      </c>
      <c r="H128" s="84"/>
      <c r="I128" s="84"/>
      <c r="J128" s="157"/>
      <c r="K128" s="157"/>
      <c r="L128" s="157"/>
      <c r="M128" s="157"/>
      <c r="N128" s="157"/>
    </row>
    <row r="129" spans="1:14" s="56" customFormat="1" ht="31.5" customHeight="1">
      <c r="A129" s="6">
        <v>121</v>
      </c>
      <c r="B129" s="205">
        <v>111170111</v>
      </c>
      <c r="C129" s="37" t="s">
        <v>313</v>
      </c>
      <c r="D129" s="37" t="s">
        <v>241</v>
      </c>
      <c r="E129" s="37" t="s">
        <v>25</v>
      </c>
      <c r="F129" s="37" t="s">
        <v>314</v>
      </c>
      <c r="G129" s="38" t="s">
        <v>311</v>
      </c>
      <c r="H129" s="84"/>
      <c r="I129" s="84"/>
      <c r="J129" s="157"/>
      <c r="K129" s="157"/>
      <c r="L129" s="157"/>
      <c r="M129" s="157"/>
      <c r="N129" s="157"/>
    </row>
    <row r="130" spans="1:14" s="56" customFormat="1" ht="31.5" customHeight="1">
      <c r="A130" s="6">
        <v>122</v>
      </c>
      <c r="B130" s="205">
        <v>111170159</v>
      </c>
      <c r="C130" s="37" t="s">
        <v>315</v>
      </c>
      <c r="D130" s="37" t="s">
        <v>316</v>
      </c>
      <c r="E130" s="37" t="s">
        <v>20</v>
      </c>
      <c r="F130" s="37" t="s">
        <v>317</v>
      </c>
      <c r="G130" s="38" t="s">
        <v>311</v>
      </c>
      <c r="H130" s="84"/>
      <c r="I130" s="84"/>
      <c r="J130" s="157"/>
      <c r="K130" s="157"/>
      <c r="L130" s="157"/>
      <c r="M130" s="157"/>
      <c r="N130" s="157"/>
    </row>
    <row r="131" spans="1:14" s="56" customFormat="1" ht="31.5" customHeight="1">
      <c r="A131" s="6">
        <v>123</v>
      </c>
      <c r="B131" s="205">
        <v>111170207</v>
      </c>
      <c r="C131" s="37" t="s">
        <v>318</v>
      </c>
      <c r="D131" s="37" t="s">
        <v>302</v>
      </c>
      <c r="E131" s="37" t="s">
        <v>20</v>
      </c>
      <c r="F131" s="37" t="s">
        <v>137</v>
      </c>
      <c r="G131" s="38" t="s">
        <v>311</v>
      </c>
      <c r="H131" s="84"/>
      <c r="I131" s="84"/>
      <c r="J131" s="157"/>
      <c r="K131" s="157"/>
      <c r="L131" s="157"/>
      <c r="M131" s="157"/>
      <c r="N131" s="157"/>
    </row>
    <row r="132" spans="1:14" s="56" customFormat="1" ht="31.5" customHeight="1">
      <c r="A132" s="6">
        <v>124</v>
      </c>
      <c r="B132" s="205">
        <v>111170255</v>
      </c>
      <c r="C132" s="206" t="s">
        <v>319</v>
      </c>
      <c r="D132" s="206" t="s">
        <v>267</v>
      </c>
      <c r="E132" s="206" t="s">
        <v>25</v>
      </c>
      <c r="F132" s="206" t="s">
        <v>320</v>
      </c>
      <c r="G132" s="38" t="s">
        <v>311</v>
      </c>
      <c r="H132" s="84"/>
      <c r="I132" s="84"/>
      <c r="J132" s="157"/>
      <c r="K132" s="157"/>
      <c r="L132" s="157"/>
      <c r="M132" s="157"/>
      <c r="N132" s="157"/>
    </row>
    <row r="133" spans="1:14" s="56" customFormat="1" ht="31.5" customHeight="1">
      <c r="A133" s="6">
        <v>125</v>
      </c>
      <c r="B133" s="205">
        <v>111170303</v>
      </c>
      <c r="C133" s="37" t="s">
        <v>321</v>
      </c>
      <c r="D133" s="37" t="s">
        <v>227</v>
      </c>
      <c r="E133" s="37" t="s">
        <v>25</v>
      </c>
      <c r="F133" s="37" t="s">
        <v>322</v>
      </c>
      <c r="G133" s="38" t="s">
        <v>311</v>
      </c>
      <c r="H133" s="84"/>
      <c r="I133" s="84"/>
      <c r="J133" s="157"/>
      <c r="K133" s="157"/>
      <c r="L133" s="157"/>
      <c r="M133" s="157"/>
      <c r="N133" s="157"/>
    </row>
    <row r="134" spans="1:14" s="56" customFormat="1" ht="31.5" customHeight="1">
      <c r="A134" s="6">
        <v>126</v>
      </c>
      <c r="B134" s="205">
        <v>111170351</v>
      </c>
      <c r="C134" s="37" t="s">
        <v>323</v>
      </c>
      <c r="D134" s="37" t="s">
        <v>324</v>
      </c>
      <c r="E134" s="37" t="s">
        <v>25</v>
      </c>
      <c r="F134" s="37" t="s">
        <v>325</v>
      </c>
      <c r="G134" s="38" t="s">
        <v>311</v>
      </c>
      <c r="H134" s="84"/>
      <c r="I134" s="84"/>
      <c r="J134" s="157"/>
      <c r="K134" s="157"/>
      <c r="L134" s="157"/>
      <c r="M134" s="157"/>
      <c r="N134" s="157"/>
    </row>
    <row r="135" spans="1:14" s="56" customFormat="1" ht="31.5" customHeight="1">
      <c r="A135" s="6">
        <v>127</v>
      </c>
      <c r="B135" s="205">
        <v>111170399</v>
      </c>
      <c r="C135" s="37" t="s">
        <v>326</v>
      </c>
      <c r="D135" s="37" t="s">
        <v>327</v>
      </c>
      <c r="E135" s="37" t="s">
        <v>25</v>
      </c>
      <c r="F135" s="37" t="s">
        <v>328</v>
      </c>
      <c r="G135" s="38" t="s">
        <v>311</v>
      </c>
      <c r="H135" s="84"/>
      <c r="I135" s="84"/>
      <c r="J135" s="157"/>
      <c r="K135" s="157"/>
      <c r="L135" s="157"/>
      <c r="M135" s="157"/>
      <c r="N135" s="157"/>
    </row>
    <row r="136" spans="1:14" s="56" customFormat="1" ht="31.5" customHeight="1">
      <c r="A136" s="6">
        <v>128</v>
      </c>
      <c r="B136" s="205">
        <v>111170016</v>
      </c>
      <c r="C136" s="37" t="s">
        <v>167</v>
      </c>
      <c r="D136" s="37" t="s">
        <v>95</v>
      </c>
      <c r="E136" s="37" t="s">
        <v>20</v>
      </c>
      <c r="F136" s="37" t="s">
        <v>47</v>
      </c>
      <c r="G136" s="38" t="s">
        <v>329</v>
      </c>
      <c r="H136" s="84"/>
      <c r="I136" s="84"/>
      <c r="J136" s="157"/>
      <c r="K136" s="157"/>
      <c r="L136" s="157"/>
      <c r="M136" s="157"/>
      <c r="N136" s="157"/>
    </row>
    <row r="137" spans="1:14" s="56" customFormat="1" ht="31.5" customHeight="1">
      <c r="A137" s="6">
        <v>129</v>
      </c>
      <c r="B137" s="205">
        <v>111170064</v>
      </c>
      <c r="C137" s="37" t="s">
        <v>330</v>
      </c>
      <c r="D137" s="37" t="s">
        <v>238</v>
      </c>
      <c r="E137" s="37" t="s">
        <v>25</v>
      </c>
      <c r="F137" s="37" t="s">
        <v>331</v>
      </c>
      <c r="G137" s="38" t="s">
        <v>329</v>
      </c>
      <c r="H137" s="84"/>
      <c r="I137" s="84"/>
      <c r="J137" s="157"/>
      <c r="K137" s="157"/>
      <c r="L137" s="157"/>
      <c r="M137" s="157"/>
      <c r="N137" s="157"/>
    </row>
    <row r="138" spans="1:14" s="56" customFormat="1" ht="31.5" customHeight="1">
      <c r="A138" s="6">
        <v>130</v>
      </c>
      <c r="B138" s="205">
        <v>111170160</v>
      </c>
      <c r="C138" s="37" t="s">
        <v>334</v>
      </c>
      <c r="D138" s="37" t="s">
        <v>335</v>
      </c>
      <c r="E138" s="37" t="s">
        <v>20</v>
      </c>
      <c r="F138" s="37" t="s">
        <v>336</v>
      </c>
      <c r="G138" s="38" t="s">
        <v>329</v>
      </c>
      <c r="H138" s="84"/>
      <c r="I138" s="84"/>
      <c r="J138" s="157"/>
      <c r="K138" s="157"/>
      <c r="L138" s="157"/>
      <c r="M138" s="157"/>
      <c r="N138" s="157"/>
    </row>
    <row r="139" spans="1:14" s="56" customFormat="1" ht="31.5" customHeight="1">
      <c r="A139" s="6">
        <v>131</v>
      </c>
      <c r="B139" s="205">
        <v>111170208</v>
      </c>
      <c r="C139" s="37" t="s">
        <v>337</v>
      </c>
      <c r="D139" s="37" t="s">
        <v>249</v>
      </c>
      <c r="E139" s="37" t="s">
        <v>20</v>
      </c>
      <c r="F139" s="37" t="s">
        <v>338</v>
      </c>
      <c r="G139" s="38" t="s">
        <v>329</v>
      </c>
      <c r="H139" s="84"/>
      <c r="I139" s="84"/>
      <c r="J139" s="157"/>
      <c r="K139" s="157"/>
      <c r="L139" s="157"/>
      <c r="M139" s="157"/>
      <c r="N139" s="157"/>
    </row>
    <row r="140" spans="1:14" s="56" customFormat="1" ht="31.5" customHeight="1">
      <c r="A140" s="6">
        <v>132</v>
      </c>
      <c r="B140" s="205">
        <v>111170256</v>
      </c>
      <c r="C140" s="37" t="s">
        <v>339</v>
      </c>
      <c r="D140" s="37" t="s">
        <v>340</v>
      </c>
      <c r="E140" s="37" t="s">
        <v>25</v>
      </c>
      <c r="F140" s="37" t="s">
        <v>135</v>
      </c>
      <c r="G140" s="38" t="s">
        <v>329</v>
      </c>
      <c r="H140" s="84"/>
      <c r="I140" s="84"/>
      <c r="J140" s="157"/>
      <c r="K140" s="157"/>
      <c r="L140" s="157"/>
      <c r="M140" s="157"/>
      <c r="N140" s="157"/>
    </row>
    <row r="141" spans="1:14" s="56" customFormat="1" ht="31.5" customHeight="1">
      <c r="A141" s="6">
        <v>133</v>
      </c>
      <c r="B141" s="205">
        <v>111170352</v>
      </c>
      <c r="C141" s="37" t="s">
        <v>341</v>
      </c>
      <c r="D141" s="37" t="s">
        <v>342</v>
      </c>
      <c r="E141" s="37" t="s">
        <v>25</v>
      </c>
      <c r="F141" s="37" t="s">
        <v>343</v>
      </c>
      <c r="G141" s="38" t="s">
        <v>329</v>
      </c>
      <c r="H141" s="84"/>
      <c r="I141" s="84"/>
      <c r="J141" s="157"/>
      <c r="K141" s="157"/>
      <c r="L141" s="157"/>
      <c r="M141" s="157"/>
      <c r="N141" s="157"/>
    </row>
    <row r="142" spans="1:14" s="56" customFormat="1" ht="31.5" customHeight="1">
      <c r="A142" s="6">
        <v>134</v>
      </c>
      <c r="B142" s="205">
        <v>111170393</v>
      </c>
      <c r="C142" s="37" t="s">
        <v>344</v>
      </c>
      <c r="D142" s="37" t="s">
        <v>345</v>
      </c>
      <c r="E142" s="37" t="s">
        <v>25</v>
      </c>
      <c r="F142" s="37" t="s">
        <v>346</v>
      </c>
      <c r="G142" s="38" t="s">
        <v>329</v>
      </c>
      <c r="H142" s="84"/>
      <c r="I142" s="84"/>
      <c r="J142" s="157"/>
      <c r="K142" s="157"/>
      <c r="L142" s="157"/>
      <c r="M142" s="157"/>
      <c r="N142" s="157"/>
    </row>
    <row r="143" spans="1:14" s="56" customFormat="1" ht="31.5" customHeight="1">
      <c r="A143" s="6">
        <v>135</v>
      </c>
      <c r="B143" s="205">
        <v>111170400</v>
      </c>
      <c r="C143" s="37" t="s">
        <v>105</v>
      </c>
      <c r="D143" s="37" t="s">
        <v>327</v>
      </c>
      <c r="E143" s="37" t="s">
        <v>25</v>
      </c>
      <c r="F143" s="37" t="s">
        <v>174</v>
      </c>
      <c r="G143" s="38" t="s">
        <v>329</v>
      </c>
      <c r="H143" s="84"/>
      <c r="I143" s="84"/>
      <c r="J143" s="157"/>
      <c r="K143" s="157"/>
      <c r="L143" s="157"/>
      <c r="M143" s="157"/>
      <c r="N143" s="157"/>
    </row>
    <row r="144" spans="1:14" s="56" customFormat="1" ht="31.5" customHeight="1">
      <c r="A144" s="6">
        <v>136</v>
      </c>
      <c r="B144" s="205">
        <v>111170017</v>
      </c>
      <c r="C144" s="37" t="s">
        <v>347</v>
      </c>
      <c r="D144" s="37" t="s">
        <v>348</v>
      </c>
      <c r="E144" s="37" t="s">
        <v>20</v>
      </c>
      <c r="F144" s="37" t="s">
        <v>135</v>
      </c>
      <c r="G144" s="38" t="s">
        <v>349</v>
      </c>
      <c r="H144" s="84"/>
      <c r="I144" s="84"/>
      <c r="J144" s="157"/>
      <c r="K144" s="157"/>
      <c r="L144" s="157"/>
      <c r="M144" s="157"/>
      <c r="N144" s="157"/>
    </row>
    <row r="145" spans="1:14" s="56" customFormat="1" ht="31.5" customHeight="1">
      <c r="A145" s="6">
        <v>137</v>
      </c>
      <c r="B145" s="205">
        <v>111170065</v>
      </c>
      <c r="C145" s="37" t="s">
        <v>350</v>
      </c>
      <c r="D145" s="37" t="s">
        <v>238</v>
      </c>
      <c r="E145" s="37" t="s">
        <v>25</v>
      </c>
      <c r="F145" s="37" t="s">
        <v>351</v>
      </c>
      <c r="G145" s="38" t="s">
        <v>349</v>
      </c>
      <c r="H145" s="84"/>
      <c r="I145" s="84"/>
      <c r="J145" s="157"/>
      <c r="K145" s="157"/>
      <c r="L145" s="157"/>
      <c r="M145" s="157"/>
      <c r="N145" s="157"/>
    </row>
    <row r="146" spans="1:14" s="56" customFormat="1" ht="31.5" customHeight="1">
      <c r="A146" s="6">
        <v>138</v>
      </c>
      <c r="B146" s="205">
        <v>111170113</v>
      </c>
      <c r="C146" s="37" t="s">
        <v>352</v>
      </c>
      <c r="D146" s="37" t="s">
        <v>353</v>
      </c>
      <c r="E146" s="37" t="s">
        <v>25</v>
      </c>
      <c r="F146" s="37" t="s">
        <v>354</v>
      </c>
      <c r="G146" s="38" t="s">
        <v>349</v>
      </c>
      <c r="H146" s="84"/>
      <c r="I146" s="84"/>
      <c r="J146" s="157"/>
      <c r="K146" s="157"/>
      <c r="L146" s="157"/>
      <c r="M146" s="157"/>
      <c r="N146" s="157"/>
    </row>
    <row r="147" spans="1:14" s="56" customFormat="1" ht="31.5" customHeight="1">
      <c r="A147" s="6">
        <v>139</v>
      </c>
      <c r="B147" s="205">
        <v>111170161</v>
      </c>
      <c r="C147" s="37" t="s">
        <v>355</v>
      </c>
      <c r="D147" s="37" t="s">
        <v>356</v>
      </c>
      <c r="E147" s="37" t="s">
        <v>20</v>
      </c>
      <c r="F147" s="37" t="s">
        <v>357</v>
      </c>
      <c r="G147" s="38" t="s">
        <v>349</v>
      </c>
      <c r="H147" s="84"/>
      <c r="I147" s="84"/>
      <c r="J147" s="157"/>
      <c r="K147" s="157"/>
      <c r="L147" s="157"/>
      <c r="M147" s="157"/>
      <c r="N147" s="157"/>
    </row>
    <row r="148" spans="1:14" s="56" customFormat="1" ht="31.5" customHeight="1">
      <c r="A148" s="6">
        <v>140</v>
      </c>
      <c r="B148" s="205">
        <v>111170209</v>
      </c>
      <c r="C148" s="37" t="s">
        <v>358</v>
      </c>
      <c r="D148" s="37" t="s">
        <v>249</v>
      </c>
      <c r="E148" s="37" t="s">
        <v>20</v>
      </c>
      <c r="F148" s="37" t="s">
        <v>359</v>
      </c>
      <c r="G148" s="38" t="s">
        <v>349</v>
      </c>
      <c r="H148" s="84"/>
      <c r="I148" s="84"/>
      <c r="J148" s="157"/>
      <c r="K148" s="157"/>
      <c r="L148" s="157"/>
      <c r="M148" s="157"/>
      <c r="N148" s="157"/>
    </row>
    <row r="149" spans="1:14" s="56" customFormat="1" ht="31.5" customHeight="1">
      <c r="A149" s="6">
        <v>141</v>
      </c>
      <c r="B149" s="205">
        <v>111170257</v>
      </c>
      <c r="C149" s="37" t="s">
        <v>360</v>
      </c>
      <c r="D149" s="37" t="s">
        <v>340</v>
      </c>
      <c r="E149" s="37" t="s">
        <v>25</v>
      </c>
      <c r="F149" s="37" t="s">
        <v>361</v>
      </c>
      <c r="G149" s="38" t="s">
        <v>349</v>
      </c>
      <c r="H149" s="84"/>
      <c r="I149" s="84"/>
      <c r="J149" s="157"/>
      <c r="K149" s="157"/>
      <c r="L149" s="157"/>
      <c r="M149" s="157"/>
      <c r="N149" s="157"/>
    </row>
    <row r="150" spans="1:14" s="56" customFormat="1" ht="31.5" customHeight="1">
      <c r="A150" s="6">
        <v>142</v>
      </c>
      <c r="B150" s="205">
        <v>111170305</v>
      </c>
      <c r="C150" s="37" t="s">
        <v>362</v>
      </c>
      <c r="D150" s="37" t="s">
        <v>363</v>
      </c>
      <c r="E150" s="37" t="s">
        <v>25</v>
      </c>
      <c r="F150" s="37" t="s">
        <v>258</v>
      </c>
      <c r="G150" s="38" t="s">
        <v>349</v>
      </c>
      <c r="H150" s="84"/>
      <c r="I150" s="84"/>
      <c r="J150" s="157"/>
      <c r="K150" s="157"/>
      <c r="L150" s="157"/>
      <c r="M150" s="157"/>
      <c r="N150" s="157"/>
    </row>
    <row r="151" spans="1:14" s="56" customFormat="1" ht="31.5" customHeight="1">
      <c r="A151" s="6">
        <v>143</v>
      </c>
      <c r="B151" s="205">
        <v>111170353</v>
      </c>
      <c r="C151" s="37" t="s">
        <v>364</v>
      </c>
      <c r="D151" s="37" t="s">
        <v>365</v>
      </c>
      <c r="E151" s="37" t="s">
        <v>25</v>
      </c>
      <c r="F151" s="37" t="s">
        <v>366</v>
      </c>
      <c r="G151" s="38" t="s">
        <v>349</v>
      </c>
      <c r="H151" s="84"/>
      <c r="I151" s="84"/>
      <c r="J151" s="157"/>
      <c r="K151" s="157"/>
      <c r="L151" s="157"/>
      <c r="M151" s="157"/>
      <c r="N151" s="157"/>
    </row>
    <row r="152" spans="1:14" s="56" customFormat="1" ht="31.5" customHeight="1">
      <c r="A152" s="6">
        <v>144</v>
      </c>
      <c r="B152" s="205">
        <v>111170401</v>
      </c>
      <c r="C152" s="37" t="s">
        <v>367</v>
      </c>
      <c r="D152" s="37" t="s">
        <v>368</v>
      </c>
      <c r="E152" s="37" t="s">
        <v>25</v>
      </c>
      <c r="F152" s="37" t="s">
        <v>369</v>
      </c>
      <c r="G152" s="38" t="s">
        <v>349</v>
      </c>
      <c r="H152" s="84"/>
      <c r="I152" s="84"/>
      <c r="J152" s="157"/>
      <c r="K152" s="157"/>
      <c r="L152" s="157"/>
      <c r="M152" s="157"/>
      <c r="N152" s="157"/>
    </row>
    <row r="153" spans="1:14" s="56" customFormat="1" ht="31.5" customHeight="1">
      <c r="A153" s="6">
        <v>145</v>
      </c>
      <c r="B153" s="205">
        <v>111170018</v>
      </c>
      <c r="C153" s="37" t="s">
        <v>370</v>
      </c>
      <c r="D153" s="37" t="s">
        <v>371</v>
      </c>
      <c r="E153" s="37" t="s">
        <v>25</v>
      </c>
      <c r="F153" s="37" t="s">
        <v>372</v>
      </c>
      <c r="G153" s="38" t="s">
        <v>373</v>
      </c>
      <c r="H153" s="84"/>
      <c r="I153" s="84"/>
      <c r="J153" s="157"/>
      <c r="K153" s="157"/>
      <c r="L153" s="157"/>
      <c r="M153" s="157"/>
      <c r="N153" s="157"/>
    </row>
    <row r="154" spans="1:14" s="56" customFormat="1" ht="31.5" customHeight="1">
      <c r="A154" s="6">
        <v>146</v>
      </c>
      <c r="B154" s="205">
        <v>111170066</v>
      </c>
      <c r="C154" s="37" t="s">
        <v>374</v>
      </c>
      <c r="D154" s="37" t="s">
        <v>238</v>
      </c>
      <c r="E154" s="37" t="s">
        <v>25</v>
      </c>
      <c r="F154" s="37" t="s">
        <v>164</v>
      </c>
      <c r="G154" s="38" t="s">
        <v>373</v>
      </c>
      <c r="H154" s="84"/>
      <c r="I154" s="84"/>
      <c r="J154" s="157"/>
      <c r="K154" s="157"/>
      <c r="L154" s="157"/>
      <c r="M154" s="157"/>
      <c r="N154" s="157"/>
    </row>
    <row r="155" spans="1:14" s="56" customFormat="1" ht="31.5" customHeight="1">
      <c r="A155" s="6">
        <v>147</v>
      </c>
      <c r="B155" s="205">
        <v>111170114</v>
      </c>
      <c r="C155" s="37" t="s">
        <v>375</v>
      </c>
      <c r="D155" s="37" t="s">
        <v>376</v>
      </c>
      <c r="E155" s="37" t="s">
        <v>20</v>
      </c>
      <c r="F155" s="37" t="s">
        <v>266</v>
      </c>
      <c r="G155" s="38" t="s">
        <v>373</v>
      </c>
      <c r="H155" s="84"/>
      <c r="I155" s="84"/>
      <c r="J155" s="157"/>
      <c r="K155" s="157"/>
      <c r="L155" s="157"/>
      <c r="M155" s="157"/>
      <c r="N155" s="157"/>
    </row>
    <row r="156" spans="1:14" s="56" customFormat="1" ht="31.5" customHeight="1">
      <c r="A156" s="6">
        <v>148</v>
      </c>
      <c r="B156" s="205">
        <v>111170162</v>
      </c>
      <c r="C156" s="37" t="s">
        <v>118</v>
      </c>
      <c r="D156" s="37" t="s">
        <v>377</v>
      </c>
      <c r="E156" s="37" t="s">
        <v>25</v>
      </c>
      <c r="F156" s="37" t="s">
        <v>154</v>
      </c>
      <c r="G156" s="38" t="s">
        <v>373</v>
      </c>
      <c r="H156" s="84"/>
      <c r="I156" s="84"/>
      <c r="J156" s="157"/>
      <c r="K156" s="157"/>
      <c r="L156" s="157"/>
      <c r="M156" s="157"/>
      <c r="N156" s="157"/>
    </row>
    <row r="157" spans="1:14" s="56" customFormat="1" ht="31.5" customHeight="1">
      <c r="A157" s="6">
        <v>149</v>
      </c>
      <c r="B157" s="205">
        <v>111170210</v>
      </c>
      <c r="C157" s="37" t="s">
        <v>378</v>
      </c>
      <c r="D157" s="37" t="s">
        <v>249</v>
      </c>
      <c r="E157" s="37" t="s">
        <v>20</v>
      </c>
      <c r="F157" s="37" t="s">
        <v>379</v>
      </c>
      <c r="G157" s="38" t="s">
        <v>373</v>
      </c>
      <c r="H157" s="84"/>
      <c r="I157" s="84"/>
      <c r="J157" s="157"/>
      <c r="K157" s="157"/>
      <c r="L157" s="157"/>
      <c r="M157" s="157"/>
      <c r="N157" s="157"/>
    </row>
    <row r="158" spans="1:14" s="56" customFormat="1" ht="31.5" customHeight="1">
      <c r="A158" s="6">
        <v>150</v>
      </c>
      <c r="B158" s="205">
        <v>111170258</v>
      </c>
      <c r="C158" s="37" t="s">
        <v>380</v>
      </c>
      <c r="D158" s="37" t="s">
        <v>340</v>
      </c>
      <c r="E158" s="37" t="s">
        <v>25</v>
      </c>
      <c r="F158" s="37" t="s">
        <v>381</v>
      </c>
      <c r="G158" s="38" t="s">
        <v>373</v>
      </c>
      <c r="H158" s="84"/>
      <c r="I158" s="84"/>
      <c r="J158" s="157"/>
      <c r="K158" s="157"/>
      <c r="L158" s="157"/>
      <c r="M158" s="157"/>
      <c r="N158" s="157"/>
    </row>
    <row r="159" spans="1:14" s="56" customFormat="1" ht="31.5" customHeight="1">
      <c r="A159" s="6">
        <v>151</v>
      </c>
      <c r="B159" s="205">
        <v>111170306</v>
      </c>
      <c r="C159" s="37" t="s">
        <v>382</v>
      </c>
      <c r="D159" s="37" t="s">
        <v>383</v>
      </c>
      <c r="E159" s="37" t="s">
        <v>25</v>
      </c>
      <c r="F159" s="37" t="s">
        <v>384</v>
      </c>
      <c r="G159" s="38" t="s">
        <v>373</v>
      </c>
      <c r="H159" s="84"/>
      <c r="I159" s="84"/>
      <c r="J159" s="157"/>
      <c r="K159" s="157"/>
      <c r="L159" s="157"/>
      <c r="M159" s="157"/>
      <c r="N159" s="157"/>
    </row>
    <row r="160" spans="1:14" s="56" customFormat="1" ht="31.5" customHeight="1">
      <c r="A160" s="6">
        <v>152</v>
      </c>
      <c r="B160" s="205">
        <v>111170354</v>
      </c>
      <c r="C160" s="37" t="s">
        <v>385</v>
      </c>
      <c r="D160" s="37" t="s">
        <v>365</v>
      </c>
      <c r="E160" s="37" t="s">
        <v>25</v>
      </c>
      <c r="F160" s="37" t="s">
        <v>386</v>
      </c>
      <c r="G160" s="38" t="s">
        <v>373</v>
      </c>
      <c r="H160" s="84"/>
      <c r="I160" s="84"/>
      <c r="J160" s="157"/>
      <c r="K160" s="157"/>
      <c r="L160" s="157"/>
      <c r="M160" s="157"/>
      <c r="N160" s="157"/>
    </row>
    <row r="161" spans="1:14" s="56" customFormat="1" ht="31.5" customHeight="1">
      <c r="A161" s="6">
        <v>153</v>
      </c>
      <c r="B161" s="205">
        <v>111170019</v>
      </c>
      <c r="C161" s="37" t="s">
        <v>389</v>
      </c>
      <c r="D161" s="37" t="s">
        <v>371</v>
      </c>
      <c r="E161" s="37" t="s">
        <v>25</v>
      </c>
      <c r="F161" s="37" t="s">
        <v>390</v>
      </c>
      <c r="G161" s="38" t="s">
        <v>391</v>
      </c>
      <c r="H161" s="84"/>
      <c r="I161" s="84"/>
      <c r="J161" s="157"/>
      <c r="K161" s="157"/>
      <c r="L161" s="157"/>
      <c r="M161" s="157"/>
      <c r="N161" s="157"/>
    </row>
    <row r="162" spans="1:14" s="56" customFormat="1" ht="31.5" customHeight="1">
      <c r="A162" s="6">
        <v>154</v>
      </c>
      <c r="B162" s="205">
        <v>111170067</v>
      </c>
      <c r="C162" s="37" t="s">
        <v>392</v>
      </c>
      <c r="D162" s="37" t="s">
        <v>393</v>
      </c>
      <c r="E162" s="37" t="s">
        <v>20</v>
      </c>
      <c r="F162" s="37" t="s">
        <v>99</v>
      </c>
      <c r="G162" s="38" t="s">
        <v>391</v>
      </c>
      <c r="H162" s="84"/>
      <c r="I162" s="84"/>
      <c r="J162" s="157"/>
      <c r="K162" s="157"/>
      <c r="L162" s="157"/>
      <c r="M162" s="157"/>
      <c r="N162" s="157"/>
    </row>
    <row r="163" spans="1:14" s="56" customFormat="1" ht="31.5" customHeight="1">
      <c r="A163" s="6">
        <v>155</v>
      </c>
      <c r="B163" s="205">
        <v>111170115</v>
      </c>
      <c r="C163" s="37" t="s">
        <v>394</v>
      </c>
      <c r="D163" s="37" t="s">
        <v>395</v>
      </c>
      <c r="E163" s="37" t="s">
        <v>20</v>
      </c>
      <c r="F163" s="37" t="s">
        <v>396</v>
      </c>
      <c r="G163" s="38" t="s">
        <v>391</v>
      </c>
      <c r="H163" s="84"/>
      <c r="I163" s="84"/>
      <c r="J163" s="157"/>
      <c r="K163" s="157"/>
      <c r="L163" s="157"/>
      <c r="M163" s="157"/>
      <c r="N163" s="157"/>
    </row>
    <row r="164" spans="1:14" s="56" customFormat="1" ht="31.5" customHeight="1">
      <c r="A164" s="6">
        <v>156</v>
      </c>
      <c r="B164" s="205">
        <v>111170141</v>
      </c>
      <c r="C164" s="37" t="s">
        <v>397</v>
      </c>
      <c r="D164" s="37" t="s">
        <v>398</v>
      </c>
      <c r="E164" s="37" t="s">
        <v>25</v>
      </c>
      <c r="F164" s="37" t="s">
        <v>399</v>
      </c>
      <c r="G164" s="38" t="s">
        <v>391</v>
      </c>
      <c r="H164" s="84"/>
      <c r="I164" s="84"/>
      <c r="J164" s="157"/>
      <c r="K164" s="157"/>
      <c r="L164" s="157"/>
      <c r="M164" s="157"/>
      <c r="N164" s="157"/>
    </row>
    <row r="165" spans="1:14" s="56" customFormat="1" ht="31.5" customHeight="1">
      <c r="A165" s="6">
        <v>157</v>
      </c>
      <c r="B165" s="205">
        <v>111170163</v>
      </c>
      <c r="C165" s="37" t="s">
        <v>400</v>
      </c>
      <c r="D165" s="37" t="s">
        <v>401</v>
      </c>
      <c r="E165" s="37" t="s">
        <v>20</v>
      </c>
      <c r="F165" s="37" t="s">
        <v>331</v>
      </c>
      <c r="G165" s="38" t="s">
        <v>391</v>
      </c>
      <c r="H165" s="84"/>
      <c r="I165" s="84"/>
      <c r="J165" s="157"/>
      <c r="K165" s="157"/>
      <c r="L165" s="157"/>
      <c r="M165" s="157"/>
      <c r="N165" s="157"/>
    </row>
    <row r="166" spans="1:14" s="56" customFormat="1" ht="31.5" customHeight="1">
      <c r="A166" s="6">
        <v>158</v>
      </c>
      <c r="B166" s="205">
        <v>111170259</v>
      </c>
      <c r="C166" s="37" t="s">
        <v>42</v>
      </c>
      <c r="D166" s="37" t="s">
        <v>402</v>
      </c>
      <c r="E166" s="37" t="s">
        <v>25</v>
      </c>
      <c r="F166" s="37" t="s">
        <v>403</v>
      </c>
      <c r="G166" s="38" t="s">
        <v>391</v>
      </c>
      <c r="H166" s="84"/>
      <c r="I166" s="84"/>
      <c r="J166" s="157"/>
      <c r="K166" s="157"/>
      <c r="L166" s="157"/>
      <c r="M166" s="157"/>
      <c r="N166" s="157"/>
    </row>
    <row r="167" spans="1:14" s="56" customFormat="1" ht="31.5" customHeight="1">
      <c r="A167" s="6">
        <v>159</v>
      </c>
      <c r="B167" s="205">
        <v>111170289</v>
      </c>
      <c r="C167" s="37" t="s">
        <v>404</v>
      </c>
      <c r="D167" s="37" t="s">
        <v>65</v>
      </c>
      <c r="E167" s="37" t="s">
        <v>25</v>
      </c>
      <c r="F167" s="37" t="s">
        <v>405</v>
      </c>
      <c r="G167" s="38" t="s">
        <v>391</v>
      </c>
      <c r="H167" s="84"/>
      <c r="I167" s="84"/>
      <c r="J167" s="157"/>
      <c r="K167" s="157"/>
      <c r="L167" s="157"/>
      <c r="M167" s="157"/>
      <c r="N167" s="157"/>
    </row>
    <row r="168" spans="1:14" s="56" customFormat="1" ht="31.5" customHeight="1">
      <c r="A168" s="6">
        <v>160</v>
      </c>
      <c r="B168" s="205">
        <v>111170307</v>
      </c>
      <c r="C168" s="37" t="s">
        <v>347</v>
      </c>
      <c r="D168" s="37" t="s">
        <v>406</v>
      </c>
      <c r="E168" s="37" t="s">
        <v>25</v>
      </c>
      <c r="F168" s="37" t="s">
        <v>77</v>
      </c>
      <c r="G168" s="38" t="s">
        <v>391</v>
      </c>
      <c r="H168" s="84"/>
      <c r="I168" s="84"/>
      <c r="J168" s="157"/>
      <c r="K168" s="157"/>
      <c r="L168" s="157"/>
      <c r="M168" s="157"/>
      <c r="N168" s="157"/>
    </row>
    <row r="169" spans="1:14" s="56" customFormat="1" ht="31.5" customHeight="1">
      <c r="A169" s="6">
        <v>161</v>
      </c>
      <c r="B169" s="205">
        <v>111170355</v>
      </c>
      <c r="C169" s="37" t="s">
        <v>407</v>
      </c>
      <c r="D169" s="37" t="s">
        <v>408</v>
      </c>
      <c r="E169" s="37" t="s">
        <v>25</v>
      </c>
      <c r="F169" s="37" t="s">
        <v>191</v>
      </c>
      <c r="G169" s="38" t="s">
        <v>391</v>
      </c>
      <c r="H169" s="84"/>
      <c r="I169" s="84"/>
      <c r="J169" s="157"/>
      <c r="K169" s="157"/>
      <c r="L169" s="157"/>
      <c r="M169" s="157"/>
      <c r="N169" s="157"/>
    </row>
    <row r="170" spans="1:14" s="56" customFormat="1" ht="31.5" customHeight="1">
      <c r="A170" s="6">
        <v>162</v>
      </c>
      <c r="B170" s="205">
        <v>111170020</v>
      </c>
      <c r="C170" s="37" t="s">
        <v>409</v>
      </c>
      <c r="D170" s="37" t="s">
        <v>410</v>
      </c>
      <c r="E170" s="37" t="s">
        <v>20</v>
      </c>
      <c r="F170" s="37" t="s">
        <v>411</v>
      </c>
      <c r="G170" s="38" t="s">
        <v>412</v>
      </c>
      <c r="H170" s="84"/>
      <c r="I170" s="84"/>
      <c r="J170" s="157"/>
      <c r="K170" s="157"/>
      <c r="L170" s="157"/>
      <c r="M170" s="157"/>
      <c r="N170" s="157"/>
    </row>
    <row r="171" spans="1:14" s="56" customFormat="1" ht="31.5" customHeight="1">
      <c r="A171" s="6">
        <v>163</v>
      </c>
      <c r="B171" s="205">
        <v>111170068</v>
      </c>
      <c r="C171" s="37" t="s">
        <v>413</v>
      </c>
      <c r="D171" s="37" t="s">
        <v>393</v>
      </c>
      <c r="E171" s="37" t="s">
        <v>20</v>
      </c>
      <c r="F171" s="37" t="s">
        <v>414</v>
      </c>
      <c r="G171" s="38" t="s">
        <v>412</v>
      </c>
      <c r="H171" s="84"/>
      <c r="I171" s="84"/>
      <c r="J171" s="157"/>
      <c r="K171" s="157"/>
      <c r="L171" s="157"/>
      <c r="M171" s="157"/>
      <c r="N171" s="157"/>
    </row>
    <row r="172" spans="1:14" s="56" customFormat="1" ht="31.5" customHeight="1">
      <c r="A172" s="6">
        <v>164</v>
      </c>
      <c r="B172" s="205">
        <v>111170116</v>
      </c>
      <c r="C172" s="37" t="s">
        <v>415</v>
      </c>
      <c r="D172" s="37" t="s">
        <v>416</v>
      </c>
      <c r="E172" s="37" t="s">
        <v>25</v>
      </c>
      <c r="F172" s="37" t="s">
        <v>417</v>
      </c>
      <c r="G172" s="38" t="s">
        <v>412</v>
      </c>
      <c r="H172" s="84"/>
      <c r="I172" s="84"/>
      <c r="J172" s="157"/>
      <c r="K172" s="157"/>
      <c r="L172" s="157"/>
      <c r="M172" s="157"/>
      <c r="N172" s="157"/>
    </row>
    <row r="173" spans="1:14" s="56" customFormat="1" ht="31.5" customHeight="1">
      <c r="A173" s="6">
        <v>165</v>
      </c>
      <c r="B173" s="205">
        <v>111170164</v>
      </c>
      <c r="C173" s="37" t="s">
        <v>418</v>
      </c>
      <c r="D173" s="37" t="s">
        <v>419</v>
      </c>
      <c r="E173" s="37" t="s">
        <v>25</v>
      </c>
      <c r="F173" s="37" t="s">
        <v>420</v>
      </c>
      <c r="G173" s="38" t="s">
        <v>412</v>
      </c>
      <c r="H173" s="84"/>
      <c r="I173" s="84"/>
      <c r="J173" s="157"/>
      <c r="K173" s="157"/>
      <c r="L173" s="157"/>
      <c r="M173" s="157"/>
      <c r="N173" s="157"/>
    </row>
    <row r="174" spans="1:14" s="56" customFormat="1" ht="31.5" customHeight="1">
      <c r="A174" s="6">
        <v>166</v>
      </c>
      <c r="B174" s="205">
        <v>111170212</v>
      </c>
      <c r="C174" s="37" t="s">
        <v>421</v>
      </c>
      <c r="D174" s="37" t="s">
        <v>422</v>
      </c>
      <c r="E174" s="37" t="s">
        <v>25</v>
      </c>
      <c r="F174" s="37" t="s">
        <v>35</v>
      </c>
      <c r="G174" s="38" t="s">
        <v>412</v>
      </c>
      <c r="H174" s="84"/>
      <c r="I174" s="84"/>
      <c r="J174" s="157"/>
      <c r="K174" s="157"/>
      <c r="L174" s="157"/>
      <c r="M174" s="157"/>
      <c r="N174" s="157"/>
    </row>
    <row r="175" spans="1:14" s="56" customFormat="1" ht="31.5" customHeight="1">
      <c r="A175" s="6">
        <v>167</v>
      </c>
      <c r="B175" s="205">
        <v>111170260</v>
      </c>
      <c r="C175" s="37" t="s">
        <v>423</v>
      </c>
      <c r="D175" s="37" t="s">
        <v>402</v>
      </c>
      <c r="E175" s="37" t="s">
        <v>25</v>
      </c>
      <c r="F175" s="37" t="s">
        <v>424</v>
      </c>
      <c r="G175" s="38" t="s">
        <v>412</v>
      </c>
      <c r="H175" s="84"/>
      <c r="I175" s="84"/>
      <c r="J175" s="157"/>
      <c r="K175" s="157"/>
      <c r="L175" s="157"/>
      <c r="M175" s="157"/>
      <c r="N175" s="157"/>
    </row>
    <row r="176" spans="1:14" s="56" customFormat="1" ht="31.5" customHeight="1">
      <c r="A176" s="6">
        <v>168</v>
      </c>
      <c r="B176" s="205">
        <v>111170308</v>
      </c>
      <c r="C176" s="37" t="s">
        <v>425</v>
      </c>
      <c r="D176" s="37" t="s">
        <v>406</v>
      </c>
      <c r="E176" s="37" t="s">
        <v>25</v>
      </c>
      <c r="F176" s="37" t="s">
        <v>90</v>
      </c>
      <c r="G176" s="38" t="s">
        <v>412</v>
      </c>
      <c r="H176" s="84"/>
      <c r="I176" s="84"/>
      <c r="J176" s="157"/>
      <c r="K176" s="157"/>
      <c r="L176" s="157"/>
      <c r="M176" s="157"/>
      <c r="N176" s="157"/>
    </row>
    <row r="177" spans="1:14" s="56" customFormat="1" ht="31.5" customHeight="1">
      <c r="A177" s="6">
        <v>169</v>
      </c>
      <c r="B177" s="205">
        <v>111170356</v>
      </c>
      <c r="C177" s="37" t="s">
        <v>426</v>
      </c>
      <c r="D177" s="37" t="s">
        <v>427</v>
      </c>
      <c r="E177" s="37" t="s">
        <v>20</v>
      </c>
      <c r="F177" s="37" t="s">
        <v>130</v>
      </c>
      <c r="G177" s="38" t="s">
        <v>412</v>
      </c>
      <c r="H177" s="84"/>
      <c r="I177" s="84"/>
      <c r="J177" s="157"/>
      <c r="K177" s="157"/>
      <c r="L177" s="157"/>
      <c r="M177" s="157"/>
      <c r="N177" s="157"/>
    </row>
    <row r="178" spans="1:14" s="56" customFormat="1" ht="31.5" customHeight="1">
      <c r="A178" s="6">
        <v>170</v>
      </c>
      <c r="B178" s="205">
        <v>111170021</v>
      </c>
      <c r="C178" s="37" t="s">
        <v>428</v>
      </c>
      <c r="D178" s="37" t="s">
        <v>410</v>
      </c>
      <c r="E178" s="37" t="s">
        <v>20</v>
      </c>
      <c r="F178" s="37" t="s">
        <v>429</v>
      </c>
      <c r="G178" s="38" t="s">
        <v>430</v>
      </c>
      <c r="H178" s="84"/>
      <c r="I178" s="84"/>
      <c r="J178" s="157"/>
      <c r="K178" s="157"/>
      <c r="L178" s="157"/>
      <c r="M178" s="157"/>
      <c r="N178" s="157"/>
    </row>
    <row r="179" spans="1:14" s="56" customFormat="1" ht="31.5" customHeight="1">
      <c r="A179" s="6">
        <v>171</v>
      </c>
      <c r="B179" s="205">
        <v>111170069</v>
      </c>
      <c r="C179" s="37" t="s">
        <v>431</v>
      </c>
      <c r="D179" s="37" t="s">
        <v>393</v>
      </c>
      <c r="E179" s="37" t="s">
        <v>20</v>
      </c>
      <c r="F179" s="37" t="s">
        <v>432</v>
      </c>
      <c r="G179" s="38" t="s">
        <v>430</v>
      </c>
      <c r="H179" s="84"/>
      <c r="I179" s="84"/>
      <c r="J179" s="157"/>
      <c r="K179" s="157"/>
      <c r="L179" s="157"/>
      <c r="M179" s="157"/>
      <c r="N179" s="157"/>
    </row>
    <row r="180" spans="1:14" s="56" customFormat="1" ht="31.5" customHeight="1">
      <c r="A180" s="6">
        <v>172</v>
      </c>
      <c r="B180" s="205">
        <v>111170117</v>
      </c>
      <c r="C180" s="37" t="s">
        <v>433</v>
      </c>
      <c r="D180" s="37" t="s">
        <v>416</v>
      </c>
      <c r="E180" s="37" t="s">
        <v>25</v>
      </c>
      <c r="F180" s="37" t="s">
        <v>96</v>
      </c>
      <c r="G180" s="38" t="s">
        <v>430</v>
      </c>
      <c r="H180" s="84"/>
      <c r="I180" s="84"/>
      <c r="J180" s="157"/>
      <c r="K180" s="157"/>
      <c r="L180" s="157"/>
      <c r="M180" s="157"/>
      <c r="N180" s="157"/>
    </row>
    <row r="181" spans="1:14" s="56" customFormat="1" ht="31.5" customHeight="1">
      <c r="A181" s="6">
        <v>173</v>
      </c>
      <c r="B181" s="205">
        <v>111170213</v>
      </c>
      <c r="C181" s="37" t="s">
        <v>434</v>
      </c>
      <c r="D181" s="37" t="s">
        <v>422</v>
      </c>
      <c r="E181" s="37" t="s">
        <v>25</v>
      </c>
      <c r="F181" s="37" t="s">
        <v>435</v>
      </c>
      <c r="G181" s="38" t="s">
        <v>430</v>
      </c>
      <c r="H181" s="84"/>
      <c r="I181" s="84"/>
      <c r="J181" s="157"/>
      <c r="K181" s="157"/>
      <c r="L181" s="157"/>
      <c r="M181" s="157"/>
      <c r="N181" s="157"/>
    </row>
    <row r="182" spans="1:14" s="56" customFormat="1" ht="31.5" customHeight="1">
      <c r="A182" s="6">
        <v>174</v>
      </c>
      <c r="B182" s="205">
        <v>111170216</v>
      </c>
      <c r="C182" s="37" t="s">
        <v>436</v>
      </c>
      <c r="D182" s="37" t="s">
        <v>437</v>
      </c>
      <c r="E182" s="37" t="s">
        <v>20</v>
      </c>
      <c r="F182" s="37" t="s">
        <v>438</v>
      </c>
      <c r="G182" s="38" t="s">
        <v>430</v>
      </c>
      <c r="H182" s="84"/>
      <c r="I182" s="84"/>
      <c r="J182" s="157"/>
      <c r="K182" s="157"/>
      <c r="L182" s="157"/>
      <c r="M182" s="157"/>
      <c r="N182" s="157"/>
    </row>
    <row r="183" spans="1:14" s="56" customFormat="1" ht="31.5" customHeight="1">
      <c r="A183" s="6">
        <v>175</v>
      </c>
      <c r="B183" s="205">
        <v>111170291</v>
      </c>
      <c r="C183" s="37" t="s">
        <v>439</v>
      </c>
      <c r="D183" s="37" t="s">
        <v>65</v>
      </c>
      <c r="E183" s="37" t="s">
        <v>25</v>
      </c>
      <c r="F183" s="37" t="s">
        <v>180</v>
      </c>
      <c r="G183" s="38" t="s">
        <v>430</v>
      </c>
      <c r="H183" s="84"/>
      <c r="I183" s="84"/>
      <c r="J183" s="157"/>
      <c r="K183" s="157"/>
      <c r="L183" s="157"/>
      <c r="M183" s="157"/>
      <c r="N183" s="157"/>
    </row>
    <row r="184" spans="1:14" s="56" customFormat="1" ht="31.5" customHeight="1">
      <c r="A184" s="6">
        <v>176</v>
      </c>
      <c r="B184" s="205">
        <v>111170309</v>
      </c>
      <c r="C184" s="37" t="s">
        <v>440</v>
      </c>
      <c r="D184" s="37" t="s">
        <v>406</v>
      </c>
      <c r="E184" s="37" t="s">
        <v>25</v>
      </c>
      <c r="F184" s="37" t="s">
        <v>56</v>
      </c>
      <c r="G184" s="38" t="s">
        <v>430</v>
      </c>
      <c r="H184" s="84"/>
      <c r="I184" s="84"/>
      <c r="J184" s="157"/>
      <c r="K184" s="157"/>
      <c r="L184" s="157"/>
      <c r="M184" s="157"/>
      <c r="N184" s="157"/>
    </row>
    <row r="185" spans="1:14" s="56" customFormat="1" ht="31.5" customHeight="1">
      <c r="A185" s="6">
        <v>177</v>
      </c>
      <c r="B185" s="205">
        <v>111170339</v>
      </c>
      <c r="C185" s="37" t="s">
        <v>196</v>
      </c>
      <c r="D185" s="37" t="s">
        <v>68</v>
      </c>
      <c r="E185" s="37" t="s">
        <v>25</v>
      </c>
      <c r="F185" s="37" t="s">
        <v>441</v>
      </c>
      <c r="G185" s="38" t="s">
        <v>430</v>
      </c>
      <c r="H185" s="84"/>
      <c r="I185" s="84"/>
      <c r="J185" s="157"/>
      <c r="K185" s="157"/>
      <c r="L185" s="157"/>
      <c r="M185" s="157"/>
      <c r="N185" s="157"/>
    </row>
    <row r="186" spans="1:14" s="56" customFormat="1" ht="31.5" customHeight="1">
      <c r="A186" s="6">
        <v>178</v>
      </c>
      <c r="B186" s="205">
        <v>111170022</v>
      </c>
      <c r="C186" s="37" t="s">
        <v>442</v>
      </c>
      <c r="D186" s="37" t="s">
        <v>443</v>
      </c>
      <c r="E186" s="37" t="s">
        <v>20</v>
      </c>
      <c r="F186" s="37" t="s">
        <v>314</v>
      </c>
      <c r="G186" s="38" t="s">
        <v>444</v>
      </c>
      <c r="H186" s="84"/>
      <c r="I186" s="84"/>
      <c r="J186" s="157"/>
      <c r="K186" s="157"/>
      <c r="L186" s="157"/>
      <c r="M186" s="157"/>
      <c r="N186" s="157"/>
    </row>
    <row r="187" spans="1:14" s="56" customFormat="1" ht="31.5" customHeight="1">
      <c r="A187" s="6">
        <v>179</v>
      </c>
      <c r="B187" s="205">
        <v>111170070</v>
      </c>
      <c r="C187" s="37" t="s">
        <v>445</v>
      </c>
      <c r="D187" s="37" t="s">
        <v>393</v>
      </c>
      <c r="E187" s="37" t="s">
        <v>20</v>
      </c>
      <c r="F187" s="37" t="s">
        <v>184</v>
      </c>
      <c r="G187" s="38" t="s">
        <v>444</v>
      </c>
      <c r="H187" s="84"/>
      <c r="I187" s="84"/>
      <c r="J187" s="157"/>
      <c r="K187" s="157"/>
      <c r="L187" s="157"/>
      <c r="M187" s="157"/>
      <c r="N187" s="157"/>
    </row>
    <row r="188" spans="1:14" s="56" customFormat="1" ht="31.5" customHeight="1">
      <c r="A188" s="6">
        <v>180</v>
      </c>
      <c r="B188" s="205">
        <v>111170118</v>
      </c>
      <c r="C188" s="37" t="s">
        <v>446</v>
      </c>
      <c r="D188" s="37" t="s">
        <v>447</v>
      </c>
      <c r="E188" s="37" t="s">
        <v>25</v>
      </c>
      <c r="F188" s="37" t="s">
        <v>250</v>
      </c>
      <c r="G188" s="38" t="s">
        <v>444</v>
      </c>
      <c r="H188" s="84"/>
      <c r="I188" s="84"/>
      <c r="J188" s="157"/>
      <c r="K188" s="157"/>
      <c r="L188" s="157"/>
      <c r="M188" s="157"/>
      <c r="N188" s="157"/>
    </row>
    <row r="189" spans="1:14" s="56" customFormat="1" ht="31.5" customHeight="1">
      <c r="A189" s="6">
        <v>181</v>
      </c>
      <c r="B189" s="205">
        <v>111170166</v>
      </c>
      <c r="C189" s="37" t="s">
        <v>448</v>
      </c>
      <c r="D189" s="37" t="s">
        <v>419</v>
      </c>
      <c r="E189" s="37" t="s">
        <v>25</v>
      </c>
      <c r="F189" s="37" t="s">
        <v>449</v>
      </c>
      <c r="G189" s="38" t="s">
        <v>444</v>
      </c>
      <c r="H189" s="84"/>
      <c r="I189" s="84"/>
      <c r="J189" s="157"/>
      <c r="K189" s="157"/>
      <c r="L189" s="157"/>
      <c r="M189" s="157"/>
      <c r="N189" s="157"/>
    </row>
    <row r="190" spans="1:14" s="56" customFormat="1" ht="31.5" customHeight="1">
      <c r="A190" s="6">
        <v>182</v>
      </c>
      <c r="B190" s="208">
        <v>111170214</v>
      </c>
      <c r="C190" s="209" t="s">
        <v>450</v>
      </c>
      <c r="D190" s="209" t="s">
        <v>451</v>
      </c>
      <c r="E190" s="209" t="s">
        <v>25</v>
      </c>
      <c r="F190" s="209" t="s">
        <v>452</v>
      </c>
      <c r="G190" s="210" t="s">
        <v>444</v>
      </c>
      <c r="H190" s="84"/>
      <c r="I190" s="211"/>
      <c r="J190" s="157"/>
      <c r="K190" s="157"/>
      <c r="L190" s="157"/>
      <c r="M190" s="157"/>
      <c r="N190" s="157"/>
    </row>
    <row r="191" spans="1:14" s="56" customFormat="1" ht="31.5" customHeight="1">
      <c r="A191" s="6">
        <v>183</v>
      </c>
      <c r="B191" s="205">
        <v>111170262</v>
      </c>
      <c r="C191" s="37" t="s">
        <v>453</v>
      </c>
      <c r="D191" s="37" t="s">
        <v>454</v>
      </c>
      <c r="E191" s="37" t="s">
        <v>25</v>
      </c>
      <c r="F191" s="37" t="s">
        <v>58</v>
      </c>
      <c r="G191" s="38" t="s">
        <v>444</v>
      </c>
      <c r="H191" s="84"/>
      <c r="I191" s="84"/>
      <c r="J191" s="157"/>
      <c r="K191" s="157"/>
      <c r="L191" s="157"/>
      <c r="M191" s="157"/>
      <c r="N191" s="157"/>
    </row>
    <row r="192" spans="1:14" s="56" customFormat="1" ht="31.5" customHeight="1">
      <c r="A192" s="6">
        <v>184</v>
      </c>
      <c r="B192" s="205">
        <v>111170263</v>
      </c>
      <c r="C192" s="37" t="s">
        <v>219</v>
      </c>
      <c r="D192" s="37" t="s">
        <v>454</v>
      </c>
      <c r="E192" s="37" t="s">
        <v>25</v>
      </c>
      <c r="F192" s="37" t="s">
        <v>174</v>
      </c>
      <c r="G192" s="38" t="s">
        <v>444</v>
      </c>
      <c r="H192" s="84"/>
      <c r="I192" s="84"/>
      <c r="J192" s="157"/>
      <c r="K192" s="157"/>
      <c r="L192" s="157"/>
      <c r="M192" s="157"/>
      <c r="N192" s="157"/>
    </row>
    <row r="193" spans="1:14" s="56" customFormat="1" ht="31.5" customHeight="1">
      <c r="A193" s="6">
        <v>185</v>
      </c>
      <c r="B193" s="205">
        <v>111170406</v>
      </c>
      <c r="C193" s="37" t="s">
        <v>455</v>
      </c>
      <c r="D193" s="37" t="s">
        <v>456</v>
      </c>
      <c r="E193" s="37" t="s">
        <v>25</v>
      </c>
      <c r="F193" s="37" t="s">
        <v>361</v>
      </c>
      <c r="G193" s="38" t="s">
        <v>444</v>
      </c>
      <c r="H193" s="84"/>
      <c r="I193" s="84"/>
      <c r="J193" s="157"/>
      <c r="K193" s="157"/>
      <c r="L193" s="157"/>
      <c r="M193" s="157"/>
      <c r="N193" s="157"/>
    </row>
    <row r="194" spans="1:14" s="56" customFormat="1" ht="31.5" customHeight="1">
      <c r="A194" s="6">
        <v>186</v>
      </c>
      <c r="B194" s="205">
        <v>111170408</v>
      </c>
      <c r="C194" s="37" t="s">
        <v>457</v>
      </c>
      <c r="D194" s="37" t="s">
        <v>458</v>
      </c>
      <c r="E194" s="37" t="s">
        <v>20</v>
      </c>
      <c r="F194" s="37" t="s">
        <v>459</v>
      </c>
      <c r="G194" s="103">
        <v>22</v>
      </c>
      <c r="H194" s="84"/>
      <c r="I194" s="84"/>
      <c r="J194" s="157"/>
      <c r="K194" s="157"/>
      <c r="L194" s="157"/>
      <c r="M194" s="157"/>
      <c r="N194" s="157"/>
    </row>
    <row r="195" spans="1:14" s="56" customFormat="1" ht="31.5" customHeight="1">
      <c r="A195" s="6">
        <v>187</v>
      </c>
      <c r="B195" s="205">
        <v>111170023</v>
      </c>
      <c r="C195" s="37" t="s">
        <v>460</v>
      </c>
      <c r="D195" s="37" t="s">
        <v>461</v>
      </c>
      <c r="E195" s="37" t="s">
        <v>25</v>
      </c>
      <c r="F195" s="37" t="s">
        <v>462</v>
      </c>
      <c r="G195" s="38" t="s">
        <v>463</v>
      </c>
      <c r="H195" s="84"/>
      <c r="I195" s="84"/>
      <c r="J195" s="157"/>
      <c r="K195" s="157"/>
      <c r="L195" s="157"/>
      <c r="M195" s="157"/>
      <c r="N195" s="157"/>
    </row>
    <row r="196" spans="1:14" s="56" customFormat="1" ht="31.5" customHeight="1">
      <c r="A196" s="6">
        <v>188</v>
      </c>
      <c r="B196" s="205">
        <v>111170119</v>
      </c>
      <c r="C196" s="37" t="s">
        <v>464</v>
      </c>
      <c r="D196" s="37" t="s">
        <v>447</v>
      </c>
      <c r="E196" s="37" t="s">
        <v>25</v>
      </c>
      <c r="F196" s="37" t="s">
        <v>465</v>
      </c>
      <c r="G196" s="38" t="s">
        <v>463</v>
      </c>
      <c r="H196" s="84"/>
      <c r="I196" s="84"/>
      <c r="J196" s="157"/>
      <c r="K196" s="157"/>
      <c r="L196" s="157"/>
      <c r="M196" s="157"/>
      <c r="N196" s="157"/>
    </row>
    <row r="197" spans="1:14" s="56" customFormat="1" ht="31.5" customHeight="1">
      <c r="A197" s="6">
        <v>189</v>
      </c>
      <c r="B197" s="205">
        <v>111170167</v>
      </c>
      <c r="C197" s="206" t="s">
        <v>466</v>
      </c>
      <c r="D197" s="206" t="s">
        <v>419</v>
      </c>
      <c r="E197" s="206" t="s">
        <v>20</v>
      </c>
      <c r="F197" s="206" t="s">
        <v>467</v>
      </c>
      <c r="G197" s="38" t="s">
        <v>463</v>
      </c>
      <c r="H197" s="84"/>
      <c r="I197" s="84"/>
      <c r="J197" s="157"/>
      <c r="K197" s="157"/>
      <c r="L197" s="157"/>
      <c r="M197" s="157"/>
      <c r="N197" s="157"/>
    </row>
    <row r="198" spans="1:14" s="56" customFormat="1" ht="31.5" customHeight="1">
      <c r="A198" s="6">
        <v>190</v>
      </c>
      <c r="B198" s="205">
        <v>111170215</v>
      </c>
      <c r="C198" s="37" t="s">
        <v>468</v>
      </c>
      <c r="D198" s="37" t="s">
        <v>437</v>
      </c>
      <c r="E198" s="37" t="s">
        <v>25</v>
      </c>
      <c r="F198" s="37" t="s">
        <v>199</v>
      </c>
      <c r="G198" s="38" t="s">
        <v>463</v>
      </c>
      <c r="H198" s="84"/>
      <c r="I198" s="84"/>
      <c r="J198" s="157"/>
      <c r="K198" s="157"/>
      <c r="L198" s="157"/>
      <c r="M198" s="157"/>
      <c r="N198" s="157"/>
    </row>
    <row r="199" spans="1:14" s="56" customFormat="1" ht="31.5" customHeight="1">
      <c r="A199" s="6">
        <v>191</v>
      </c>
      <c r="B199" s="205">
        <v>111170310</v>
      </c>
      <c r="C199" s="37" t="s">
        <v>469</v>
      </c>
      <c r="D199" s="37" t="s">
        <v>406</v>
      </c>
      <c r="E199" s="37" t="s">
        <v>25</v>
      </c>
      <c r="F199" s="37" t="s">
        <v>130</v>
      </c>
      <c r="G199" s="38" t="s">
        <v>463</v>
      </c>
      <c r="H199" s="84"/>
      <c r="I199" s="84"/>
      <c r="J199" s="157"/>
      <c r="K199" s="157"/>
      <c r="L199" s="157"/>
      <c r="M199" s="157"/>
      <c r="N199" s="157"/>
    </row>
    <row r="200" spans="1:14" s="56" customFormat="1" ht="31.5" customHeight="1">
      <c r="A200" s="6">
        <v>192</v>
      </c>
      <c r="B200" s="205">
        <v>111170311</v>
      </c>
      <c r="C200" s="37" t="s">
        <v>30</v>
      </c>
      <c r="D200" s="37" t="s">
        <v>406</v>
      </c>
      <c r="E200" s="37" t="s">
        <v>25</v>
      </c>
      <c r="F200" s="37" t="s">
        <v>470</v>
      </c>
      <c r="G200" s="38" t="s">
        <v>463</v>
      </c>
      <c r="H200" s="84"/>
      <c r="I200" s="84"/>
      <c r="J200" s="157"/>
      <c r="K200" s="157"/>
      <c r="L200" s="157"/>
      <c r="M200" s="157"/>
      <c r="N200" s="157"/>
    </row>
    <row r="201" spans="1:14" s="56" customFormat="1" ht="31.5" customHeight="1">
      <c r="A201" s="6">
        <v>193</v>
      </c>
      <c r="B201" s="205">
        <v>111170378</v>
      </c>
      <c r="C201" s="37" t="s">
        <v>439</v>
      </c>
      <c r="D201" s="37" t="s">
        <v>232</v>
      </c>
      <c r="E201" s="37" t="s">
        <v>25</v>
      </c>
      <c r="F201" s="37" t="s">
        <v>471</v>
      </c>
      <c r="G201" s="38" t="s">
        <v>463</v>
      </c>
      <c r="H201" s="84"/>
      <c r="I201" s="84"/>
      <c r="J201" s="157"/>
      <c r="K201" s="157"/>
      <c r="L201" s="157"/>
      <c r="M201" s="157"/>
      <c r="N201" s="157"/>
    </row>
    <row r="202" spans="1:14" s="56" customFormat="1" ht="31.5" customHeight="1">
      <c r="A202" s="6">
        <v>194</v>
      </c>
      <c r="B202" s="205">
        <v>111170407</v>
      </c>
      <c r="C202" s="37" t="s">
        <v>472</v>
      </c>
      <c r="D202" s="37" t="s">
        <v>458</v>
      </c>
      <c r="E202" s="37" t="s">
        <v>20</v>
      </c>
      <c r="F202" s="37" t="s">
        <v>473</v>
      </c>
      <c r="G202" s="38" t="s">
        <v>463</v>
      </c>
      <c r="H202" s="84"/>
      <c r="I202" s="84"/>
      <c r="J202" s="157"/>
      <c r="K202" s="157"/>
      <c r="L202" s="157"/>
      <c r="M202" s="157"/>
      <c r="N202" s="157"/>
    </row>
    <row r="203" spans="1:14" s="56" customFormat="1" ht="31.5" customHeight="1">
      <c r="A203" s="6">
        <v>195</v>
      </c>
      <c r="B203" s="205">
        <v>111170409</v>
      </c>
      <c r="C203" s="206" t="s">
        <v>474</v>
      </c>
      <c r="D203" s="206" t="s">
        <v>475</v>
      </c>
      <c r="E203" s="206" t="s">
        <v>20</v>
      </c>
      <c r="F203" s="206" t="s">
        <v>476</v>
      </c>
      <c r="G203" s="103">
        <v>23</v>
      </c>
      <c r="H203" s="84"/>
      <c r="I203" s="84"/>
      <c r="J203" s="157"/>
      <c r="K203" s="157"/>
      <c r="L203" s="157"/>
      <c r="M203" s="157"/>
      <c r="N203" s="157"/>
    </row>
    <row r="204" spans="1:14" s="56" customFormat="1" ht="31.5" customHeight="1">
      <c r="A204" s="6">
        <v>196</v>
      </c>
      <c r="B204" s="205">
        <v>111170024</v>
      </c>
      <c r="C204" s="37" t="s">
        <v>477</v>
      </c>
      <c r="D204" s="37" t="s">
        <v>478</v>
      </c>
      <c r="E204" s="37" t="s">
        <v>25</v>
      </c>
      <c r="F204" s="37" t="s">
        <v>479</v>
      </c>
      <c r="G204" s="38" t="s">
        <v>480</v>
      </c>
      <c r="H204" s="84"/>
      <c r="I204" s="84"/>
      <c r="J204" s="157"/>
      <c r="K204" s="157"/>
      <c r="L204" s="157"/>
      <c r="M204" s="157"/>
      <c r="N204" s="157"/>
    </row>
    <row r="205" spans="1:14" s="56" customFormat="1" ht="31.5" customHeight="1">
      <c r="A205" s="6">
        <v>197</v>
      </c>
      <c r="B205" s="205">
        <v>111170072</v>
      </c>
      <c r="C205" s="37" t="s">
        <v>481</v>
      </c>
      <c r="D205" s="37" t="s">
        <v>482</v>
      </c>
      <c r="E205" s="37" t="s">
        <v>20</v>
      </c>
      <c r="F205" s="37" t="s">
        <v>476</v>
      </c>
      <c r="G205" s="38" t="s">
        <v>480</v>
      </c>
      <c r="H205" s="84"/>
      <c r="I205" s="84"/>
      <c r="J205" s="157"/>
      <c r="K205" s="157"/>
      <c r="L205" s="157"/>
      <c r="M205" s="157"/>
      <c r="N205" s="157"/>
    </row>
    <row r="206" spans="1:14" s="56" customFormat="1" ht="31.5" customHeight="1">
      <c r="A206" s="6">
        <v>198</v>
      </c>
      <c r="B206" s="205">
        <v>111170120</v>
      </c>
      <c r="C206" s="37" t="s">
        <v>483</v>
      </c>
      <c r="D206" s="37" t="s">
        <v>447</v>
      </c>
      <c r="E206" s="37" t="s">
        <v>25</v>
      </c>
      <c r="F206" s="37" t="s">
        <v>366</v>
      </c>
      <c r="G206" s="38" t="s">
        <v>480</v>
      </c>
      <c r="H206" s="84"/>
      <c r="I206" s="84"/>
      <c r="J206" s="157"/>
      <c r="K206" s="157"/>
      <c r="L206" s="157"/>
      <c r="M206" s="157"/>
      <c r="N206" s="157"/>
    </row>
    <row r="207" spans="1:14" s="56" customFormat="1" ht="31.5" customHeight="1">
      <c r="A207" s="6">
        <v>199</v>
      </c>
      <c r="B207" s="205">
        <v>111170126</v>
      </c>
      <c r="C207" s="37" t="s">
        <v>484</v>
      </c>
      <c r="D207" s="37" t="s">
        <v>485</v>
      </c>
      <c r="E207" s="37" t="s">
        <v>25</v>
      </c>
      <c r="F207" s="37" t="s">
        <v>486</v>
      </c>
      <c r="G207" s="38" t="s">
        <v>480</v>
      </c>
      <c r="H207" s="84"/>
      <c r="I207" s="84"/>
      <c r="J207" s="157"/>
      <c r="K207" s="157"/>
      <c r="L207" s="157"/>
      <c r="M207" s="157"/>
      <c r="N207" s="157"/>
    </row>
    <row r="208" spans="1:14" s="56" customFormat="1" ht="31.5" customHeight="1">
      <c r="A208" s="6">
        <v>200</v>
      </c>
      <c r="B208" s="205">
        <v>111170165</v>
      </c>
      <c r="C208" s="37" t="s">
        <v>487</v>
      </c>
      <c r="D208" s="37" t="s">
        <v>419</v>
      </c>
      <c r="E208" s="37" t="s">
        <v>20</v>
      </c>
      <c r="F208" s="37" t="s">
        <v>488</v>
      </c>
      <c r="G208" s="38" t="s">
        <v>480</v>
      </c>
      <c r="H208" s="84"/>
      <c r="I208" s="84"/>
      <c r="J208" s="157"/>
      <c r="K208" s="157"/>
      <c r="L208" s="157"/>
      <c r="M208" s="157"/>
      <c r="N208" s="157"/>
    </row>
    <row r="209" spans="1:14" s="56" customFormat="1" ht="31.5" customHeight="1">
      <c r="A209" s="6">
        <v>201</v>
      </c>
      <c r="B209" s="205">
        <v>111170168</v>
      </c>
      <c r="C209" s="37" t="s">
        <v>489</v>
      </c>
      <c r="D209" s="37" t="s">
        <v>419</v>
      </c>
      <c r="E209" s="37" t="s">
        <v>25</v>
      </c>
      <c r="F209" s="37" t="s">
        <v>79</v>
      </c>
      <c r="G209" s="38" t="s">
        <v>480</v>
      </c>
      <c r="H209" s="84"/>
      <c r="I209" s="84"/>
      <c r="J209" s="157"/>
      <c r="K209" s="157"/>
      <c r="L209" s="157"/>
      <c r="M209" s="157"/>
      <c r="N209" s="157"/>
    </row>
    <row r="210" spans="1:14" s="56" customFormat="1" ht="31.5" customHeight="1">
      <c r="A210" s="6">
        <v>202</v>
      </c>
      <c r="B210" s="205">
        <v>111170312</v>
      </c>
      <c r="C210" s="37" t="s">
        <v>490</v>
      </c>
      <c r="D210" s="37" t="s">
        <v>491</v>
      </c>
      <c r="E210" s="37" t="s">
        <v>20</v>
      </c>
      <c r="F210" s="37" t="s">
        <v>470</v>
      </c>
      <c r="G210" s="38" t="s">
        <v>480</v>
      </c>
      <c r="H210" s="84"/>
      <c r="I210" s="84"/>
      <c r="J210" s="157"/>
      <c r="K210" s="157"/>
      <c r="L210" s="157"/>
      <c r="M210" s="157"/>
      <c r="N210" s="157"/>
    </row>
    <row r="211" spans="1:14" s="56" customFormat="1" ht="31.5" customHeight="1">
      <c r="A211" s="6">
        <v>203</v>
      </c>
      <c r="B211" s="205">
        <v>111170358</v>
      </c>
      <c r="C211" s="37" t="s">
        <v>492</v>
      </c>
      <c r="D211" s="37" t="s">
        <v>493</v>
      </c>
      <c r="E211" s="37" t="s">
        <v>25</v>
      </c>
      <c r="F211" s="37" t="s">
        <v>494</v>
      </c>
      <c r="G211" s="38" t="s">
        <v>480</v>
      </c>
      <c r="H211" s="84"/>
      <c r="I211" s="84"/>
      <c r="J211" s="157"/>
      <c r="K211" s="157"/>
      <c r="L211" s="157"/>
      <c r="M211" s="157"/>
      <c r="N211" s="157"/>
    </row>
    <row r="212" spans="1:14" s="56" customFormat="1" ht="31.5" customHeight="1">
      <c r="A212" s="6">
        <v>204</v>
      </c>
      <c r="B212" s="205">
        <v>111170360</v>
      </c>
      <c r="C212" s="37" t="s">
        <v>495</v>
      </c>
      <c r="D212" s="37" t="s">
        <v>496</v>
      </c>
      <c r="E212" s="37" t="s">
        <v>25</v>
      </c>
      <c r="F212" s="37" t="s">
        <v>497</v>
      </c>
      <c r="G212" s="38" t="s">
        <v>480</v>
      </c>
      <c r="H212" s="84"/>
      <c r="I212" s="84"/>
      <c r="J212" s="157"/>
      <c r="K212" s="157"/>
      <c r="L212" s="157"/>
      <c r="M212" s="157"/>
      <c r="N212" s="157"/>
    </row>
    <row r="213" spans="1:14" s="56" customFormat="1" ht="31.5" customHeight="1">
      <c r="A213" s="6">
        <v>205</v>
      </c>
      <c r="B213" s="205">
        <v>111170025</v>
      </c>
      <c r="C213" s="37" t="s">
        <v>498</v>
      </c>
      <c r="D213" s="37" t="s">
        <v>499</v>
      </c>
      <c r="E213" s="37" t="s">
        <v>25</v>
      </c>
      <c r="F213" s="37" t="s">
        <v>500</v>
      </c>
      <c r="G213" s="38" t="s">
        <v>501</v>
      </c>
      <c r="H213" s="84"/>
      <c r="I213" s="84"/>
      <c r="J213" s="157"/>
      <c r="K213" s="157"/>
      <c r="L213" s="157"/>
      <c r="M213" s="157"/>
      <c r="N213" s="157"/>
    </row>
    <row r="214" spans="1:14" s="56" customFormat="1" ht="31.5" customHeight="1">
      <c r="A214" s="6">
        <v>206</v>
      </c>
      <c r="B214" s="205">
        <v>111170073</v>
      </c>
      <c r="C214" s="37" t="s">
        <v>502</v>
      </c>
      <c r="D214" s="37" t="s">
        <v>503</v>
      </c>
      <c r="E214" s="37" t="s">
        <v>20</v>
      </c>
      <c r="F214" s="37" t="s">
        <v>171</v>
      </c>
      <c r="G214" s="38" t="s">
        <v>501</v>
      </c>
      <c r="H214" s="84"/>
      <c r="I214" s="84"/>
      <c r="J214" s="157"/>
      <c r="K214" s="157"/>
      <c r="L214" s="157"/>
      <c r="M214" s="157"/>
      <c r="N214" s="157"/>
    </row>
    <row r="215" spans="1:14" s="56" customFormat="1" ht="31.5" customHeight="1">
      <c r="A215" s="6">
        <v>207</v>
      </c>
      <c r="B215" s="205">
        <v>111170169</v>
      </c>
      <c r="C215" s="37" t="s">
        <v>504</v>
      </c>
      <c r="D215" s="37" t="s">
        <v>419</v>
      </c>
      <c r="E215" s="37" t="s">
        <v>20</v>
      </c>
      <c r="F215" s="37" t="s">
        <v>361</v>
      </c>
      <c r="G215" s="38" t="s">
        <v>501</v>
      </c>
      <c r="H215" s="84"/>
      <c r="I215" s="84"/>
      <c r="J215" s="157"/>
      <c r="K215" s="157"/>
      <c r="L215" s="157"/>
      <c r="M215" s="157"/>
      <c r="N215" s="157"/>
    </row>
    <row r="216" spans="1:14" s="56" customFormat="1" ht="31.5" customHeight="1">
      <c r="A216" s="6">
        <v>208</v>
      </c>
      <c r="B216" s="205">
        <v>111170297</v>
      </c>
      <c r="C216" s="37" t="s">
        <v>439</v>
      </c>
      <c r="D216" s="37" t="s">
        <v>188</v>
      </c>
      <c r="E216" s="37" t="s">
        <v>25</v>
      </c>
      <c r="F216" s="37" t="s">
        <v>507</v>
      </c>
      <c r="G216" s="38" t="s">
        <v>501</v>
      </c>
      <c r="H216" s="84"/>
      <c r="I216" s="84"/>
      <c r="J216" s="157"/>
      <c r="K216" s="157"/>
      <c r="L216" s="157"/>
      <c r="M216" s="157"/>
      <c r="N216" s="157"/>
    </row>
    <row r="217" spans="1:14" s="56" customFormat="1" ht="31.5" customHeight="1">
      <c r="A217" s="6">
        <v>209</v>
      </c>
      <c r="B217" s="205">
        <v>111170313</v>
      </c>
      <c r="C217" s="37" t="s">
        <v>508</v>
      </c>
      <c r="D217" s="37" t="s">
        <v>509</v>
      </c>
      <c r="E217" s="37" t="s">
        <v>25</v>
      </c>
      <c r="F217" s="37" t="s">
        <v>93</v>
      </c>
      <c r="G217" s="38" t="s">
        <v>501</v>
      </c>
      <c r="H217" s="84"/>
      <c r="I217" s="84"/>
      <c r="J217" s="157"/>
      <c r="K217" s="157"/>
      <c r="L217" s="157"/>
      <c r="M217" s="157"/>
      <c r="N217" s="157"/>
    </row>
    <row r="218" spans="1:14" s="56" customFormat="1" ht="31.5" customHeight="1">
      <c r="A218" s="6">
        <v>210</v>
      </c>
      <c r="B218" s="205">
        <v>111170320</v>
      </c>
      <c r="C218" s="37" t="s">
        <v>78</v>
      </c>
      <c r="D218" s="37" t="s">
        <v>510</v>
      </c>
      <c r="E218" s="37" t="s">
        <v>25</v>
      </c>
      <c r="F218" s="37" t="s">
        <v>26</v>
      </c>
      <c r="G218" s="38" t="s">
        <v>501</v>
      </c>
      <c r="H218" s="84"/>
      <c r="I218" s="84"/>
      <c r="J218" s="157"/>
      <c r="K218" s="157"/>
      <c r="L218" s="157"/>
      <c r="M218" s="157"/>
      <c r="N218" s="157"/>
    </row>
    <row r="219" spans="1:14" s="56" customFormat="1" ht="31.5" customHeight="1">
      <c r="A219" s="6">
        <v>211</v>
      </c>
      <c r="B219" s="205">
        <v>111170361</v>
      </c>
      <c r="C219" s="37" t="s">
        <v>511</v>
      </c>
      <c r="D219" s="37" t="s">
        <v>512</v>
      </c>
      <c r="E219" s="37" t="s">
        <v>25</v>
      </c>
      <c r="F219" s="37" t="s">
        <v>513</v>
      </c>
      <c r="G219" s="38" t="s">
        <v>501</v>
      </c>
      <c r="H219" s="84"/>
      <c r="I219" s="84"/>
      <c r="J219" s="157"/>
      <c r="K219" s="157"/>
      <c r="L219" s="157"/>
      <c r="M219" s="157"/>
      <c r="N219" s="157"/>
    </row>
    <row r="220" spans="1:14" s="56" customFormat="1" ht="31.5" customHeight="1">
      <c r="A220" s="6">
        <v>212</v>
      </c>
      <c r="B220" s="205">
        <v>111170026</v>
      </c>
      <c r="C220" s="37" t="s">
        <v>514</v>
      </c>
      <c r="D220" s="37" t="s">
        <v>515</v>
      </c>
      <c r="E220" s="37" t="s">
        <v>25</v>
      </c>
      <c r="F220" s="37" t="s">
        <v>60</v>
      </c>
      <c r="G220" s="38" t="s">
        <v>516</v>
      </c>
      <c r="H220" s="84"/>
      <c r="I220" s="84"/>
      <c r="J220" s="157"/>
      <c r="K220" s="157"/>
      <c r="L220" s="157"/>
      <c r="M220" s="157"/>
      <c r="N220" s="157"/>
    </row>
    <row r="221" spans="1:14" s="56" customFormat="1" ht="31.5" customHeight="1">
      <c r="A221" s="6">
        <v>213</v>
      </c>
      <c r="B221" s="205">
        <v>111170074</v>
      </c>
      <c r="C221" s="37" t="s">
        <v>517</v>
      </c>
      <c r="D221" s="37" t="s">
        <v>503</v>
      </c>
      <c r="E221" s="37" t="s">
        <v>20</v>
      </c>
      <c r="F221" s="37" t="s">
        <v>209</v>
      </c>
      <c r="G221" s="38" t="s">
        <v>516</v>
      </c>
      <c r="H221" s="84"/>
      <c r="I221" s="84"/>
      <c r="J221" s="157"/>
      <c r="K221" s="157"/>
      <c r="L221" s="157"/>
      <c r="M221" s="157"/>
      <c r="N221" s="157"/>
    </row>
    <row r="222" spans="1:14" s="56" customFormat="1" ht="31.5" customHeight="1">
      <c r="A222" s="6">
        <v>214</v>
      </c>
      <c r="B222" s="205">
        <v>111170122</v>
      </c>
      <c r="C222" s="37" t="s">
        <v>518</v>
      </c>
      <c r="D222" s="37" t="s">
        <v>447</v>
      </c>
      <c r="E222" s="37" t="s">
        <v>25</v>
      </c>
      <c r="F222" s="37" t="s">
        <v>280</v>
      </c>
      <c r="G222" s="38" t="s">
        <v>516</v>
      </c>
      <c r="H222" s="84"/>
      <c r="I222" s="84"/>
      <c r="J222" s="157"/>
      <c r="K222" s="157"/>
      <c r="L222" s="157"/>
      <c r="M222" s="157"/>
      <c r="N222" s="157"/>
    </row>
    <row r="223" spans="1:14" s="56" customFormat="1" ht="31.5" customHeight="1">
      <c r="A223" s="6">
        <v>215</v>
      </c>
      <c r="B223" s="205">
        <v>111170170</v>
      </c>
      <c r="C223" s="37" t="s">
        <v>519</v>
      </c>
      <c r="D223" s="37" t="s">
        <v>419</v>
      </c>
      <c r="E223" s="37" t="s">
        <v>20</v>
      </c>
      <c r="F223" s="37" t="s">
        <v>520</v>
      </c>
      <c r="G223" s="38" t="s">
        <v>516</v>
      </c>
      <c r="H223" s="84"/>
      <c r="I223" s="84"/>
      <c r="J223" s="157"/>
      <c r="K223" s="157"/>
      <c r="L223" s="157"/>
      <c r="M223" s="157"/>
      <c r="N223" s="157"/>
    </row>
    <row r="224" spans="1:14" s="56" customFormat="1" ht="31.5" customHeight="1">
      <c r="A224" s="6">
        <v>216</v>
      </c>
      <c r="B224" s="205">
        <v>111170218</v>
      </c>
      <c r="C224" s="37" t="s">
        <v>521</v>
      </c>
      <c r="D224" s="37" t="s">
        <v>437</v>
      </c>
      <c r="E224" s="37" t="s">
        <v>20</v>
      </c>
      <c r="F224" s="37" t="s">
        <v>522</v>
      </c>
      <c r="G224" s="38" t="s">
        <v>516</v>
      </c>
      <c r="H224" s="84"/>
      <c r="I224" s="84"/>
      <c r="J224" s="157"/>
      <c r="K224" s="157"/>
      <c r="L224" s="157"/>
      <c r="M224" s="157"/>
      <c r="N224" s="157"/>
    </row>
    <row r="225" spans="1:14" s="56" customFormat="1" ht="31.5" customHeight="1">
      <c r="A225" s="6">
        <v>217</v>
      </c>
      <c r="B225" s="205">
        <v>111170266</v>
      </c>
      <c r="C225" s="37" t="s">
        <v>523</v>
      </c>
      <c r="D225" s="37" t="s">
        <v>454</v>
      </c>
      <c r="E225" s="37" t="s">
        <v>20</v>
      </c>
      <c r="F225" s="37" t="s">
        <v>524</v>
      </c>
      <c r="G225" s="38" t="s">
        <v>516</v>
      </c>
      <c r="H225" s="84"/>
      <c r="I225" s="84"/>
      <c r="J225" s="157"/>
      <c r="K225" s="157"/>
      <c r="L225" s="157"/>
      <c r="M225" s="157"/>
      <c r="N225" s="157"/>
    </row>
    <row r="226" spans="1:14" s="56" customFormat="1" ht="31.5" customHeight="1">
      <c r="A226" s="6">
        <v>218</v>
      </c>
      <c r="B226" s="205">
        <v>111170314</v>
      </c>
      <c r="C226" s="37" t="s">
        <v>525</v>
      </c>
      <c r="D226" s="37" t="s">
        <v>509</v>
      </c>
      <c r="E226" s="37" t="s">
        <v>25</v>
      </c>
      <c r="F226" s="37" t="s">
        <v>101</v>
      </c>
      <c r="G226" s="38" t="s">
        <v>516</v>
      </c>
      <c r="H226" s="84"/>
      <c r="I226" s="84"/>
      <c r="J226" s="157"/>
      <c r="K226" s="157"/>
      <c r="L226" s="157"/>
      <c r="M226" s="157"/>
      <c r="N226" s="157"/>
    </row>
    <row r="227" spans="1:14" s="56" customFormat="1" ht="31.5" customHeight="1">
      <c r="A227" s="6">
        <v>219</v>
      </c>
      <c r="B227" s="205">
        <v>111170362</v>
      </c>
      <c r="C227" s="37" t="s">
        <v>526</v>
      </c>
      <c r="D227" s="37" t="s">
        <v>512</v>
      </c>
      <c r="E227" s="37" t="s">
        <v>25</v>
      </c>
      <c r="F227" s="37" t="s">
        <v>527</v>
      </c>
      <c r="G227" s="38" t="s">
        <v>516</v>
      </c>
      <c r="H227" s="84"/>
      <c r="I227" s="84"/>
      <c r="J227" s="157"/>
      <c r="K227" s="157"/>
      <c r="L227" s="157"/>
      <c r="M227" s="157"/>
      <c r="N227" s="157"/>
    </row>
    <row r="228" spans="1:14" s="56" customFormat="1" ht="31.5" customHeight="1">
      <c r="A228" s="6">
        <v>220</v>
      </c>
      <c r="B228" s="205">
        <v>111170410</v>
      </c>
      <c r="C228" s="37" t="s">
        <v>528</v>
      </c>
      <c r="D228" s="37" t="s">
        <v>475</v>
      </c>
      <c r="E228" s="37" t="s">
        <v>25</v>
      </c>
      <c r="F228" s="37" t="s">
        <v>529</v>
      </c>
      <c r="G228" s="38" t="s">
        <v>516</v>
      </c>
      <c r="H228" s="84"/>
      <c r="I228" s="84"/>
      <c r="J228" s="157"/>
      <c r="K228" s="157"/>
      <c r="L228" s="157"/>
      <c r="M228" s="157"/>
      <c r="N228" s="157"/>
    </row>
    <row r="229" spans="1:14" s="56" customFormat="1" ht="31.5" customHeight="1">
      <c r="A229" s="6">
        <v>221</v>
      </c>
      <c r="B229" s="205">
        <v>111170027</v>
      </c>
      <c r="C229" s="37" t="s">
        <v>530</v>
      </c>
      <c r="D229" s="37" t="s">
        <v>515</v>
      </c>
      <c r="E229" s="37" t="s">
        <v>25</v>
      </c>
      <c r="F229" s="37" t="s">
        <v>114</v>
      </c>
      <c r="G229" s="38" t="s">
        <v>531</v>
      </c>
      <c r="H229" s="84"/>
      <c r="I229" s="84"/>
      <c r="J229" s="157"/>
      <c r="K229" s="157"/>
      <c r="L229" s="157"/>
      <c r="M229" s="157"/>
      <c r="N229" s="157"/>
    </row>
    <row r="230" spans="1:14" s="56" customFormat="1" ht="31.5" customHeight="1">
      <c r="A230" s="6">
        <v>222</v>
      </c>
      <c r="B230" s="205">
        <v>111170075</v>
      </c>
      <c r="C230" s="37" t="s">
        <v>519</v>
      </c>
      <c r="D230" s="37" t="s">
        <v>503</v>
      </c>
      <c r="E230" s="37" t="s">
        <v>25</v>
      </c>
      <c r="F230" s="37" t="s">
        <v>532</v>
      </c>
      <c r="G230" s="38" t="s">
        <v>531</v>
      </c>
      <c r="H230" s="84"/>
      <c r="I230" s="84"/>
      <c r="J230" s="157"/>
      <c r="K230" s="157"/>
      <c r="L230" s="157"/>
      <c r="M230" s="157"/>
      <c r="N230" s="157"/>
    </row>
    <row r="231" spans="1:14" s="56" customFormat="1" ht="31.5" customHeight="1">
      <c r="A231" s="6">
        <v>223</v>
      </c>
      <c r="B231" s="205">
        <v>111170123</v>
      </c>
      <c r="C231" s="206" t="s">
        <v>159</v>
      </c>
      <c r="D231" s="206" t="s">
        <v>533</v>
      </c>
      <c r="E231" s="206" t="s">
        <v>20</v>
      </c>
      <c r="F231" s="206" t="s">
        <v>486</v>
      </c>
      <c r="G231" s="38" t="s">
        <v>531</v>
      </c>
      <c r="H231" s="84"/>
      <c r="I231" s="84"/>
      <c r="J231" s="157"/>
      <c r="K231" s="157"/>
      <c r="L231" s="157"/>
      <c r="M231" s="157"/>
      <c r="N231" s="157"/>
    </row>
    <row r="232" spans="1:14" s="56" customFormat="1" ht="31.5" customHeight="1">
      <c r="A232" s="6">
        <v>224</v>
      </c>
      <c r="B232" s="205">
        <v>111170171</v>
      </c>
      <c r="C232" s="37" t="s">
        <v>534</v>
      </c>
      <c r="D232" s="37" t="s">
        <v>419</v>
      </c>
      <c r="E232" s="37" t="s">
        <v>20</v>
      </c>
      <c r="F232" s="37" t="s">
        <v>535</v>
      </c>
      <c r="G232" s="38" t="s">
        <v>531</v>
      </c>
      <c r="H232" s="84"/>
      <c r="I232" s="84"/>
      <c r="J232" s="157"/>
      <c r="K232" s="157"/>
      <c r="L232" s="157"/>
      <c r="M232" s="157"/>
      <c r="N232" s="157"/>
    </row>
    <row r="233" spans="1:14" s="56" customFormat="1" ht="31.5" customHeight="1">
      <c r="A233" s="6">
        <v>225</v>
      </c>
      <c r="B233" s="205">
        <v>111170219</v>
      </c>
      <c r="C233" s="37" t="s">
        <v>536</v>
      </c>
      <c r="D233" s="37" t="s">
        <v>437</v>
      </c>
      <c r="E233" s="37" t="s">
        <v>20</v>
      </c>
      <c r="F233" s="37" t="s">
        <v>56</v>
      </c>
      <c r="G233" s="38" t="s">
        <v>531</v>
      </c>
      <c r="H233" s="84"/>
      <c r="I233" s="84"/>
      <c r="J233" s="157"/>
      <c r="K233" s="157"/>
      <c r="L233" s="157"/>
      <c r="M233" s="157"/>
      <c r="N233" s="157"/>
    </row>
    <row r="234" spans="1:14" s="56" customFormat="1" ht="31.5" customHeight="1">
      <c r="A234" s="6">
        <v>226</v>
      </c>
      <c r="B234" s="205">
        <v>111170267</v>
      </c>
      <c r="C234" s="37" t="s">
        <v>537</v>
      </c>
      <c r="D234" s="37" t="s">
        <v>538</v>
      </c>
      <c r="E234" s="37" t="s">
        <v>25</v>
      </c>
      <c r="F234" s="37" t="s">
        <v>184</v>
      </c>
      <c r="G234" s="38" t="s">
        <v>531</v>
      </c>
      <c r="H234" s="84"/>
      <c r="I234" s="84"/>
      <c r="J234" s="157"/>
      <c r="K234" s="157"/>
      <c r="L234" s="157"/>
      <c r="M234" s="157"/>
      <c r="N234" s="157"/>
    </row>
    <row r="235" spans="1:14" s="56" customFormat="1" ht="31.5" customHeight="1">
      <c r="A235" s="6">
        <v>227</v>
      </c>
      <c r="B235" s="205">
        <v>111170315</v>
      </c>
      <c r="C235" s="37" t="s">
        <v>539</v>
      </c>
      <c r="D235" s="37" t="s">
        <v>509</v>
      </c>
      <c r="E235" s="37" t="s">
        <v>25</v>
      </c>
      <c r="F235" s="37" t="s">
        <v>540</v>
      </c>
      <c r="G235" s="38" t="s">
        <v>531</v>
      </c>
      <c r="H235" s="84"/>
      <c r="I235" s="84"/>
      <c r="J235" s="157"/>
      <c r="K235" s="157"/>
      <c r="L235" s="157"/>
      <c r="M235" s="157"/>
      <c r="N235" s="157"/>
    </row>
    <row r="236" spans="1:14" s="56" customFormat="1" ht="31.5" customHeight="1">
      <c r="A236" s="6">
        <v>228</v>
      </c>
      <c r="B236" s="205">
        <v>111170363</v>
      </c>
      <c r="C236" s="37" t="s">
        <v>541</v>
      </c>
      <c r="D236" s="37" t="s">
        <v>512</v>
      </c>
      <c r="E236" s="37" t="s">
        <v>25</v>
      </c>
      <c r="F236" s="37" t="s">
        <v>542</v>
      </c>
      <c r="G236" s="38" t="s">
        <v>531</v>
      </c>
      <c r="H236" s="84"/>
      <c r="I236" s="84"/>
      <c r="J236" s="157"/>
      <c r="K236" s="157"/>
      <c r="L236" s="157"/>
      <c r="M236" s="157"/>
      <c r="N236" s="157"/>
    </row>
    <row r="237" spans="1:14" s="56" customFormat="1" ht="31.5" customHeight="1">
      <c r="A237" s="6">
        <v>229</v>
      </c>
      <c r="B237" s="205">
        <v>111170411</v>
      </c>
      <c r="C237" s="37" t="s">
        <v>543</v>
      </c>
      <c r="D237" s="37" t="s">
        <v>544</v>
      </c>
      <c r="E237" s="37" t="s">
        <v>20</v>
      </c>
      <c r="F237" s="37" t="s">
        <v>60</v>
      </c>
      <c r="G237" s="38" t="s">
        <v>531</v>
      </c>
      <c r="H237" s="84"/>
      <c r="I237" s="84"/>
      <c r="J237" s="157"/>
      <c r="K237" s="157"/>
      <c r="L237" s="157"/>
      <c r="M237" s="157"/>
      <c r="N237" s="157"/>
    </row>
    <row r="238" spans="1:14" s="56" customFormat="1" ht="31.5" customHeight="1">
      <c r="A238" s="6">
        <v>230</v>
      </c>
      <c r="B238" s="205">
        <v>111170028</v>
      </c>
      <c r="C238" s="37" t="s">
        <v>545</v>
      </c>
      <c r="D238" s="37" t="s">
        <v>515</v>
      </c>
      <c r="E238" s="37" t="s">
        <v>25</v>
      </c>
      <c r="F238" s="37" t="s">
        <v>546</v>
      </c>
      <c r="G238" s="38" t="s">
        <v>547</v>
      </c>
      <c r="H238" s="84"/>
      <c r="I238" s="84"/>
      <c r="J238" s="157"/>
      <c r="K238" s="157"/>
      <c r="L238" s="157"/>
      <c r="M238" s="157"/>
      <c r="N238" s="157"/>
    </row>
    <row r="239" spans="1:14" s="56" customFormat="1" ht="31.5" customHeight="1">
      <c r="A239" s="6">
        <v>231</v>
      </c>
      <c r="B239" s="205">
        <v>111170076</v>
      </c>
      <c r="C239" s="37" t="s">
        <v>548</v>
      </c>
      <c r="D239" s="37" t="s">
        <v>549</v>
      </c>
      <c r="E239" s="37" t="s">
        <v>20</v>
      </c>
      <c r="F239" s="37" t="s">
        <v>107</v>
      </c>
      <c r="G239" s="38" t="s">
        <v>547</v>
      </c>
      <c r="H239" s="84"/>
      <c r="I239" s="84"/>
      <c r="J239" s="157"/>
      <c r="K239" s="157"/>
      <c r="L239" s="157"/>
      <c r="M239" s="157"/>
      <c r="N239" s="157"/>
    </row>
    <row r="240" spans="1:14" s="56" customFormat="1" ht="31.5" customHeight="1">
      <c r="A240" s="6">
        <v>232</v>
      </c>
      <c r="B240" s="205">
        <v>111170124</v>
      </c>
      <c r="C240" s="37" t="s">
        <v>550</v>
      </c>
      <c r="D240" s="37" t="s">
        <v>485</v>
      </c>
      <c r="E240" s="37" t="s">
        <v>25</v>
      </c>
      <c r="F240" s="37" t="s">
        <v>551</v>
      </c>
      <c r="G240" s="38" t="s">
        <v>547</v>
      </c>
      <c r="H240" s="84"/>
      <c r="I240" s="84"/>
      <c r="J240" s="157"/>
      <c r="K240" s="157"/>
      <c r="L240" s="157"/>
      <c r="M240" s="157"/>
      <c r="N240" s="157"/>
    </row>
    <row r="241" spans="1:14" s="56" customFormat="1" ht="31.5" customHeight="1">
      <c r="A241" s="6">
        <v>233</v>
      </c>
      <c r="B241" s="205">
        <v>111170172</v>
      </c>
      <c r="C241" s="37" t="s">
        <v>552</v>
      </c>
      <c r="D241" s="37" t="s">
        <v>419</v>
      </c>
      <c r="E241" s="37" t="s">
        <v>20</v>
      </c>
      <c r="F241" s="37" t="s">
        <v>390</v>
      </c>
      <c r="G241" s="38" t="s">
        <v>547</v>
      </c>
      <c r="H241" s="84"/>
      <c r="I241" s="84"/>
      <c r="J241" s="157"/>
      <c r="K241" s="157"/>
      <c r="L241" s="157"/>
      <c r="M241" s="157"/>
      <c r="N241" s="157"/>
    </row>
    <row r="242" spans="1:14" s="56" customFormat="1" ht="31.5" customHeight="1">
      <c r="A242" s="6">
        <v>234</v>
      </c>
      <c r="B242" s="205">
        <v>111170220</v>
      </c>
      <c r="C242" s="37" t="s">
        <v>553</v>
      </c>
      <c r="D242" s="37" t="s">
        <v>554</v>
      </c>
      <c r="E242" s="37" t="s">
        <v>25</v>
      </c>
      <c r="F242" s="37" t="s">
        <v>473</v>
      </c>
      <c r="G242" s="38" t="s">
        <v>547</v>
      </c>
      <c r="H242" s="84"/>
      <c r="I242" s="84"/>
      <c r="J242" s="157"/>
      <c r="K242" s="157"/>
      <c r="L242" s="157"/>
      <c r="M242" s="157"/>
      <c r="N242" s="157"/>
    </row>
    <row r="243" spans="1:14" s="56" customFormat="1" ht="31.5" customHeight="1">
      <c r="A243" s="6">
        <v>235</v>
      </c>
      <c r="B243" s="205">
        <v>111170268</v>
      </c>
      <c r="C243" s="37" t="s">
        <v>555</v>
      </c>
      <c r="D243" s="37" t="s">
        <v>556</v>
      </c>
      <c r="E243" s="37" t="s">
        <v>25</v>
      </c>
      <c r="F243" s="37" t="s">
        <v>557</v>
      </c>
      <c r="G243" s="38" t="s">
        <v>547</v>
      </c>
      <c r="H243" s="84"/>
      <c r="I243" s="84"/>
      <c r="J243" s="157"/>
      <c r="K243" s="157"/>
      <c r="L243" s="157"/>
      <c r="M243" s="157"/>
      <c r="N243" s="157"/>
    </row>
    <row r="244" spans="1:14" s="56" customFormat="1" ht="31.5" customHeight="1">
      <c r="A244" s="6">
        <v>236</v>
      </c>
      <c r="B244" s="205">
        <v>111170316</v>
      </c>
      <c r="C244" s="37" t="s">
        <v>33</v>
      </c>
      <c r="D244" s="37" t="s">
        <v>509</v>
      </c>
      <c r="E244" s="37" t="s">
        <v>25</v>
      </c>
      <c r="F244" s="37" t="s">
        <v>558</v>
      </c>
      <c r="G244" s="38" t="s">
        <v>547</v>
      </c>
      <c r="H244" s="84"/>
      <c r="I244" s="84"/>
      <c r="J244" s="157"/>
      <c r="K244" s="157"/>
      <c r="L244" s="157"/>
      <c r="M244" s="157"/>
      <c r="N244" s="157"/>
    </row>
    <row r="245" spans="1:14" s="56" customFormat="1" ht="31.5" customHeight="1">
      <c r="A245" s="6">
        <v>237</v>
      </c>
      <c r="B245" s="205">
        <v>111170412</v>
      </c>
      <c r="C245" s="37" t="s">
        <v>562</v>
      </c>
      <c r="D245" s="37" t="s">
        <v>544</v>
      </c>
      <c r="E245" s="37" t="s">
        <v>20</v>
      </c>
      <c r="F245" s="37" t="s">
        <v>546</v>
      </c>
      <c r="G245" s="38" t="s">
        <v>547</v>
      </c>
      <c r="H245" s="84"/>
      <c r="I245" s="84"/>
      <c r="J245" s="157"/>
      <c r="K245" s="157"/>
      <c r="L245" s="157"/>
      <c r="M245" s="157"/>
      <c r="N245" s="157"/>
    </row>
    <row r="246" spans="1:14" s="56" customFormat="1" ht="31.5" customHeight="1">
      <c r="A246" s="6">
        <v>238</v>
      </c>
      <c r="B246" s="205">
        <v>111170029</v>
      </c>
      <c r="C246" s="37" t="s">
        <v>563</v>
      </c>
      <c r="D246" s="37" t="s">
        <v>564</v>
      </c>
      <c r="E246" s="37" t="s">
        <v>20</v>
      </c>
      <c r="F246" s="37" t="s">
        <v>565</v>
      </c>
      <c r="G246" s="38" t="s">
        <v>566</v>
      </c>
      <c r="H246" s="84"/>
      <c r="I246" s="84"/>
      <c r="J246" s="157"/>
      <c r="K246" s="157"/>
      <c r="L246" s="157"/>
      <c r="M246" s="157"/>
      <c r="N246" s="157"/>
    </row>
    <row r="247" spans="1:14" s="56" customFormat="1" ht="31.5" customHeight="1">
      <c r="A247" s="6">
        <v>239</v>
      </c>
      <c r="B247" s="205">
        <v>111170077</v>
      </c>
      <c r="C247" s="37" t="s">
        <v>567</v>
      </c>
      <c r="D247" s="37" t="s">
        <v>549</v>
      </c>
      <c r="E247" s="37" t="s">
        <v>20</v>
      </c>
      <c r="F247" s="37" t="s">
        <v>568</v>
      </c>
      <c r="G247" s="38" t="s">
        <v>566</v>
      </c>
      <c r="H247" s="84"/>
      <c r="I247" s="84"/>
      <c r="J247" s="157"/>
      <c r="K247" s="157"/>
      <c r="L247" s="157"/>
      <c r="M247" s="157"/>
      <c r="N247" s="157"/>
    </row>
    <row r="248" spans="1:14" s="56" customFormat="1" ht="31.5" customHeight="1">
      <c r="A248" s="6">
        <v>240</v>
      </c>
      <c r="B248" s="205">
        <v>111170125</v>
      </c>
      <c r="C248" s="37" t="s">
        <v>569</v>
      </c>
      <c r="D248" s="37" t="s">
        <v>485</v>
      </c>
      <c r="E248" s="37" t="s">
        <v>25</v>
      </c>
      <c r="F248" s="37" t="s">
        <v>570</v>
      </c>
      <c r="G248" s="38" t="s">
        <v>566</v>
      </c>
      <c r="H248" s="84"/>
      <c r="I248" s="84"/>
      <c r="J248" s="157"/>
      <c r="K248" s="157"/>
      <c r="L248" s="157"/>
      <c r="M248" s="157"/>
      <c r="N248" s="157"/>
    </row>
    <row r="249" spans="1:14" s="56" customFormat="1" ht="31.5" customHeight="1">
      <c r="A249" s="6">
        <v>241</v>
      </c>
      <c r="B249" s="205">
        <v>119170413</v>
      </c>
      <c r="C249" s="111" t="s">
        <v>571</v>
      </c>
      <c r="D249" s="111" t="s">
        <v>572</v>
      </c>
      <c r="E249" s="111" t="s">
        <v>20</v>
      </c>
      <c r="F249" s="212" t="s">
        <v>573</v>
      </c>
      <c r="G249" s="38" t="s">
        <v>566</v>
      </c>
      <c r="H249" s="84"/>
      <c r="I249" s="84"/>
      <c r="J249" s="157"/>
      <c r="K249" s="157"/>
      <c r="L249" s="157"/>
      <c r="M249" s="157"/>
      <c r="N249" s="157"/>
    </row>
    <row r="250" spans="1:14" s="56" customFormat="1" ht="31.5" customHeight="1">
      <c r="A250" s="6">
        <v>242</v>
      </c>
      <c r="B250" s="205">
        <v>111170173</v>
      </c>
      <c r="C250" s="37" t="s">
        <v>574</v>
      </c>
      <c r="D250" s="37" t="s">
        <v>419</v>
      </c>
      <c r="E250" s="37" t="s">
        <v>20</v>
      </c>
      <c r="F250" s="37" t="s">
        <v>575</v>
      </c>
      <c r="G250" s="38" t="s">
        <v>566</v>
      </c>
      <c r="H250" s="84"/>
      <c r="I250" s="84"/>
      <c r="J250" s="157"/>
      <c r="K250" s="157"/>
      <c r="L250" s="157"/>
      <c r="M250" s="157"/>
      <c r="N250" s="157"/>
    </row>
    <row r="251" spans="1:14" s="56" customFormat="1" ht="31.5" customHeight="1">
      <c r="A251" s="6">
        <v>243</v>
      </c>
      <c r="B251" s="205">
        <v>111170221</v>
      </c>
      <c r="C251" s="37" t="s">
        <v>453</v>
      </c>
      <c r="D251" s="37" t="s">
        <v>554</v>
      </c>
      <c r="E251" s="37" t="s">
        <v>25</v>
      </c>
      <c r="F251" s="37" t="s">
        <v>291</v>
      </c>
      <c r="G251" s="38" t="s">
        <v>566</v>
      </c>
      <c r="H251" s="84"/>
      <c r="I251" s="84"/>
      <c r="J251" s="157"/>
      <c r="K251" s="157"/>
      <c r="L251" s="157"/>
      <c r="M251" s="157"/>
      <c r="N251" s="157"/>
    </row>
    <row r="252" spans="1:14" s="56" customFormat="1" ht="31.5" customHeight="1">
      <c r="A252" s="6">
        <v>244</v>
      </c>
      <c r="B252" s="205">
        <v>111170269</v>
      </c>
      <c r="C252" s="37" t="s">
        <v>42</v>
      </c>
      <c r="D252" s="37" t="s">
        <v>556</v>
      </c>
      <c r="E252" s="37" t="s">
        <v>25</v>
      </c>
      <c r="F252" s="37" t="s">
        <v>576</v>
      </c>
      <c r="G252" s="38" t="s">
        <v>566</v>
      </c>
      <c r="H252" s="84"/>
      <c r="I252" s="84"/>
      <c r="J252" s="157"/>
      <c r="K252" s="157"/>
      <c r="L252" s="157"/>
      <c r="M252" s="157"/>
      <c r="N252" s="157"/>
    </row>
    <row r="253" spans="1:14" s="56" customFormat="1" ht="31.5" customHeight="1">
      <c r="A253" s="6">
        <v>245</v>
      </c>
      <c r="B253" s="205">
        <v>111170317</v>
      </c>
      <c r="C253" s="37" t="s">
        <v>577</v>
      </c>
      <c r="D253" s="37" t="s">
        <v>509</v>
      </c>
      <c r="E253" s="37" t="s">
        <v>25</v>
      </c>
      <c r="F253" s="37" t="s">
        <v>578</v>
      </c>
      <c r="G253" s="38" t="s">
        <v>566</v>
      </c>
      <c r="H253" s="84"/>
      <c r="I253" s="84"/>
      <c r="J253" s="157"/>
      <c r="K253" s="157"/>
      <c r="L253" s="157"/>
      <c r="M253" s="157"/>
      <c r="N253" s="157"/>
    </row>
    <row r="254" spans="1:14" s="56" customFormat="1" ht="31.5" customHeight="1">
      <c r="A254" s="6">
        <v>246</v>
      </c>
      <c r="B254" s="205">
        <v>111170394</v>
      </c>
      <c r="C254" s="37" t="s">
        <v>337</v>
      </c>
      <c r="D254" s="37" t="s">
        <v>579</v>
      </c>
      <c r="E254" s="37" t="s">
        <v>25</v>
      </c>
      <c r="F254" s="37" t="s">
        <v>580</v>
      </c>
      <c r="G254" s="38" t="s">
        <v>566</v>
      </c>
      <c r="H254" s="84"/>
      <c r="I254" s="84"/>
      <c r="J254" s="157"/>
      <c r="K254" s="157"/>
      <c r="L254" s="157"/>
      <c r="M254" s="157"/>
      <c r="N254" s="157"/>
    </row>
    <row r="255" spans="1:14" s="56" customFormat="1" ht="31.5" customHeight="1">
      <c r="A255" s="6">
        <v>247</v>
      </c>
      <c r="B255" s="205">
        <v>111170030</v>
      </c>
      <c r="C255" s="37" t="s">
        <v>581</v>
      </c>
      <c r="D255" s="37" t="s">
        <v>564</v>
      </c>
      <c r="E255" s="37" t="s">
        <v>20</v>
      </c>
      <c r="F255" s="37" t="s">
        <v>322</v>
      </c>
      <c r="G255" s="38" t="s">
        <v>582</v>
      </c>
      <c r="H255" s="84"/>
      <c r="I255" s="84"/>
      <c r="J255" s="157"/>
      <c r="K255" s="157"/>
      <c r="L255" s="157"/>
      <c r="M255" s="157"/>
      <c r="N255" s="157"/>
    </row>
    <row r="256" spans="1:14" s="56" customFormat="1" ht="31.5" customHeight="1">
      <c r="A256" s="6">
        <v>248</v>
      </c>
      <c r="B256" s="205">
        <v>111170078</v>
      </c>
      <c r="C256" s="37" t="s">
        <v>583</v>
      </c>
      <c r="D256" s="37" t="s">
        <v>549</v>
      </c>
      <c r="E256" s="37" t="s">
        <v>20</v>
      </c>
      <c r="F256" s="37" t="s">
        <v>494</v>
      </c>
      <c r="G256" s="38" t="s">
        <v>582</v>
      </c>
      <c r="H256" s="84"/>
      <c r="I256" s="84"/>
      <c r="J256" s="157"/>
      <c r="K256" s="157"/>
      <c r="L256" s="157"/>
      <c r="M256" s="157"/>
      <c r="N256" s="157"/>
    </row>
    <row r="257" spans="1:14" s="56" customFormat="1" ht="31.5" customHeight="1">
      <c r="A257" s="6">
        <v>249</v>
      </c>
      <c r="B257" s="36">
        <v>119170414</v>
      </c>
      <c r="C257" s="213" t="s">
        <v>584</v>
      </c>
      <c r="D257" s="213" t="s">
        <v>585</v>
      </c>
      <c r="E257" s="213" t="s">
        <v>25</v>
      </c>
      <c r="F257" s="214" t="s">
        <v>586</v>
      </c>
      <c r="G257" s="38" t="s">
        <v>582</v>
      </c>
      <c r="H257" s="84"/>
      <c r="I257" s="84"/>
      <c r="J257" s="157"/>
      <c r="K257" s="157"/>
      <c r="L257" s="157"/>
      <c r="M257" s="157"/>
      <c r="N257" s="157"/>
    </row>
    <row r="258" spans="1:14" s="56" customFormat="1" ht="31.5" customHeight="1">
      <c r="A258" s="6">
        <v>250</v>
      </c>
      <c r="B258" s="205">
        <v>111170174</v>
      </c>
      <c r="C258" s="37" t="s">
        <v>587</v>
      </c>
      <c r="D258" s="37" t="s">
        <v>419</v>
      </c>
      <c r="E258" s="37" t="s">
        <v>20</v>
      </c>
      <c r="F258" s="37" t="s">
        <v>588</v>
      </c>
      <c r="G258" s="38" t="s">
        <v>582</v>
      </c>
      <c r="H258" s="84"/>
      <c r="I258" s="84"/>
      <c r="J258" s="157"/>
      <c r="K258" s="157"/>
      <c r="L258" s="157"/>
      <c r="M258" s="157"/>
      <c r="N258" s="157"/>
    </row>
    <row r="259" spans="1:14" s="56" customFormat="1" ht="31.5" customHeight="1">
      <c r="A259" s="6">
        <v>251</v>
      </c>
      <c r="B259" s="205">
        <v>111170222</v>
      </c>
      <c r="C259" s="37" t="s">
        <v>450</v>
      </c>
      <c r="D259" s="37" t="s">
        <v>554</v>
      </c>
      <c r="E259" s="37" t="s">
        <v>25</v>
      </c>
      <c r="F259" s="37" t="s">
        <v>589</v>
      </c>
      <c r="G259" s="38" t="s">
        <v>582</v>
      </c>
      <c r="H259" s="84"/>
      <c r="I259" s="84"/>
      <c r="J259" s="157"/>
      <c r="K259" s="157"/>
      <c r="L259" s="157"/>
      <c r="M259" s="157"/>
      <c r="N259" s="157"/>
    </row>
    <row r="260" spans="1:14" s="56" customFormat="1" ht="31.5" customHeight="1">
      <c r="A260" s="6">
        <v>252</v>
      </c>
      <c r="B260" s="205">
        <v>111170264</v>
      </c>
      <c r="C260" s="37" t="s">
        <v>590</v>
      </c>
      <c r="D260" s="37" t="s">
        <v>454</v>
      </c>
      <c r="E260" s="37" t="s">
        <v>25</v>
      </c>
      <c r="F260" s="37" t="s">
        <v>303</v>
      </c>
      <c r="G260" s="38" t="s">
        <v>582</v>
      </c>
      <c r="H260" s="84"/>
      <c r="I260" s="84"/>
      <c r="J260" s="157"/>
      <c r="K260" s="157"/>
      <c r="L260" s="157"/>
      <c r="M260" s="157"/>
      <c r="N260" s="157"/>
    </row>
    <row r="261" spans="1:14" s="56" customFormat="1" ht="31.5" customHeight="1">
      <c r="A261" s="6">
        <v>253</v>
      </c>
      <c r="B261" s="205">
        <v>111170270</v>
      </c>
      <c r="C261" s="37" t="s">
        <v>591</v>
      </c>
      <c r="D261" s="37" t="s">
        <v>592</v>
      </c>
      <c r="E261" s="37" t="s">
        <v>25</v>
      </c>
      <c r="F261" s="37" t="s">
        <v>593</v>
      </c>
      <c r="G261" s="38" t="s">
        <v>582</v>
      </c>
      <c r="H261" s="84"/>
      <c r="I261" s="84"/>
      <c r="J261" s="157"/>
      <c r="K261" s="157"/>
      <c r="L261" s="157"/>
      <c r="M261" s="157"/>
      <c r="N261" s="157"/>
    </row>
    <row r="262" spans="1:14" s="56" customFormat="1" ht="31.5" customHeight="1">
      <c r="A262" s="6">
        <v>254</v>
      </c>
      <c r="B262" s="205">
        <v>111170318</v>
      </c>
      <c r="C262" s="37" t="s">
        <v>594</v>
      </c>
      <c r="D262" s="37" t="s">
        <v>595</v>
      </c>
      <c r="E262" s="37" t="s">
        <v>20</v>
      </c>
      <c r="F262" s="37" t="s">
        <v>596</v>
      </c>
      <c r="G262" s="38" t="s">
        <v>582</v>
      </c>
      <c r="H262" s="84"/>
      <c r="I262" s="84"/>
      <c r="J262" s="157"/>
      <c r="K262" s="157"/>
      <c r="L262" s="157"/>
      <c r="M262" s="157"/>
      <c r="N262" s="157"/>
    </row>
    <row r="263" spans="1:14" s="56" customFormat="1" ht="31.5" customHeight="1">
      <c r="A263" s="6">
        <v>255</v>
      </c>
      <c r="B263" s="205">
        <v>111170366</v>
      </c>
      <c r="C263" s="37" t="s">
        <v>597</v>
      </c>
      <c r="D263" s="37" t="s">
        <v>598</v>
      </c>
      <c r="E263" s="37" t="s">
        <v>25</v>
      </c>
      <c r="F263" s="37" t="s">
        <v>354</v>
      </c>
      <c r="G263" s="38" t="s">
        <v>582</v>
      </c>
      <c r="H263" s="84"/>
      <c r="I263" s="84"/>
      <c r="J263" s="157"/>
      <c r="K263" s="157"/>
      <c r="L263" s="157"/>
      <c r="M263" s="157"/>
      <c r="N263" s="157"/>
    </row>
    <row r="264" spans="1:14" s="56" customFormat="1" ht="31.5" customHeight="1">
      <c r="A264" s="6">
        <v>256</v>
      </c>
      <c r="B264" s="205">
        <v>113170415</v>
      </c>
      <c r="C264" s="215" t="s">
        <v>599</v>
      </c>
      <c r="D264" s="215" t="s">
        <v>49</v>
      </c>
      <c r="E264" s="111" t="s">
        <v>25</v>
      </c>
      <c r="F264" s="110" t="s">
        <v>600</v>
      </c>
      <c r="G264" s="38" t="s">
        <v>601</v>
      </c>
      <c r="H264" s="84"/>
      <c r="I264" s="84"/>
      <c r="J264" s="157"/>
      <c r="K264" s="157"/>
      <c r="L264" s="157"/>
      <c r="M264" s="157"/>
      <c r="N264" s="157"/>
    </row>
    <row r="265" spans="1:14" s="56" customFormat="1" ht="31.5" customHeight="1">
      <c r="A265" s="6">
        <v>257</v>
      </c>
      <c r="B265" s="205">
        <v>111170031</v>
      </c>
      <c r="C265" s="37" t="s">
        <v>602</v>
      </c>
      <c r="D265" s="37" t="s">
        <v>564</v>
      </c>
      <c r="E265" s="37" t="s">
        <v>20</v>
      </c>
      <c r="F265" s="37" t="s">
        <v>603</v>
      </c>
      <c r="G265" s="38" t="s">
        <v>601</v>
      </c>
      <c r="H265" s="84"/>
      <c r="I265" s="84"/>
      <c r="J265" s="157"/>
      <c r="K265" s="157"/>
      <c r="L265" s="157"/>
      <c r="M265" s="157"/>
      <c r="N265" s="157"/>
    </row>
    <row r="266" spans="1:14" s="56" customFormat="1" ht="31.5" customHeight="1">
      <c r="A266" s="6">
        <v>258</v>
      </c>
      <c r="B266" s="205">
        <v>111170079</v>
      </c>
      <c r="C266" s="206" t="s">
        <v>604</v>
      </c>
      <c r="D266" s="206" t="s">
        <v>549</v>
      </c>
      <c r="E266" s="206" t="s">
        <v>20</v>
      </c>
      <c r="F266" s="206" t="s">
        <v>47</v>
      </c>
      <c r="G266" s="38" t="s">
        <v>601</v>
      </c>
      <c r="H266" s="84"/>
      <c r="I266" s="84"/>
      <c r="J266" s="157"/>
      <c r="K266" s="157"/>
      <c r="L266" s="157"/>
      <c r="M266" s="157"/>
      <c r="N266" s="157"/>
    </row>
    <row r="267" spans="1:14" s="56" customFormat="1" ht="31.5" customHeight="1">
      <c r="A267" s="6">
        <v>259</v>
      </c>
      <c r="B267" s="205">
        <v>111170127</v>
      </c>
      <c r="C267" s="37" t="s">
        <v>605</v>
      </c>
      <c r="D267" s="37" t="s">
        <v>485</v>
      </c>
      <c r="E267" s="37" t="s">
        <v>25</v>
      </c>
      <c r="F267" s="37" t="s">
        <v>606</v>
      </c>
      <c r="G267" s="38" t="s">
        <v>601</v>
      </c>
      <c r="H267" s="84"/>
      <c r="I267" s="84"/>
      <c r="J267" s="157"/>
      <c r="K267" s="157"/>
      <c r="L267" s="157"/>
      <c r="M267" s="157"/>
      <c r="N267" s="157"/>
    </row>
    <row r="268" spans="1:14" s="56" customFormat="1" ht="31.5" customHeight="1">
      <c r="A268" s="6">
        <v>260</v>
      </c>
      <c r="B268" s="205">
        <v>111170175</v>
      </c>
      <c r="C268" s="37" t="s">
        <v>607</v>
      </c>
      <c r="D268" s="37" t="s">
        <v>608</v>
      </c>
      <c r="E268" s="37" t="s">
        <v>20</v>
      </c>
      <c r="F268" s="37" t="s">
        <v>609</v>
      </c>
      <c r="G268" s="38" t="s">
        <v>601</v>
      </c>
      <c r="H268" s="84"/>
      <c r="I268" s="84"/>
      <c r="J268" s="157"/>
      <c r="K268" s="157"/>
      <c r="L268" s="157"/>
      <c r="M268" s="157"/>
      <c r="N268" s="157"/>
    </row>
    <row r="269" spans="1:14" s="56" customFormat="1" ht="31.5" customHeight="1">
      <c r="A269" s="6">
        <v>261</v>
      </c>
      <c r="B269" s="205">
        <v>111170223</v>
      </c>
      <c r="C269" s="37" t="s">
        <v>610</v>
      </c>
      <c r="D269" s="37" t="s">
        <v>554</v>
      </c>
      <c r="E269" s="37" t="s">
        <v>25</v>
      </c>
      <c r="F269" s="37" t="s">
        <v>611</v>
      </c>
      <c r="G269" s="38" t="s">
        <v>601</v>
      </c>
      <c r="H269" s="84"/>
      <c r="I269" s="84"/>
      <c r="J269" s="157"/>
      <c r="K269" s="157"/>
      <c r="L269" s="157"/>
      <c r="M269" s="157"/>
      <c r="N269" s="157"/>
    </row>
    <row r="270" spans="1:14" s="56" customFormat="1" ht="31.5" customHeight="1">
      <c r="A270" s="6">
        <v>262</v>
      </c>
      <c r="B270" s="205">
        <v>111170271</v>
      </c>
      <c r="C270" s="37" t="s">
        <v>612</v>
      </c>
      <c r="D270" s="37" t="s">
        <v>592</v>
      </c>
      <c r="E270" s="37" t="s">
        <v>25</v>
      </c>
      <c r="F270" s="37" t="s">
        <v>522</v>
      </c>
      <c r="G270" s="38" t="s">
        <v>601</v>
      </c>
      <c r="H270" s="84"/>
      <c r="I270" s="84"/>
      <c r="J270" s="157"/>
      <c r="K270" s="157"/>
      <c r="L270" s="157"/>
      <c r="M270" s="157"/>
      <c r="N270" s="157"/>
    </row>
    <row r="271" spans="1:14" s="56" customFormat="1" ht="31.5" customHeight="1">
      <c r="A271" s="6">
        <v>263</v>
      </c>
      <c r="B271" s="205">
        <v>111170319</v>
      </c>
      <c r="C271" s="37" t="s">
        <v>613</v>
      </c>
      <c r="D271" s="37" t="s">
        <v>510</v>
      </c>
      <c r="E271" s="37" t="s">
        <v>25</v>
      </c>
      <c r="F271" s="37" t="s">
        <v>557</v>
      </c>
      <c r="G271" s="38" t="s">
        <v>601</v>
      </c>
      <c r="H271" s="84"/>
      <c r="I271" s="84"/>
      <c r="J271" s="157"/>
      <c r="K271" s="157"/>
      <c r="L271" s="157"/>
      <c r="M271" s="157"/>
      <c r="N271" s="157"/>
    </row>
    <row r="272" spans="1:14" s="56" customFormat="1" ht="31.5" customHeight="1">
      <c r="A272" s="6">
        <v>264</v>
      </c>
      <c r="B272" s="205">
        <v>111170367</v>
      </c>
      <c r="C272" s="37" t="s">
        <v>614</v>
      </c>
      <c r="D272" s="37" t="s">
        <v>598</v>
      </c>
      <c r="E272" s="37" t="s">
        <v>25</v>
      </c>
      <c r="F272" s="37" t="s">
        <v>615</v>
      </c>
      <c r="G272" s="38" t="s">
        <v>601</v>
      </c>
      <c r="H272" s="84"/>
      <c r="I272" s="84"/>
      <c r="J272" s="157"/>
      <c r="K272" s="157"/>
      <c r="L272" s="157"/>
      <c r="M272" s="157"/>
      <c r="N272" s="157"/>
    </row>
    <row r="273" spans="1:14" s="56" customFormat="1" ht="31.5" customHeight="1">
      <c r="A273" s="6">
        <v>265</v>
      </c>
      <c r="B273" s="205">
        <v>111170032</v>
      </c>
      <c r="C273" s="37" t="s">
        <v>616</v>
      </c>
      <c r="D273" s="37" t="s">
        <v>617</v>
      </c>
      <c r="E273" s="37" t="s">
        <v>25</v>
      </c>
      <c r="F273" s="37" t="s">
        <v>618</v>
      </c>
      <c r="G273" s="38" t="s">
        <v>619</v>
      </c>
      <c r="H273" s="84"/>
      <c r="I273" s="84"/>
      <c r="J273" s="157"/>
      <c r="K273" s="157"/>
      <c r="L273" s="157"/>
      <c r="M273" s="157"/>
      <c r="N273" s="157"/>
    </row>
    <row r="274" spans="1:14" s="56" customFormat="1" ht="31.5" customHeight="1">
      <c r="A274" s="6">
        <v>266</v>
      </c>
      <c r="B274" s="205">
        <v>111170080</v>
      </c>
      <c r="C274" s="37" t="s">
        <v>620</v>
      </c>
      <c r="D274" s="37" t="s">
        <v>621</v>
      </c>
      <c r="E274" s="37" t="s">
        <v>20</v>
      </c>
      <c r="F274" s="37" t="s">
        <v>622</v>
      </c>
      <c r="G274" s="38" t="s">
        <v>619</v>
      </c>
      <c r="H274" s="84"/>
      <c r="I274" s="84"/>
      <c r="J274" s="157"/>
      <c r="K274" s="157"/>
      <c r="L274" s="157"/>
      <c r="M274" s="157"/>
      <c r="N274" s="157"/>
    </row>
    <row r="275" spans="1:14" s="56" customFormat="1" ht="31.5" customHeight="1">
      <c r="A275" s="6">
        <v>267</v>
      </c>
      <c r="B275" s="205">
        <v>113170416</v>
      </c>
      <c r="C275" s="215" t="s">
        <v>623</v>
      </c>
      <c r="D275" s="215" t="s">
        <v>624</v>
      </c>
      <c r="E275" s="111" t="s">
        <v>25</v>
      </c>
      <c r="F275" s="110" t="s">
        <v>625</v>
      </c>
      <c r="G275" s="38" t="s">
        <v>619</v>
      </c>
      <c r="H275" s="84"/>
      <c r="I275" s="84"/>
      <c r="J275" s="157"/>
      <c r="K275" s="157"/>
      <c r="L275" s="157"/>
      <c r="M275" s="157"/>
      <c r="N275" s="157"/>
    </row>
    <row r="276" spans="1:14" s="56" customFormat="1" ht="31.5" customHeight="1">
      <c r="A276" s="6">
        <v>268</v>
      </c>
      <c r="B276" s="205">
        <v>111170121</v>
      </c>
      <c r="C276" s="37" t="s">
        <v>626</v>
      </c>
      <c r="D276" s="37" t="s">
        <v>447</v>
      </c>
      <c r="E276" s="37" t="s">
        <v>25</v>
      </c>
      <c r="F276" s="37" t="s">
        <v>627</v>
      </c>
      <c r="G276" s="38" t="s">
        <v>619</v>
      </c>
      <c r="H276" s="84"/>
      <c r="I276" s="84"/>
      <c r="J276" s="157"/>
      <c r="K276" s="157"/>
      <c r="L276" s="157"/>
      <c r="M276" s="157"/>
      <c r="N276" s="157"/>
    </row>
    <row r="277" spans="1:14" s="56" customFormat="1" ht="31.5" customHeight="1">
      <c r="A277" s="6">
        <v>269</v>
      </c>
      <c r="B277" s="205">
        <v>111170128</v>
      </c>
      <c r="C277" s="37" t="s">
        <v>628</v>
      </c>
      <c r="D277" s="37" t="s">
        <v>485</v>
      </c>
      <c r="E277" s="37" t="s">
        <v>20</v>
      </c>
      <c r="F277" s="37" t="s">
        <v>199</v>
      </c>
      <c r="G277" s="38" t="s">
        <v>619</v>
      </c>
      <c r="H277" s="84"/>
      <c r="I277" s="84"/>
      <c r="J277" s="157"/>
      <c r="K277" s="157"/>
      <c r="L277" s="157"/>
      <c r="M277" s="157"/>
      <c r="N277" s="157"/>
    </row>
    <row r="278" spans="1:14" s="56" customFormat="1" ht="31.5" customHeight="1">
      <c r="A278" s="6">
        <v>270</v>
      </c>
      <c r="B278" s="205">
        <v>111170176</v>
      </c>
      <c r="C278" s="37" t="s">
        <v>629</v>
      </c>
      <c r="D278" s="37" t="s">
        <v>630</v>
      </c>
      <c r="E278" s="37" t="s">
        <v>25</v>
      </c>
      <c r="F278" s="37" t="s">
        <v>390</v>
      </c>
      <c r="G278" s="38" t="s">
        <v>619</v>
      </c>
      <c r="H278" s="84"/>
      <c r="I278" s="84"/>
      <c r="J278" s="157"/>
      <c r="K278" s="157"/>
      <c r="L278" s="157"/>
      <c r="M278" s="157"/>
      <c r="N278" s="157"/>
    </row>
    <row r="279" spans="1:14" s="56" customFormat="1" ht="31.5" customHeight="1">
      <c r="A279" s="6">
        <v>271</v>
      </c>
      <c r="B279" s="205">
        <v>111170224</v>
      </c>
      <c r="C279" s="37" t="s">
        <v>631</v>
      </c>
      <c r="D279" s="37" t="s">
        <v>554</v>
      </c>
      <c r="E279" s="37" t="s">
        <v>20</v>
      </c>
      <c r="F279" s="37" t="s">
        <v>66</v>
      </c>
      <c r="G279" s="38" t="s">
        <v>619</v>
      </c>
      <c r="H279" s="84"/>
      <c r="I279" s="84"/>
      <c r="J279" s="157"/>
      <c r="K279" s="157"/>
      <c r="L279" s="157"/>
      <c r="M279" s="157"/>
      <c r="N279" s="157"/>
    </row>
    <row r="280" spans="1:14" s="56" customFormat="1" ht="31.5" customHeight="1">
      <c r="A280" s="6">
        <v>272</v>
      </c>
      <c r="B280" s="205">
        <v>111170272</v>
      </c>
      <c r="C280" s="37" t="s">
        <v>105</v>
      </c>
      <c r="D280" s="37" t="s">
        <v>592</v>
      </c>
      <c r="E280" s="37" t="s">
        <v>25</v>
      </c>
      <c r="F280" s="37" t="s">
        <v>632</v>
      </c>
      <c r="G280" s="38" t="s">
        <v>619</v>
      </c>
      <c r="H280" s="84"/>
      <c r="I280" s="84"/>
      <c r="J280" s="157"/>
      <c r="K280" s="157"/>
      <c r="L280" s="157"/>
      <c r="M280" s="157"/>
      <c r="N280" s="157"/>
    </row>
    <row r="281" spans="1:14" s="56" customFormat="1" ht="31.5" customHeight="1">
      <c r="A281" s="6">
        <v>273</v>
      </c>
      <c r="B281" s="205">
        <v>111170368</v>
      </c>
      <c r="C281" s="37" t="s">
        <v>633</v>
      </c>
      <c r="D281" s="37" t="s">
        <v>598</v>
      </c>
      <c r="E281" s="37" t="s">
        <v>20</v>
      </c>
      <c r="F281" s="37" t="s">
        <v>35</v>
      </c>
      <c r="G281" s="38" t="s">
        <v>619</v>
      </c>
      <c r="H281" s="84"/>
      <c r="I281" s="84"/>
      <c r="J281" s="157"/>
      <c r="K281" s="157"/>
      <c r="L281" s="157"/>
      <c r="M281" s="157"/>
      <c r="N281" s="157"/>
    </row>
    <row r="282" spans="1:14" s="56" customFormat="1" ht="31.5" customHeight="1">
      <c r="A282" s="6">
        <v>274</v>
      </c>
      <c r="B282" s="205">
        <v>111170033</v>
      </c>
      <c r="C282" s="37" t="s">
        <v>219</v>
      </c>
      <c r="D282" s="37" t="s">
        <v>617</v>
      </c>
      <c r="E282" s="37" t="s">
        <v>25</v>
      </c>
      <c r="F282" s="37" t="s">
        <v>96</v>
      </c>
      <c r="G282" s="38" t="s">
        <v>634</v>
      </c>
      <c r="H282" s="84"/>
      <c r="I282" s="84"/>
      <c r="J282" s="157"/>
      <c r="K282" s="157"/>
      <c r="L282" s="157"/>
      <c r="M282" s="157"/>
      <c r="N282" s="157"/>
    </row>
    <row r="283" spans="1:14" s="56" customFormat="1" ht="31.5" customHeight="1">
      <c r="A283" s="6">
        <v>275</v>
      </c>
      <c r="B283" s="205">
        <v>111170081</v>
      </c>
      <c r="C283" s="37" t="s">
        <v>118</v>
      </c>
      <c r="D283" s="37" t="s">
        <v>635</v>
      </c>
      <c r="E283" s="37" t="s">
        <v>25</v>
      </c>
      <c r="F283" s="37" t="s">
        <v>500</v>
      </c>
      <c r="G283" s="38" t="s">
        <v>634</v>
      </c>
      <c r="H283" s="84"/>
      <c r="I283" s="84"/>
      <c r="J283" s="157"/>
      <c r="K283" s="157"/>
      <c r="L283" s="157"/>
      <c r="M283" s="157"/>
      <c r="N283" s="157"/>
    </row>
    <row r="284" spans="1:14" s="56" customFormat="1" ht="31.5" customHeight="1">
      <c r="A284" s="6">
        <v>276</v>
      </c>
      <c r="B284" s="205">
        <v>111170129</v>
      </c>
      <c r="C284" s="37" t="s">
        <v>326</v>
      </c>
      <c r="D284" s="37" t="s">
        <v>485</v>
      </c>
      <c r="E284" s="37" t="s">
        <v>25</v>
      </c>
      <c r="F284" s="37" t="s">
        <v>346</v>
      </c>
      <c r="G284" s="38" t="s">
        <v>634</v>
      </c>
      <c r="H284" s="84"/>
      <c r="I284" s="84"/>
      <c r="J284" s="157"/>
      <c r="K284" s="157"/>
      <c r="L284" s="157"/>
      <c r="M284" s="157"/>
      <c r="N284" s="157"/>
    </row>
    <row r="285" spans="1:14" s="56" customFormat="1" ht="31.5" customHeight="1">
      <c r="A285" s="6">
        <v>277</v>
      </c>
      <c r="B285" s="205">
        <v>111170177</v>
      </c>
      <c r="C285" s="37" t="s">
        <v>636</v>
      </c>
      <c r="D285" s="37" t="s">
        <v>630</v>
      </c>
      <c r="E285" s="37" t="s">
        <v>25</v>
      </c>
      <c r="F285" s="37" t="s">
        <v>637</v>
      </c>
      <c r="G285" s="38" t="s">
        <v>634</v>
      </c>
      <c r="H285" s="84"/>
      <c r="I285" s="84"/>
      <c r="J285" s="157"/>
      <c r="K285" s="157"/>
      <c r="L285" s="157"/>
      <c r="M285" s="157"/>
      <c r="N285" s="157"/>
    </row>
    <row r="286" spans="1:14" s="56" customFormat="1" ht="31.5" customHeight="1">
      <c r="A286" s="6">
        <v>278</v>
      </c>
      <c r="B286" s="205">
        <v>111170225</v>
      </c>
      <c r="C286" s="37" t="s">
        <v>638</v>
      </c>
      <c r="D286" s="37" t="s">
        <v>554</v>
      </c>
      <c r="E286" s="37" t="s">
        <v>25</v>
      </c>
      <c r="F286" s="37" t="s">
        <v>639</v>
      </c>
      <c r="G286" s="38" t="s">
        <v>634</v>
      </c>
      <c r="H286" s="84"/>
      <c r="I286" s="84"/>
      <c r="J286" s="157"/>
      <c r="K286" s="157"/>
      <c r="L286" s="157"/>
      <c r="M286" s="157"/>
      <c r="N286" s="157"/>
    </row>
    <row r="287" spans="1:14" s="56" customFormat="1" ht="31.5" customHeight="1">
      <c r="A287" s="6">
        <v>279</v>
      </c>
      <c r="B287" s="205">
        <v>111170261</v>
      </c>
      <c r="C287" s="37" t="s">
        <v>640</v>
      </c>
      <c r="D287" s="37" t="s">
        <v>454</v>
      </c>
      <c r="E287" s="37" t="s">
        <v>20</v>
      </c>
      <c r="F287" s="37" t="s">
        <v>308</v>
      </c>
      <c r="G287" s="38" t="s">
        <v>634</v>
      </c>
      <c r="H287" s="84"/>
      <c r="I287" s="84"/>
      <c r="J287" s="157"/>
      <c r="K287" s="157"/>
      <c r="L287" s="157"/>
      <c r="M287" s="157"/>
      <c r="N287" s="157"/>
    </row>
    <row r="288" spans="1:14" s="56" customFormat="1" ht="31.5" customHeight="1">
      <c r="A288" s="6">
        <v>280</v>
      </c>
      <c r="B288" s="205">
        <v>111170265</v>
      </c>
      <c r="C288" s="37" t="s">
        <v>641</v>
      </c>
      <c r="D288" s="37" t="s">
        <v>454</v>
      </c>
      <c r="E288" s="37" t="s">
        <v>20</v>
      </c>
      <c r="F288" s="37" t="s">
        <v>258</v>
      </c>
      <c r="G288" s="38" t="s">
        <v>634</v>
      </c>
      <c r="H288" s="84"/>
      <c r="I288" s="84"/>
      <c r="J288" s="157"/>
      <c r="K288" s="157"/>
      <c r="L288" s="157"/>
      <c r="M288" s="157"/>
      <c r="N288" s="157"/>
    </row>
    <row r="289" spans="1:14" s="56" customFormat="1" ht="31.5" customHeight="1">
      <c r="A289" s="6">
        <v>281</v>
      </c>
      <c r="B289" s="205">
        <v>111170419</v>
      </c>
      <c r="C289" s="215" t="s">
        <v>642</v>
      </c>
      <c r="D289" s="215" t="s">
        <v>224</v>
      </c>
      <c r="E289" s="111" t="s">
        <v>20</v>
      </c>
      <c r="F289" s="110" t="s">
        <v>643</v>
      </c>
      <c r="G289" s="38" t="s">
        <v>634</v>
      </c>
      <c r="H289" s="84"/>
      <c r="I289" s="84"/>
      <c r="J289" s="157"/>
      <c r="K289" s="157"/>
      <c r="L289" s="157"/>
      <c r="M289" s="157"/>
      <c r="N289" s="157"/>
    </row>
    <row r="290" spans="1:14" s="56" customFormat="1" ht="31.5" customHeight="1">
      <c r="A290" s="6">
        <v>282</v>
      </c>
      <c r="B290" s="205">
        <v>111170034</v>
      </c>
      <c r="C290" s="37" t="s">
        <v>644</v>
      </c>
      <c r="D290" s="37" t="s">
        <v>617</v>
      </c>
      <c r="E290" s="37" t="s">
        <v>25</v>
      </c>
      <c r="F290" s="37" t="s">
        <v>90</v>
      </c>
      <c r="G290" s="38" t="s">
        <v>645</v>
      </c>
      <c r="H290" s="84"/>
      <c r="I290" s="84"/>
      <c r="J290" s="157"/>
      <c r="K290" s="157"/>
      <c r="L290" s="157"/>
      <c r="M290" s="157"/>
      <c r="N290" s="157"/>
    </row>
    <row r="291" spans="1:14" s="56" customFormat="1" ht="31.5" customHeight="1">
      <c r="A291" s="6">
        <v>283</v>
      </c>
      <c r="B291" s="205">
        <v>111170082</v>
      </c>
      <c r="C291" s="37" t="s">
        <v>646</v>
      </c>
      <c r="D291" s="37" t="s">
        <v>647</v>
      </c>
      <c r="E291" s="37" t="s">
        <v>20</v>
      </c>
      <c r="F291" s="37" t="s">
        <v>546</v>
      </c>
      <c r="G291" s="38" t="s">
        <v>645</v>
      </c>
      <c r="H291" s="84"/>
      <c r="I291" s="84"/>
      <c r="J291" s="157"/>
      <c r="K291" s="157"/>
      <c r="L291" s="157"/>
      <c r="M291" s="157"/>
      <c r="N291" s="157"/>
    </row>
    <row r="292" spans="1:14" s="56" customFormat="1" ht="31.5" customHeight="1">
      <c r="A292" s="6">
        <v>284</v>
      </c>
      <c r="B292" s="205">
        <v>111170418</v>
      </c>
      <c r="C292" s="215" t="s">
        <v>648</v>
      </c>
      <c r="D292" s="215" t="s">
        <v>649</v>
      </c>
      <c r="E292" s="111" t="s">
        <v>25</v>
      </c>
      <c r="F292" s="110" t="s">
        <v>96</v>
      </c>
      <c r="G292" s="38" t="s">
        <v>645</v>
      </c>
      <c r="H292" s="84"/>
      <c r="I292" s="84"/>
      <c r="J292" s="157"/>
      <c r="K292" s="157"/>
      <c r="L292" s="157"/>
      <c r="M292" s="157"/>
      <c r="N292" s="157"/>
    </row>
    <row r="293" spans="1:14" s="56" customFormat="1" ht="31.5" customHeight="1">
      <c r="A293" s="6">
        <v>285</v>
      </c>
      <c r="B293" s="205">
        <v>111170178</v>
      </c>
      <c r="C293" s="37" t="s">
        <v>315</v>
      </c>
      <c r="D293" s="37" t="s">
        <v>630</v>
      </c>
      <c r="E293" s="37" t="s">
        <v>20</v>
      </c>
      <c r="F293" s="37" t="s">
        <v>459</v>
      </c>
      <c r="G293" s="38" t="s">
        <v>645</v>
      </c>
      <c r="H293" s="84"/>
      <c r="I293" s="84"/>
      <c r="J293" s="157"/>
      <c r="K293" s="157"/>
      <c r="L293" s="157"/>
      <c r="M293" s="157"/>
      <c r="N293" s="157"/>
    </row>
    <row r="294" spans="1:14" s="56" customFormat="1" ht="31.5" customHeight="1">
      <c r="A294" s="6">
        <v>286</v>
      </c>
      <c r="B294" s="205">
        <v>111170226</v>
      </c>
      <c r="C294" s="37" t="s">
        <v>105</v>
      </c>
      <c r="D294" s="37" t="s">
        <v>652</v>
      </c>
      <c r="E294" s="37" t="s">
        <v>25</v>
      </c>
      <c r="F294" s="37" t="s">
        <v>653</v>
      </c>
      <c r="G294" s="38" t="s">
        <v>645</v>
      </c>
      <c r="H294" s="84"/>
      <c r="I294" s="84"/>
      <c r="J294" s="157"/>
      <c r="K294" s="157"/>
      <c r="L294" s="157"/>
      <c r="M294" s="157"/>
      <c r="N294" s="157"/>
    </row>
    <row r="295" spans="1:14" s="56" customFormat="1" ht="31.5" customHeight="1">
      <c r="A295" s="6">
        <v>287</v>
      </c>
      <c r="B295" s="205">
        <v>111170274</v>
      </c>
      <c r="C295" s="37" t="s">
        <v>654</v>
      </c>
      <c r="D295" s="37" t="s">
        <v>655</v>
      </c>
      <c r="E295" s="37" t="s">
        <v>25</v>
      </c>
      <c r="F295" s="37" t="s">
        <v>62</v>
      </c>
      <c r="G295" s="38" t="s">
        <v>645</v>
      </c>
      <c r="H295" s="84"/>
      <c r="I295" s="84"/>
      <c r="J295" s="157"/>
      <c r="K295" s="157"/>
      <c r="L295" s="157"/>
      <c r="M295" s="157"/>
      <c r="N295" s="157"/>
    </row>
    <row r="296" spans="1:14" s="56" customFormat="1" ht="31.5" customHeight="1">
      <c r="A296" s="6">
        <v>288</v>
      </c>
      <c r="B296" s="205">
        <v>111170322</v>
      </c>
      <c r="C296" s="37" t="s">
        <v>656</v>
      </c>
      <c r="D296" s="37" t="s">
        <v>657</v>
      </c>
      <c r="E296" s="37" t="s">
        <v>20</v>
      </c>
      <c r="F296" s="37" t="s">
        <v>66</v>
      </c>
      <c r="G296" s="38" t="s">
        <v>645</v>
      </c>
      <c r="H296" s="84"/>
      <c r="I296" s="84"/>
      <c r="J296" s="157"/>
      <c r="K296" s="157"/>
      <c r="L296" s="157"/>
      <c r="M296" s="157"/>
      <c r="N296" s="157"/>
    </row>
    <row r="297" spans="1:14" s="56" customFormat="1" ht="31.5" customHeight="1">
      <c r="A297" s="6">
        <v>289</v>
      </c>
      <c r="B297" s="205">
        <v>111170370</v>
      </c>
      <c r="C297" s="37" t="s">
        <v>658</v>
      </c>
      <c r="D297" s="37" t="s">
        <v>598</v>
      </c>
      <c r="E297" s="37" t="s">
        <v>25</v>
      </c>
      <c r="F297" s="37" t="s">
        <v>659</v>
      </c>
      <c r="G297" s="38" t="s">
        <v>645</v>
      </c>
      <c r="H297" s="84"/>
      <c r="I297" s="84"/>
      <c r="J297" s="157"/>
      <c r="K297" s="157"/>
      <c r="L297" s="157"/>
      <c r="M297" s="157"/>
      <c r="N297" s="157"/>
    </row>
    <row r="298" spans="1:14" s="56" customFormat="1" ht="31.5" customHeight="1">
      <c r="A298" s="6">
        <v>290</v>
      </c>
      <c r="B298" s="205">
        <v>111170035</v>
      </c>
      <c r="C298" s="206" t="s">
        <v>660</v>
      </c>
      <c r="D298" s="206" t="s">
        <v>617</v>
      </c>
      <c r="E298" s="206" t="s">
        <v>25</v>
      </c>
      <c r="F298" s="206" t="s">
        <v>357</v>
      </c>
      <c r="G298" s="38" t="s">
        <v>661</v>
      </c>
      <c r="H298" s="84"/>
      <c r="I298" s="84"/>
      <c r="J298" s="157"/>
      <c r="K298" s="157"/>
      <c r="L298" s="157"/>
      <c r="M298" s="157"/>
      <c r="N298" s="157"/>
    </row>
    <row r="299" spans="1:14" s="56" customFormat="1" ht="31.5" customHeight="1">
      <c r="A299" s="6">
        <v>291</v>
      </c>
      <c r="B299" s="205">
        <v>111170083</v>
      </c>
      <c r="C299" s="37" t="s">
        <v>662</v>
      </c>
      <c r="D299" s="37" t="s">
        <v>647</v>
      </c>
      <c r="E299" s="37" t="s">
        <v>20</v>
      </c>
      <c r="F299" s="37" t="s">
        <v>663</v>
      </c>
      <c r="G299" s="38" t="s">
        <v>661</v>
      </c>
      <c r="H299" s="84"/>
      <c r="I299" s="84"/>
      <c r="J299" s="157"/>
      <c r="K299" s="157"/>
      <c r="L299" s="157"/>
      <c r="M299" s="157"/>
      <c r="N299" s="157"/>
    </row>
    <row r="300" spans="1:14" s="56" customFormat="1" ht="31.5" customHeight="1">
      <c r="A300" s="6">
        <v>292</v>
      </c>
      <c r="B300" s="205">
        <v>111170131</v>
      </c>
      <c r="C300" s="37" t="s">
        <v>650</v>
      </c>
      <c r="D300" s="37" t="s">
        <v>485</v>
      </c>
      <c r="E300" s="37" t="s">
        <v>25</v>
      </c>
      <c r="F300" s="37" t="s">
        <v>242</v>
      </c>
      <c r="G300" s="38" t="s">
        <v>661</v>
      </c>
      <c r="H300" s="84"/>
      <c r="I300" s="84"/>
      <c r="J300" s="157"/>
      <c r="K300" s="157"/>
      <c r="L300" s="157"/>
      <c r="M300" s="157"/>
      <c r="N300" s="157"/>
    </row>
    <row r="301" spans="1:14" s="56" customFormat="1" ht="31.5" customHeight="1">
      <c r="A301" s="6">
        <v>293</v>
      </c>
      <c r="B301" s="205">
        <v>111170179</v>
      </c>
      <c r="C301" s="37" t="s">
        <v>664</v>
      </c>
      <c r="D301" s="37" t="s">
        <v>665</v>
      </c>
      <c r="E301" s="37" t="s">
        <v>25</v>
      </c>
      <c r="F301" s="37" t="s">
        <v>247</v>
      </c>
      <c r="G301" s="38" t="s">
        <v>661</v>
      </c>
      <c r="H301" s="84"/>
      <c r="I301" s="84"/>
      <c r="J301" s="157"/>
      <c r="K301" s="157"/>
      <c r="L301" s="157"/>
      <c r="M301" s="157"/>
      <c r="N301" s="157"/>
    </row>
    <row r="302" spans="1:14" s="56" customFormat="1" ht="31.5" customHeight="1">
      <c r="A302" s="6">
        <v>294</v>
      </c>
      <c r="B302" s="205">
        <v>111170227</v>
      </c>
      <c r="C302" s="37" t="s">
        <v>102</v>
      </c>
      <c r="D302" s="37" t="s">
        <v>666</v>
      </c>
      <c r="E302" s="37" t="s">
        <v>20</v>
      </c>
      <c r="F302" s="37" t="s">
        <v>667</v>
      </c>
      <c r="G302" s="38" t="s">
        <v>661</v>
      </c>
      <c r="H302" s="84"/>
      <c r="I302" s="84"/>
      <c r="J302" s="157"/>
      <c r="K302" s="157"/>
      <c r="L302" s="157"/>
      <c r="M302" s="157"/>
      <c r="N302" s="157"/>
    </row>
    <row r="303" spans="1:14" s="56" customFormat="1" ht="31.5" customHeight="1">
      <c r="A303" s="6">
        <v>295</v>
      </c>
      <c r="B303" s="205">
        <v>113170417</v>
      </c>
      <c r="C303" s="215" t="s">
        <v>668</v>
      </c>
      <c r="D303" s="215" t="s">
        <v>669</v>
      </c>
      <c r="E303" s="111" t="s">
        <v>25</v>
      </c>
      <c r="F303" s="110" t="s">
        <v>670</v>
      </c>
      <c r="G303" s="38" t="s">
        <v>661</v>
      </c>
      <c r="H303" s="84"/>
      <c r="I303" s="84"/>
      <c r="J303" s="157"/>
      <c r="K303" s="157"/>
      <c r="L303" s="157"/>
      <c r="M303" s="157"/>
      <c r="N303" s="157"/>
    </row>
    <row r="304" spans="1:14" s="56" customFormat="1" ht="31.5" customHeight="1">
      <c r="A304" s="6">
        <v>296</v>
      </c>
      <c r="B304" s="205">
        <v>111170275</v>
      </c>
      <c r="C304" s="37" t="s">
        <v>671</v>
      </c>
      <c r="D304" s="37" t="s">
        <v>672</v>
      </c>
      <c r="E304" s="37" t="s">
        <v>20</v>
      </c>
      <c r="F304" s="37" t="s">
        <v>247</v>
      </c>
      <c r="G304" s="38" t="s">
        <v>661</v>
      </c>
      <c r="H304" s="84"/>
      <c r="I304" s="84"/>
      <c r="J304" s="157"/>
      <c r="K304" s="157"/>
      <c r="L304" s="157"/>
      <c r="M304" s="157"/>
      <c r="N304" s="157"/>
    </row>
    <row r="305" spans="1:14" s="56" customFormat="1" ht="31.5" customHeight="1">
      <c r="A305" s="6">
        <v>297</v>
      </c>
      <c r="B305" s="205">
        <v>111170369</v>
      </c>
      <c r="C305" s="37" t="s">
        <v>673</v>
      </c>
      <c r="D305" s="37" t="s">
        <v>598</v>
      </c>
      <c r="E305" s="37" t="s">
        <v>25</v>
      </c>
      <c r="F305" s="37" t="s">
        <v>653</v>
      </c>
      <c r="G305" s="38" t="s">
        <v>661</v>
      </c>
      <c r="H305" s="84"/>
      <c r="I305" s="84"/>
      <c r="J305" s="157"/>
      <c r="K305" s="157"/>
      <c r="L305" s="157"/>
      <c r="M305" s="157"/>
      <c r="N305" s="157"/>
    </row>
    <row r="306" spans="1:14" s="56" customFormat="1" ht="31.5" customHeight="1">
      <c r="A306" s="6">
        <v>298</v>
      </c>
      <c r="B306" s="205">
        <v>111170036</v>
      </c>
      <c r="C306" s="37" t="s">
        <v>674</v>
      </c>
      <c r="D306" s="37" t="s">
        <v>617</v>
      </c>
      <c r="E306" s="37" t="s">
        <v>25</v>
      </c>
      <c r="F306" s="37" t="s">
        <v>593</v>
      </c>
      <c r="G306" s="38" t="s">
        <v>675</v>
      </c>
      <c r="H306" s="84"/>
      <c r="I306" s="84"/>
      <c r="J306" s="157"/>
      <c r="K306" s="157"/>
      <c r="L306" s="157"/>
      <c r="M306" s="157"/>
      <c r="N306" s="157"/>
    </row>
    <row r="307" spans="1:14" s="56" customFormat="1" ht="31.5" customHeight="1">
      <c r="A307" s="6">
        <v>299</v>
      </c>
      <c r="B307" s="205">
        <v>111170084</v>
      </c>
      <c r="C307" s="37" t="s">
        <v>676</v>
      </c>
      <c r="D307" s="37" t="s">
        <v>677</v>
      </c>
      <c r="E307" s="37" t="s">
        <v>20</v>
      </c>
      <c r="F307" s="37" t="s">
        <v>678</v>
      </c>
      <c r="G307" s="38" t="s">
        <v>675</v>
      </c>
      <c r="H307" s="84"/>
      <c r="I307" s="84"/>
      <c r="J307" s="157"/>
      <c r="K307" s="157"/>
      <c r="L307" s="157"/>
      <c r="M307" s="157"/>
      <c r="N307" s="157"/>
    </row>
    <row r="308" spans="1:14" s="56" customFormat="1" ht="31.5" customHeight="1">
      <c r="A308" s="6">
        <v>300</v>
      </c>
      <c r="B308" s="205">
        <v>111170132</v>
      </c>
      <c r="C308" s="37" t="s">
        <v>495</v>
      </c>
      <c r="D308" s="37" t="s">
        <v>485</v>
      </c>
      <c r="E308" s="37" t="s">
        <v>25</v>
      </c>
      <c r="F308" s="37" t="s">
        <v>233</v>
      </c>
      <c r="G308" s="38" t="s">
        <v>675</v>
      </c>
      <c r="H308" s="84"/>
      <c r="I308" s="84"/>
      <c r="J308" s="157"/>
      <c r="K308" s="157"/>
      <c r="L308" s="157"/>
      <c r="M308" s="157"/>
      <c r="N308" s="157"/>
    </row>
    <row r="309" spans="1:14" s="56" customFormat="1" ht="31.5" customHeight="1">
      <c r="A309" s="6">
        <v>301</v>
      </c>
      <c r="B309" s="205">
        <v>111170180</v>
      </c>
      <c r="C309" s="37" t="s">
        <v>679</v>
      </c>
      <c r="D309" s="37" t="s">
        <v>665</v>
      </c>
      <c r="E309" s="37" t="s">
        <v>25</v>
      </c>
      <c r="F309" s="37" t="s">
        <v>680</v>
      </c>
      <c r="G309" s="38" t="s">
        <v>675</v>
      </c>
      <c r="H309" s="84"/>
      <c r="I309" s="84"/>
      <c r="J309" s="157"/>
      <c r="K309" s="157"/>
      <c r="L309" s="157"/>
      <c r="M309" s="157"/>
      <c r="N309" s="157"/>
    </row>
    <row r="310" spans="1:14" s="56" customFormat="1" ht="31.5" customHeight="1">
      <c r="A310" s="6">
        <v>302</v>
      </c>
      <c r="B310" s="205">
        <v>111170228</v>
      </c>
      <c r="C310" s="37" t="s">
        <v>681</v>
      </c>
      <c r="D310" s="37" t="s">
        <v>682</v>
      </c>
      <c r="E310" s="37" t="s">
        <v>20</v>
      </c>
      <c r="F310" s="37" t="s">
        <v>683</v>
      </c>
      <c r="G310" s="38" t="s">
        <v>675</v>
      </c>
      <c r="H310" s="84"/>
      <c r="I310" s="84"/>
      <c r="J310" s="157"/>
      <c r="K310" s="157"/>
      <c r="L310" s="157"/>
      <c r="M310" s="157"/>
      <c r="N310" s="157"/>
    </row>
    <row r="311" spans="1:14" s="56" customFormat="1" ht="31.5" customHeight="1">
      <c r="A311" s="6">
        <v>303</v>
      </c>
      <c r="B311" s="205">
        <v>111170276</v>
      </c>
      <c r="C311" s="37" t="s">
        <v>684</v>
      </c>
      <c r="D311" s="37" t="s">
        <v>685</v>
      </c>
      <c r="E311" s="37" t="s">
        <v>20</v>
      </c>
      <c r="F311" s="37" t="s">
        <v>35</v>
      </c>
      <c r="G311" s="38" t="s">
        <v>675</v>
      </c>
      <c r="H311" s="84"/>
      <c r="I311" s="84"/>
      <c r="J311" s="157"/>
      <c r="K311" s="157"/>
      <c r="L311" s="157"/>
      <c r="M311" s="157"/>
      <c r="N311" s="157"/>
    </row>
    <row r="312" spans="1:14" s="56" customFormat="1" ht="31.5" customHeight="1">
      <c r="A312" s="6">
        <v>304</v>
      </c>
      <c r="B312" s="205">
        <v>111170321</v>
      </c>
      <c r="C312" s="206" t="s">
        <v>686</v>
      </c>
      <c r="D312" s="206" t="s">
        <v>510</v>
      </c>
      <c r="E312" s="206" t="s">
        <v>25</v>
      </c>
      <c r="F312" s="206" t="s">
        <v>687</v>
      </c>
      <c r="G312" s="38" t="s">
        <v>675</v>
      </c>
      <c r="H312" s="84"/>
      <c r="I312" s="84"/>
      <c r="J312" s="157"/>
      <c r="K312" s="157"/>
      <c r="L312" s="157"/>
      <c r="M312" s="157"/>
      <c r="N312" s="157"/>
    </row>
    <row r="313" spans="1:14" s="56" customFormat="1" ht="31.5" customHeight="1">
      <c r="A313" s="6">
        <v>305</v>
      </c>
      <c r="B313" s="205">
        <v>111170324</v>
      </c>
      <c r="C313" s="37" t="s">
        <v>688</v>
      </c>
      <c r="D313" s="37" t="s">
        <v>689</v>
      </c>
      <c r="E313" s="37" t="s">
        <v>20</v>
      </c>
      <c r="F313" s="37" t="s">
        <v>551</v>
      </c>
      <c r="G313" s="38" t="s">
        <v>675</v>
      </c>
      <c r="H313" s="84"/>
      <c r="I313" s="84"/>
      <c r="J313" s="157"/>
      <c r="K313" s="157"/>
      <c r="L313" s="157"/>
      <c r="M313" s="157"/>
      <c r="N313" s="157"/>
    </row>
    <row r="314" spans="1:14" s="56" customFormat="1" ht="31.5" customHeight="1">
      <c r="A314" s="6">
        <v>306</v>
      </c>
      <c r="B314" s="205">
        <v>111170372</v>
      </c>
      <c r="C314" s="37" t="s">
        <v>690</v>
      </c>
      <c r="D314" s="37" t="s">
        <v>598</v>
      </c>
      <c r="E314" s="37" t="s">
        <v>25</v>
      </c>
      <c r="F314" s="37" t="s">
        <v>691</v>
      </c>
      <c r="G314" s="38" t="s">
        <v>675</v>
      </c>
      <c r="H314" s="84"/>
      <c r="I314" s="84"/>
      <c r="J314" s="157"/>
      <c r="K314" s="157"/>
      <c r="L314" s="157"/>
      <c r="M314" s="157"/>
      <c r="N314" s="157"/>
    </row>
    <row r="315" spans="1:14" s="56" customFormat="1" ht="31.5" customHeight="1">
      <c r="A315" s="6">
        <v>307</v>
      </c>
      <c r="B315" s="205">
        <v>111170037</v>
      </c>
      <c r="C315" s="37" t="s">
        <v>692</v>
      </c>
      <c r="D315" s="37" t="s">
        <v>693</v>
      </c>
      <c r="E315" s="37" t="s">
        <v>25</v>
      </c>
      <c r="F315" s="37" t="s">
        <v>694</v>
      </c>
      <c r="G315" s="38" t="s">
        <v>695</v>
      </c>
      <c r="H315" s="84"/>
      <c r="I315" s="84"/>
      <c r="J315" s="157"/>
      <c r="K315" s="157"/>
      <c r="L315" s="157"/>
      <c r="M315" s="157"/>
      <c r="N315" s="157"/>
    </row>
    <row r="316" spans="1:14" s="56" customFormat="1" ht="31.5" customHeight="1">
      <c r="A316" s="6">
        <v>308</v>
      </c>
      <c r="B316" s="205">
        <v>111170085</v>
      </c>
      <c r="C316" s="37" t="s">
        <v>696</v>
      </c>
      <c r="D316" s="37" t="s">
        <v>677</v>
      </c>
      <c r="E316" s="37" t="s">
        <v>20</v>
      </c>
      <c r="F316" s="37" t="s">
        <v>346</v>
      </c>
      <c r="G316" s="38" t="s">
        <v>695</v>
      </c>
      <c r="H316" s="84"/>
      <c r="I316" s="84"/>
      <c r="J316" s="157"/>
      <c r="K316" s="157"/>
      <c r="L316" s="157"/>
      <c r="M316" s="157"/>
      <c r="N316" s="157"/>
    </row>
    <row r="317" spans="1:14" s="56" customFormat="1" ht="31.5" customHeight="1">
      <c r="A317" s="6">
        <v>309</v>
      </c>
      <c r="B317" s="205">
        <v>111170133</v>
      </c>
      <c r="C317" s="37" t="s">
        <v>697</v>
      </c>
      <c r="D317" s="37" t="s">
        <v>485</v>
      </c>
      <c r="E317" s="37" t="s">
        <v>25</v>
      </c>
      <c r="F317" s="37" t="s">
        <v>32</v>
      </c>
      <c r="G317" s="38" t="s">
        <v>695</v>
      </c>
      <c r="H317" s="84"/>
      <c r="I317" s="84"/>
      <c r="J317" s="157"/>
      <c r="K317" s="157"/>
      <c r="L317" s="157"/>
      <c r="M317" s="157"/>
      <c r="N317" s="157"/>
    </row>
    <row r="318" spans="1:14" s="56" customFormat="1" ht="31.5" customHeight="1">
      <c r="A318" s="6">
        <v>310</v>
      </c>
      <c r="B318" s="205">
        <v>111170181</v>
      </c>
      <c r="C318" s="37" t="s">
        <v>698</v>
      </c>
      <c r="D318" s="37" t="s">
        <v>665</v>
      </c>
      <c r="E318" s="37" t="s">
        <v>25</v>
      </c>
      <c r="F318" s="37" t="s">
        <v>699</v>
      </c>
      <c r="G318" s="38" t="s">
        <v>695</v>
      </c>
      <c r="H318" s="84"/>
      <c r="I318" s="84"/>
      <c r="J318" s="157"/>
      <c r="K318" s="157"/>
      <c r="L318" s="157"/>
      <c r="M318" s="157"/>
      <c r="N318" s="157"/>
    </row>
    <row r="319" spans="1:14" s="56" customFormat="1" ht="31.5" customHeight="1">
      <c r="A319" s="6">
        <v>311</v>
      </c>
      <c r="B319" s="205">
        <v>111170229</v>
      </c>
      <c r="C319" s="37" t="s">
        <v>700</v>
      </c>
      <c r="D319" s="37" t="s">
        <v>669</v>
      </c>
      <c r="E319" s="37" t="s">
        <v>25</v>
      </c>
      <c r="F319" s="37" t="s">
        <v>701</v>
      </c>
      <c r="G319" s="38" t="s">
        <v>695</v>
      </c>
      <c r="H319" s="84"/>
      <c r="I319" s="84"/>
      <c r="J319" s="157"/>
      <c r="K319" s="157"/>
      <c r="L319" s="157"/>
      <c r="M319" s="157"/>
      <c r="N319" s="157"/>
    </row>
    <row r="320" spans="1:14" s="56" customFormat="1" ht="31.5" customHeight="1">
      <c r="A320" s="6">
        <v>312</v>
      </c>
      <c r="B320" s="205">
        <v>111170277</v>
      </c>
      <c r="C320" s="206" t="s">
        <v>545</v>
      </c>
      <c r="D320" s="206" t="s">
        <v>702</v>
      </c>
      <c r="E320" s="206" t="s">
        <v>25</v>
      </c>
      <c r="F320" s="206" t="s">
        <v>703</v>
      </c>
      <c r="G320" s="38" t="s">
        <v>695</v>
      </c>
      <c r="H320" s="84"/>
      <c r="I320" s="84"/>
      <c r="J320" s="157"/>
      <c r="K320" s="157"/>
      <c r="L320" s="157"/>
      <c r="M320" s="157"/>
      <c r="N320" s="157"/>
    </row>
    <row r="321" spans="1:14" s="56" customFormat="1" ht="31.5" customHeight="1">
      <c r="A321" s="6">
        <v>313</v>
      </c>
      <c r="B321" s="205">
        <v>111170325</v>
      </c>
      <c r="C321" s="37" t="s">
        <v>704</v>
      </c>
      <c r="D321" s="37" t="s">
        <v>705</v>
      </c>
      <c r="E321" s="37" t="s">
        <v>20</v>
      </c>
      <c r="F321" s="37" t="s">
        <v>706</v>
      </c>
      <c r="G321" s="38" t="s">
        <v>695</v>
      </c>
      <c r="H321" s="84"/>
      <c r="I321" s="84"/>
      <c r="J321" s="157"/>
      <c r="K321" s="157"/>
      <c r="L321" s="157"/>
      <c r="M321" s="157"/>
      <c r="N321" s="157"/>
    </row>
    <row r="322" spans="1:14" s="56" customFormat="1" ht="31.5" customHeight="1">
      <c r="A322" s="6">
        <v>314</v>
      </c>
      <c r="B322" s="205">
        <v>111170373</v>
      </c>
      <c r="C322" s="37" t="s">
        <v>707</v>
      </c>
      <c r="D322" s="37" t="s">
        <v>598</v>
      </c>
      <c r="E322" s="37" t="s">
        <v>20</v>
      </c>
      <c r="F322" s="37" t="s">
        <v>708</v>
      </c>
      <c r="G322" s="38" t="s">
        <v>695</v>
      </c>
      <c r="H322" s="84"/>
      <c r="I322" s="84"/>
      <c r="J322" s="157"/>
      <c r="K322" s="157"/>
      <c r="L322" s="157"/>
      <c r="M322" s="157"/>
      <c r="N322" s="157"/>
    </row>
    <row r="323" spans="1:14" s="56" customFormat="1" ht="31.5" customHeight="1">
      <c r="A323" s="6">
        <v>315</v>
      </c>
      <c r="B323" s="205">
        <v>111170038</v>
      </c>
      <c r="C323" s="37" t="s">
        <v>709</v>
      </c>
      <c r="D323" s="37" t="s">
        <v>710</v>
      </c>
      <c r="E323" s="37" t="s">
        <v>25</v>
      </c>
      <c r="F323" s="37" t="s">
        <v>711</v>
      </c>
      <c r="G323" s="38" t="s">
        <v>712</v>
      </c>
      <c r="H323" s="84"/>
      <c r="I323" s="84"/>
      <c r="J323" s="157"/>
      <c r="K323" s="157"/>
      <c r="L323" s="157"/>
      <c r="M323" s="157"/>
      <c r="N323" s="157"/>
    </row>
    <row r="324" spans="1:14" s="56" customFormat="1" ht="31.5" customHeight="1">
      <c r="A324" s="6">
        <v>316</v>
      </c>
      <c r="B324" s="205">
        <v>111170086</v>
      </c>
      <c r="C324" s="37" t="s">
        <v>713</v>
      </c>
      <c r="D324" s="37" t="s">
        <v>677</v>
      </c>
      <c r="E324" s="37" t="s">
        <v>20</v>
      </c>
      <c r="F324" s="37" t="s">
        <v>714</v>
      </c>
      <c r="G324" s="38" t="s">
        <v>712</v>
      </c>
      <c r="H324" s="84"/>
      <c r="I324" s="84"/>
      <c r="J324" s="157"/>
      <c r="K324" s="157"/>
      <c r="L324" s="157"/>
      <c r="M324" s="157"/>
      <c r="N324" s="157"/>
    </row>
    <row r="325" spans="1:14" s="56" customFormat="1" ht="31.5" customHeight="1">
      <c r="A325" s="6">
        <v>317</v>
      </c>
      <c r="B325" s="205">
        <v>111170134</v>
      </c>
      <c r="C325" s="37" t="s">
        <v>439</v>
      </c>
      <c r="D325" s="37" t="s">
        <v>485</v>
      </c>
      <c r="E325" s="37" t="s">
        <v>25</v>
      </c>
      <c r="F325" s="37" t="s">
        <v>706</v>
      </c>
      <c r="G325" s="38" t="s">
        <v>712</v>
      </c>
      <c r="H325" s="84"/>
      <c r="I325" s="84"/>
      <c r="J325" s="157"/>
      <c r="K325" s="157"/>
      <c r="L325" s="157"/>
      <c r="M325" s="157"/>
      <c r="N325" s="157"/>
    </row>
    <row r="326" spans="1:14" s="56" customFormat="1" ht="31.5" customHeight="1">
      <c r="A326" s="6">
        <v>318</v>
      </c>
      <c r="B326" s="205">
        <v>111170182</v>
      </c>
      <c r="C326" s="37" t="s">
        <v>545</v>
      </c>
      <c r="D326" s="37" t="s">
        <v>715</v>
      </c>
      <c r="E326" s="37" t="s">
        <v>25</v>
      </c>
      <c r="F326" s="37" t="s">
        <v>325</v>
      </c>
      <c r="G326" s="38" t="s">
        <v>712</v>
      </c>
      <c r="H326" s="84"/>
      <c r="I326" s="84"/>
      <c r="J326" s="157"/>
      <c r="K326" s="157"/>
      <c r="L326" s="157"/>
      <c r="M326" s="157"/>
      <c r="N326" s="157"/>
    </row>
    <row r="327" spans="1:14" s="56" customFormat="1" ht="31.5" customHeight="1">
      <c r="A327" s="6">
        <v>319</v>
      </c>
      <c r="B327" s="205">
        <v>111170230</v>
      </c>
      <c r="C327" s="37" t="s">
        <v>716</v>
      </c>
      <c r="D327" s="37" t="s">
        <v>669</v>
      </c>
      <c r="E327" s="37" t="s">
        <v>25</v>
      </c>
      <c r="F327" s="37" t="s">
        <v>717</v>
      </c>
      <c r="G327" s="38" t="s">
        <v>712</v>
      </c>
      <c r="H327" s="84"/>
      <c r="I327" s="84"/>
      <c r="J327" s="157"/>
      <c r="K327" s="157"/>
      <c r="L327" s="157"/>
      <c r="M327" s="157"/>
      <c r="N327" s="157"/>
    </row>
    <row r="328" spans="1:14" s="56" customFormat="1" ht="31.5" customHeight="1">
      <c r="A328" s="6">
        <v>320</v>
      </c>
      <c r="B328" s="205">
        <v>111170278</v>
      </c>
      <c r="C328" s="37" t="s">
        <v>718</v>
      </c>
      <c r="D328" s="37" t="s">
        <v>719</v>
      </c>
      <c r="E328" s="37" t="s">
        <v>25</v>
      </c>
      <c r="F328" s="37" t="s">
        <v>568</v>
      </c>
      <c r="G328" s="38" t="s">
        <v>712</v>
      </c>
      <c r="H328" s="84"/>
      <c r="I328" s="84"/>
      <c r="J328" s="157"/>
      <c r="K328" s="157"/>
      <c r="L328" s="157"/>
      <c r="M328" s="157"/>
      <c r="N328" s="157"/>
    </row>
    <row r="329" spans="1:14" s="56" customFormat="1" ht="31.5" customHeight="1">
      <c r="A329" s="6">
        <v>321</v>
      </c>
      <c r="B329" s="205">
        <v>111170326</v>
      </c>
      <c r="C329" s="37" t="s">
        <v>720</v>
      </c>
      <c r="D329" s="37" t="s">
        <v>721</v>
      </c>
      <c r="E329" s="37" t="s">
        <v>20</v>
      </c>
      <c r="F329" s="37" t="s">
        <v>722</v>
      </c>
      <c r="G329" s="38" t="s">
        <v>712</v>
      </c>
      <c r="H329" s="84"/>
      <c r="I329" s="84"/>
      <c r="J329" s="157"/>
      <c r="K329" s="157"/>
      <c r="L329" s="157"/>
      <c r="M329" s="157"/>
      <c r="N329" s="157"/>
    </row>
    <row r="330" spans="1:14" s="56" customFormat="1" ht="31.5" customHeight="1">
      <c r="A330" s="6">
        <v>322</v>
      </c>
      <c r="B330" s="205">
        <v>111170331</v>
      </c>
      <c r="C330" s="37" t="s">
        <v>723</v>
      </c>
      <c r="D330" s="37" t="s">
        <v>724</v>
      </c>
      <c r="E330" s="37" t="s">
        <v>20</v>
      </c>
      <c r="F330" s="37" t="s">
        <v>725</v>
      </c>
      <c r="G330" s="103">
        <v>38</v>
      </c>
      <c r="H330" s="84"/>
      <c r="I330" s="84"/>
      <c r="J330" s="157"/>
      <c r="K330" s="157"/>
      <c r="L330" s="157"/>
      <c r="M330" s="157"/>
      <c r="N330" s="157"/>
    </row>
    <row r="331" spans="1:14" s="56" customFormat="1" ht="31.5" customHeight="1">
      <c r="A331" s="6">
        <v>323</v>
      </c>
      <c r="B331" s="205">
        <v>111170374</v>
      </c>
      <c r="C331" s="37" t="s">
        <v>726</v>
      </c>
      <c r="D331" s="37" t="s">
        <v>727</v>
      </c>
      <c r="E331" s="37" t="s">
        <v>25</v>
      </c>
      <c r="F331" s="37" t="s">
        <v>728</v>
      </c>
      <c r="G331" s="38" t="s">
        <v>712</v>
      </c>
      <c r="H331" s="84"/>
      <c r="I331" s="84"/>
      <c r="J331" s="157"/>
      <c r="K331" s="157"/>
      <c r="L331" s="157"/>
      <c r="M331" s="157"/>
      <c r="N331" s="157"/>
    </row>
    <row r="332" spans="1:14" s="56" customFormat="1" ht="31.5" customHeight="1">
      <c r="A332" s="6">
        <v>324</v>
      </c>
      <c r="B332" s="205">
        <v>111170001</v>
      </c>
      <c r="C332" s="37" t="s">
        <v>729</v>
      </c>
      <c r="D332" s="37" t="s">
        <v>730</v>
      </c>
      <c r="E332" s="37" t="s">
        <v>25</v>
      </c>
      <c r="F332" s="37" t="s">
        <v>233</v>
      </c>
      <c r="G332" s="38" t="s">
        <v>731</v>
      </c>
      <c r="H332" s="84"/>
      <c r="I332" s="84"/>
      <c r="J332" s="157"/>
      <c r="K332" s="157"/>
      <c r="L332" s="157"/>
      <c r="M332" s="157"/>
      <c r="N332" s="157"/>
    </row>
    <row r="333" spans="1:14" s="56" customFormat="1" ht="31.5" customHeight="1">
      <c r="A333" s="6">
        <v>325</v>
      </c>
      <c r="B333" s="205">
        <v>111170039</v>
      </c>
      <c r="C333" s="37" t="s">
        <v>732</v>
      </c>
      <c r="D333" s="37" t="s">
        <v>710</v>
      </c>
      <c r="E333" s="37" t="s">
        <v>25</v>
      </c>
      <c r="F333" s="37" t="s">
        <v>733</v>
      </c>
      <c r="G333" s="38" t="s">
        <v>731</v>
      </c>
      <c r="H333" s="84"/>
      <c r="I333" s="84"/>
      <c r="J333" s="157"/>
      <c r="K333" s="157"/>
      <c r="L333" s="157"/>
      <c r="M333" s="157"/>
      <c r="N333" s="157"/>
    </row>
    <row r="334" spans="1:14" s="56" customFormat="1" ht="31.5" customHeight="1">
      <c r="A334" s="6">
        <v>326</v>
      </c>
      <c r="B334" s="205">
        <v>111170087</v>
      </c>
      <c r="C334" s="37" t="s">
        <v>628</v>
      </c>
      <c r="D334" s="37" t="s">
        <v>734</v>
      </c>
      <c r="E334" s="37" t="s">
        <v>20</v>
      </c>
      <c r="F334" s="37" t="s">
        <v>174</v>
      </c>
      <c r="G334" s="38" t="s">
        <v>731</v>
      </c>
      <c r="H334" s="84"/>
      <c r="I334" s="84"/>
      <c r="J334" s="157"/>
      <c r="K334" s="157"/>
      <c r="L334" s="157"/>
      <c r="M334" s="157"/>
      <c r="N334" s="157"/>
    </row>
    <row r="335" spans="1:14" s="56" customFormat="1" ht="31.5" customHeight="1">
      <c r="A335" s="6">
        <v>327</v>
      </c>
      <c r="B335" s="205">
        <v>111170135</v>
      </c>
      <c r="C335" s="37" t="s">
        <v>439</v>
      </c>
      <c r="D335" s="37" t="s">
        <v>485</v>
      </c>
      <c r="E335" s="37" t="s">
        <v>25</v>
      </c>
      <c r="F335" s="37" t="s">
        <v>735</v>
      </c>
      <c r="G335" s="38" t="s">
        <v>731</v>
      </c>
      <c r="H335" s="84"/>
      <c r="I335" s="84"/>
      <c r="J335" s="157"/>
      <c r="K335" s="157"/>
      <c r="L335" s="157"/>
      <c r="M335" s="157"/>
      <c r="N335" s="157"/>
    </row>
    <row r="336" spans="1:14" s="56" customFormat="1" ht="31.5" customHeight="1">
      <c r="A336" s="6">
        <v>328</v>
      </c>
      <c r="B336" s="205">
        <v>111170231</v>
      </c>
      <c r="C336" s="37" t="s">
        <v>736</v>
      </c>
      <c r="D336" s="37" t="s">
        <v>669</v>
      </c>
      <c r="E336" s="37" t="s">
        <v>25</v>
      </c>
      <c r="F336" s="37" t="s">
        <v>258</v>
      </c>
      <c r="G336" s="38" t="s">
        <v>731</v>
      </c>
      <c r="H336" s="84"/>
      <c r="I336" s="84"/>
      <c r="J336" s="157"/>
      <c r="K336" s="157"/>
      <c r="L336" s="157"/>
      <c r="M336" s="157"/>
      <c r="N336" s="157"/>
    </row>
    <row r="337" spans="1:14" s="56" customFormat="1" ht="31.5" customHeight="1">
      <c r="A337" s="6">
        <v>329</v>
      </c>
      <c r="B337" s="205">
        <v>111170287</v>
      </c>
      <c r="C337" s="37" t="s">
        <v>737</v>
      </c>
      <c r="D337" s="37" t="s">
        <v>738</v>
      </c>
      <c r="E337" s="37" t="s">
        <v>25</v>
      </c>
      <c r="F337" s="37" t="s">
        <v>72</v>
      </c>
      <c r="G337" s="38" t="s">
        <v>731</v>
      </c>
      <c r="H337" s="84"/>
      <c r="I337" s="84"/>
      <c r="J337" s="157"/>
      <c r="K337" s="157"/>
      <c r="L337" s="157"/>
      <c r="M337" s="157"/>
      <c r="N337" s="157"/>
    </row>
    <row r="338" spans="1:14" s="56" customFormat="1" ht="31.5" customHeight="1">
      <c r="A338" s="6">
        <v>330</v>
      </c>
      <c r="B338" s="205">
        <v>111170327</v>
      </c>
      <c r="C338" s="37" t="s">
        <v>739</v>
      </c>
      <c r="D338" s="37" t="s">
        <v>740</v>
      </c>
      <c r="E338" s="37" t="s">
        <v>20</v>
      </c>
      <c r="F338" s="37" t="s">
        <v>285</v>
      </c>
      <c r="G338" s="38" t="s">
        <v>731</v>
      </c>
      <c r="H338" s="84"/>
      <c r="I338" s="84"/>
      <c r="J338" s="157"/>
      <c r="K338" s="157"/>
      <c r="L338" s="157"/>
      <c r="M338" s="157"/>
      <c r="N338" s="157"/>
    </row>
    <row r="339" spans="1:14" s="56" customFormat="1" ht="31.5" customHeight="1">
      <c r="A339" s="6">
        <v>331</v>
      </c>
      <c r="B339" s="205">
        <v>111170329</v>
      </c>
      <c r="C339" s="37" t="s">
        <v>741</v>
      </c>
      <c r="D339" s="37" t="s">
        <v>740</v>
      </c>
      <c r="E339" s="37" t="s">
        <v>20</v>
      </c>
      <c r="F339" s="37" t="s">
        <v>742</v>
      </c>
      <c r="G339" s="103">
        <v>39</v>
      </c>
      <c r="H339" s="84"/>
      <c r="I339" s="84"/>
      <c r="J339" s="157"/>
      <c r="K339" s="157"/>
      <c r="L339" s="157"/>
      <c r="M339" s="157"/>
      <c r="N339" s="157"/>
    </row>
    <row r="340" spans="1:14" s="56" customFormat="1" ht="31.5" customHeight="1">
      <c r="A340" s="6">
        <v>332</v>
      </c>
      <c r="B340" s="205">
        <v>111170375</v>
      </c>
      <c r="C340" s="37" t="s">
        <v>743</v>
      </c>
      <c r="D340" s="37" t="s">
        <v>232</v>
      </c>
      <c r="E340" s="37" t="s">
        <v>25</v>
      </c>
      <c r="F340" s="37" t="s">
        <v>744</v>
      </c>
      <c r="G340" s="38" t="s">
        <v>731</v>
      </c>
      <c r="H340" s="84"/>
      <c r="I340" s="84"/>
      <c r="J340" s="157"/>
      <c r="K340" s="157"/>
      <c r="L340" s="157"/>
      <c r="M340" s="157"/>
      <c r="N340" s="157"/>
    </row>
    <row r="341" spans="1:14" s="56" customFormat="1" ht="31.5" customHeight="1">
      <c r="A341" s="6">
        <v>333</v>
      </c>
      <c r="B341" s="205">
        <v>111170040</v>
      </c>
      <c r="C341" s="37" t="s">
        <v>745</v>
      </c>
      <c r="D341" s="37" t="s">
        <v>746</v>
      </c>
      <c r="E341" s="37" t="s">
        <v>20</v>
      </c>
      <c r="F341" s="37" t="s">
        <v>747</v>
      </c>
      <c r="G341" s="38" t="s">
        <v>748</v>
      </c>
      <c r="H341" s="84"/>
      <c r="I341" s="84"/>
      <c r="J341" s="157"/>
      <c r="K341" s="157"/>
      <c r="L341" s="157"/>
      <c r="M341" s="157"/>
      <c r="N341" s="157"/>
    </row>
    <row r="342" spans="1:14" s="56" customFormat="1" ht="31.5" customHeight="1">
      <c r="A342" s="6">
        <v>334</v>
      </c>
      <c r="B342" s="205">
        <v>111170088</v>
      </c>
      <c r="C342" s="37" t="s">
        <v>749</v>
      </c>
      <c r="D342" s="37" t="s">
        <v>734</v>
      </c>
      <c r="E342" s="37" t="s">
        <v>20</v>
      </c>
      <c r="F342" s="37" t="s">
        <v>750</v>
      </c>
      <c r="G342" s="38" t="s">
        <v>748</v>
      </c>
      <c r="H342" s="84"/>
      <c r="I342" s="84"/>
      <c r="J342" s="157"/>
      <c r="K342" s="157"/>
      <c r="L342" s="157"/>
      <c r="M342" s="157"/>
      <c r="N342" s="157"/>
    </row>
    <row r="343" spans="1:14" s="56" customFormat="1" ht="31.5" customHeight="1">
      <c r="A343" s="6">
        <v>335</v>
      </c>
      <c r="B343" s="205">
        <v>111170136</v>
      </c>
      <c r="C343" s="37" t="s">
        <v>751</v>
      </c>
      <c r="D343" s="37" t="s">
        <v>485</v>
      </c>
      <c r="E343" s="37" t="s">
        <v>25</v>
      </c>
      <c r="F343" s="37" t="s">
        <v>752</v>
      </c>
      <c r="G343" s="38" t="s">
        <v>748</v>
      </c>
      <c r="H343" s="84"/>
      <c r="I343" s="84"/>
      <c r="J343" s="157"/>
      <c r="K343" s="157"/>
      <c r="L343" s="157"/>
      <c r="M343" s="157"/>
      <c r="N343" s="157"/>
    </row>
    <row r="344" spans="1:14" s="56" customFormat="1" ht="31.5" customHeight="1">
      <c r="A344" s="6">
        <v>336</v>
      </c>
      <c r="B344" s="205">
        <v>111170184</v>
      </c>
      <c r="C344" s="37" t="s">
        <v>753</v>
      </c>
      <c r="D344" s="37" t="s">
        <v>754</v>
      </c>
      <c r="E344" s="37" t="s">
        <v>25</v>
      </c>
      <c r="F344" s="37" t="s">
        <v>233</v>
      </c>
      <c r="G344" s="38" t="s">
        <v>748</v>
      </c>
      <c r="H344" s="84"/>
      <c r="I344" s="84"/>
      <c r="J344" s="157"/>
      <c r="K344" s="157"/>
      <c r="L344" s="157"/>
      <c r="M344" s="157"/>
      <c r="N344" s="157"/>
    </row>
    <row r="345" spans="1:14" s="56" customFormat="1" ht="31.5" customHeight="1">
      <c r="A345" s="6">
        <v>337</v>
      </c>
      <c r="B345" s="205">
        <v>111170232</v>
      </c>
      <c r="C345" s="37" t="s">
        <v>755</v>
      </c>
      <c r="D345" s="37" t="s">
        <v>756</v>
      </c>
      <c r="E345" s="37" t="s">
        <v>25</v>
      </c>
      <c r="F345" s="37" t="s">
        <v>459</v>
      </c>
      <c r="G345" s="38" t="s">
        <v>748</v>
      </c>
      <c r="H345" s="84"/>
      <c r="I345" s="84"/>
      <c r="J345" s="157"/>
      <c r="K345" s="157"/>
      <c r="L345" s="157"/>
      <c r="M345" s="157"/>
      <c r="N345" s="157"/>
    </row>
    <row r="346" spans="1:14" s="56" customFormat="1" ht="31.5" customHeight="1">
      <c r="A346" s="6">
        <v>338</v>
      </c>
      <c r="B346" s="205">
        <v>111170280</v>
      </c>
      <c r="C346" s="37" t="s">
        <v>757</v>
      </c>
      <c r="D346" s="37" t="s">
        <v>758</v>
      </c>
      <c r="E346" s="37" t="s">
        <v>25</v>
      </c>
      <c r="F346" s="37" t="s">
        <v>351</v>
      </c>
      <c r="G346" s="38" t="s">
        <v>748</v>
      </c>
      <c r="H346" s="84"/>
      <c r="I346" s="84"/>
      <c r="J346" s="157"/>
      <c r="K346" s="157"/>
      <c r="L346" s="157"/>
      <c r="M346" s="157"/>
      <c r="N346" s="157"/>
    </row>
    <row r="347" spans="1:14" s="56" customFormat="1" ht="31.5" customHeight="1">
      <c r="A347" s="6">
        <v>339</v>
      </c>
      <c r="B347" s="205">
        <v>111170328</v>
      </c>
      <c r="C347" s="37" t="s">
        <v>759</v>
      </c>
      <c r="D347" s="37" t="s">
        <v>740</v>
      </c>
      <c r="E347" s="37" t="s">
        <v>20</v>
      </c>
      <c r="F347" s="37" t="s">
        <v>121</v>
      </c>
      <c r="G347" s="38" t="s">
        <v>748</v>
      </c>
      <c r="H347" s="84"/>
      <c r="I347" s="84"/>
      <c r="J347" s="157"/>
      <c r="K347" s="157"/>
      <c r="L347" s="157"/>
      <c r="M347" s="157"/>
      <c r="N347" s="157"/>
    </row>
    <row r="348" spans="1:14" s="56" customFormat="1" ht="31.5" customHeight="1">
      <c r="A348" s="6">
        <v>340</v>
      </c>
      <c r="B348" s="205">
        <v>111170357</v>
      </c>
      <c r="C348" s="37" t="s">
        <v>760</v>
      </c>
      <c r="D348" s="37" t="s">
        <v>427</v>
      </c>
      <c r="E348" s="37" t="s">
        <v>20</v>
      </c>
      <c r="F348" s="37" t="s">
        <v>618</v>
      </c>
      <c r="G348" s="38" t="s">
        <v>748</v>
      </c>
      <c r="H348" s="84"/>
      <c r="I348" s="84"/>
      <c r="J348" s="157"/>
      <c r="K348" s="157"/>
      <c r="L348" s="157"/>
      <c r="M348" s="157"/>
      <c r="N348" s="157"/>
    </row>
    <row r="349" spans="1:14" s="56" customFormat="1" ht="31.5" customHeight="1">
      <c r="A349" s="6">
        <v>341</v>
      </c>
      <c r="B349" s="205">
        <v>111170376</v>
      </c>
      <c r="C349" s="37" t="s">
        <v>761</v>
      </c>
      <c r="D349" s="37" t="s">
        <v>232</v>
      </c>
      <c r="E349" s="37" t="s">
        <v>25</v>
      </c>
      <c r="F349" s="37" t="s">
        <v>239</v>
      </c>
      <c r="G349" s="38" t="s">
        <v>748</v>
      </c>
      <c r="H349" s="84"/>
      <c r="I349" s="84"/>
      <c r="J349" s="157"/>
      <c r="K349" s="157"/>
      <c r="L349" s="157"/>
      <c r="M349" s="157"/>
      <c r="N349" s="157"/>
    </row>
    <row r="350" spans="1:14" s="56" customFormat="1" ht="31.5" customHeight="1">
      <c r="A350" s="6">
        <v>342</v>
      </c>
      <c r="B350" s="205">
        <v>111170010</v>
      </c>
      <c r="C350" s="37" t="s">
        <v>762</v>
      </c>
      <c r="D350" s="37" t="s">
        <v>95</v>
      </c>
      <c r="E350" s="37" t="s">
        <v>25</v>
      </c>
      <c r="F350" s="37" t="s">
        <v>742</v>
      </c>
      <c r="G350" s="38" t="s">
        <v>763</v>
      </c>
      <c r="H350" s="84"/>
      <c r="I350" s="84"/>
      <c r="J350" s="157"/>
      <c r="K350" s="157"/>
      <c r="L350" s="157"/>
      <c r="M350" s="157"/>
      <c r="N350" s="157"/>
    </row>
    <row r="351" spans="1:14" s="56" customFormat="1" ht="31.5" customHeight="1">
      <c r="A351" s="6">
        <v>343</v>
      </c>
      <c r="B351" s="205">
        <v>111170041</v>
      </c>
      <c r="C351" s="37" t="s">
        <v>764</v>
      </c>
      <c r="D351" s="37" t="s">
        <v>765</v>
      </c>
      <c r="E351" s="37" t="s">
        <v>25</v>
      </c>
      <c r="F351" s="37" t="s">
        <v>766</v>
      </c>
      <c r="G351" s="38" t="s">
        <v>763</v>
      </c>
      <c r="H351" s="84"/>
      <c r="I351" s="84"/>
      <c r="J351" s="157"/>
      <c r="K351" s="157"/>
      <c r="L351" s="157"/>
      <c r="M351" s="157"/>
      <c r="N351" s="157"/>
    </row>
    <row r="352" spans="1:14" s="56" customFormat="1" ht="31.5" customHeight="1">
      <c r="A352" s="6">
        <v>344</v>
      </c>
      <c r="B352" s="205">
        <v>111170089</v>
      </c>
      <c r="C352" s="37" t="s">
        <v>159</v>
      </c>
      <c r="D352" s="37" t="s">
        <v>734</v>
      </c>
      <c r="E352" s="37" t="s">
        <v>20</v>
      </c>
      <c r="F352" s="37" t="s">
        <v>711</v>
      </c>
      <c r="G352" s="38" t="s">
        <v>763</v>
      </c>
      <c r="H352" s="84"/>
      <c r="I352" s="84"/>
      <c r="J352" s="157"/>
      <c r="K352" s="157"/>
      <c r="L352" s="157"/>
      <c r="M352" s="157"/>
      <c r="N352" s="157"/>
    </row>
    <row r="353" spans="1:14" s="56" customFormat="1" ht="31.5" customHeight="1">
      <c r="A353" s="6">
        <v>345</v>
      </c>
      <c r="B353" s="205">
        <v>111170137</v>
      </c>
      <c r="C353" s="37" t="s">
        <v>149</v>
      </c>
      <c r="D353" s="37" t="s">
        <v>485</v>
      </c>
      <c r="E353" s="37" t="s">
        <v>25</v>
      </c>
      <c r="F353" s="37" t="s">
        <v>767</v>
      </c>
      <c r="G353" s="38" t="s">
        <v>763</v>
      </c>
      <c r="H353" s="84"/>
      <c r="I353" s="84"/>
      <c r="J353" s="157"/>
      <c r="K353" s="157"/>
      <c r="L353" s="157"/>
      <c r="M353" s="157"/>
      <c r="N353" s="157"/>
    </row>
    <row r="354" spans="1:14" s="56" customFormat="1" ht="31.5" customHeight="1">
      <c r="A354" s="6">
        <v>346</v>
      </c>
      <c r="B354" s="205">
        <v>111170185</v>
      </c>
      <c r="C354" s="37" t="s">
        <v>768</v>
      </c>
      <c r="D354" s="37" t="s">
        <v>769</v>
      </c>
      <c r="E354" s="37" t="s">
        <v>20</v>
      </c>
      <c r="F354" s="37" t="s">
        <v>112</v>
      </c>
      <c r="G354" s="38" t="s">
        <v>763</v>
      </c>
      <c r="H354" s="84"/>
      <c r="I354" s="84"/>
      <c r="J354" s="157"/>
      <c r="K354" s="157"/>
      <c r="L354" s="157"/>
      <c r="M354" s="157"/>
      <c r="N354" s="157"/>
    </row>
    <row r="355" spans="1:14" s="56" customFormat="1" ht="31.5" customHeight="1">
      <c r="A355" s="6">
        <v>347</v>
      </c>
      <c r="B355" s="205">
        <v>111170233</v>
      </c>
      <c r="C355" s="206" t="s">
        <v>770</v>
      </c>
      <c r="D355" s="206" t="s">
        <v>756</v>
      </c>
      <c r="E355" s="206" t="s">
        <v>25</v>
      </c>
      <c r="F355" s="206" t="s">
        <v>771</v>
      </c>
      <c r="G355" s="38" t="s">
        <v>763</v>
      </c>
      <c r="H355" s="84"/>
      <c r="I355" s="84"/>
      <c r="J355" s="157"/>
      <c r="K355" s="157"/>
      <c r="L355" s="157"/>
      <c r="M355" s="157"/>
      <c r="N355" s="157"/>
    </row>
    <row r="356" spans="1:14" s="56" customFormat="1" ht="31.5" customHeight="1">
      <c r="A356" s="6">
        <v>348</v>
      </c>
      <c r="B356" s="205">
        <v>111170395</v>
      </c>
      <c r="C356" s="37" t="s">
        <v>332</v>
      </c>
      <c r="D356" s="37" t="s">
        <v>579</v>
      </c>
      <c r="E356" s="37" t="s">
        <v>25</v>
      </c>
      <c r="F356" s="37" t="s">
        <v>135</v>
      </c>
      <c r="G356" s="38" t="s">
        <v>763</v>
      </c>
      <c r="H356" s="84"/>
      <c r="I356" s="84"/>
      <c r="J356" s="157"/>
      <c r="K356" s="157"/>
      <c r="L356" s="157"/>
      <c r="M356" s="157"/>
      <c r="N356" s="157"/>
    </row>
    <row r="357" spans="1:14" s="56" customFormat="1" ht="31.5" customHeight="1">
      <c r="A357" s="6">
        <v>349</v>
      </c>
      <c r="B357" s="205">
        <v>111170405</v>
      </c>
      <c r="C357" s="37" t="s">
        <v>773</v>
      </c>
      <c r="D357" s="37" t="s">
        <v>275</v>
      </c>
      <c r="E357" s="37" t="s">
        <v>20</v>
      </c>
      <c r="F357" s="37" t="s">
        <v>269</v>
      </c>
      <c r="G357" s="38" t="s">
        <v>763</v>
      </c>
      <c r="H357" s="84"/>
      <c r="I357" s="84"/>
      <c r="J357" s="157"/>
      <c r="K357" s="157"/>
      <c r="L357" s="157"/>
      <c r="M357" s="157"/>
      <c r="N357" s="157"/>
    </row>
    <row r="358" spans="1:14" s="56" customFormat="1" ht="31.5" customHeight="1">
      <c r="A358" s="6">
        <v>350</v>
      </c>
      <c r="B358" s="205">
        <v>111170042</v>
      </c>
      <c r="C358" s="37" t="s">
        <v>774</v>
      </c>
      <c r="D358" s="37" t="s">
        <v>765</v>
      </c>
      <c r="E358" s="37" t="s">
        <v>25</v>
      </c>
      <c r="F358" s="37" t="s">
        <v>303</v>
      </c>
      <c r="G358" s="38" t="s">
        <v>775</v>
      </c>
      <c r="H358" s="84"/>
      <c r="I358" s="84"/>
      <c r="J358" s="157"/>
      <c r="K358" s="157"/>
      <c r="L358" s="157"/>
      <c r="M358" s="157"/>
      <c r="N358" s="157"/>
    </row>
    <row r="359" spans="1:14" s="56" customFormat="1" ht="31.5" customHeight="1">
      <c r="A359" s="6">
        <v>351</v>
      </c>
      <c r="B359" s="205">
        <v>111170071</v>
      </c>
      <c r="C359" s="37" t="s">
        <v>776</v>
      </c>
      <c r="D359" s="37" t="s">
        <v>777</v>
      </c>
      <c r="E359" s="37" t="s">
        <v>25</v>
      </c>
      <c r="F359" s="37" t="s">
        <v>609</v>
      </c>
      <c r="G359" s="38" t="s">
        <v>775</v>
      </c>
      <c r="H359" s="84"/>
      <c r="I359" s="84"/>
      <c r="J359" s="157"/>
      <c r="K359" s="157"/>
      <c r="L359" s="157"/>
      <c r="M359" s="157"/>
      <c r="N359" s="157"/>
    </row>
    <row r="360" spans="1:14" s="56" customFormat="1" ht="31.5" customHeight="1">
      <c r="A360" s="6">
        <v>352</v>
      </c>
      <c r="B360" s="205">
        <v>111170090</v>
      </c>
      <c r="C360" s="37" t="s">
        <v>778</v>
      </c>
      <c r="D360" s="37" t="s">
        <v>779</v>
      </c>
      <c r="E360" s="37" t="s">
        <v>20</v>
      </c>
      <c r="F360" s="37" t="s">
        <v>116</v>
      </c>
      <c r="G360" s="38" t="s">
        <v>775</v>
      </c>
      <c r="H360" s="84"/>
      <c r="I360" s="84"/>
      <c r="J360" s="157"/>
      <c r="K360" s="157"/>
      <c r="L360" s="157"/>
      <c r="M360" s="157"/>
      <c r="N360" s="157"/>
    </row>
    <row r="361" spans="1:14" s="56" customFormat="1" ht="31.5" customHeight="1">
      <c r="A361" s="6">
        <v>353</v>
      </c>
      <c r="B361" s="205">
        <v>111170138</v>
      </c>
      <c r="C361" s="37" t="s">
        <v>780</v>
      </c>
      <c r="D361" s="37" t="s">
        <v>781</v>
      </c>
      <c r="E361" s="37" t="s">
        <v>20</v>
      </c>
      <c r="F361" s="37" t="s">
        <v>782</v>
      </c>
      <c r="G361" s="38" t="s">
        <v>775</v>
      </c>
      <c r="H361" s="84"/>
      <c r="I361" s="84"/>
      <c r="J361" s="157"/>
      <c r="K361" s="157"/>
      <c r="L361" s="157"/>
      <c r="M361" s="157"/>
      <c r="N361" s="157"/>
    </row>
    <row r="362" spans="1:14" s="56" customFormat="1" ht="31.5" customHeight="1">
      <c r="A362" s="6">
        <v>354</v>
      </c>
      <c r="B362" s="205">
        <v>111170186</v>
      </c>
      <c r="C362" s="37" t="s">
        <v>519</v>
      </c>
      <c r="D362" s="37" t="s">
        <v>769</v>
      </c>
      <c r="E362" s="37" t="s">
        <v>20</v>
      </c>
      <c r="F362" s="37" t="s">
        <v>766</v>
      </c>
      <c r="G362" s="38" t="s">
        <v>775</v>
      </c>
      <c r="H362" s="84"/>
      <c r="I362" s="84"/>
      <c r="J362" s="157"/>
      <c r="K362" s="157"/>
      <c r="L362" s="157"/>
      <c r="M362" s="157"/>
      <c r="N362" s="157"/>
    </row>
    <row r="363" spans="1:14" s="56" customFormat="1" ht="31.5" customHeight="1">
      <c r="A363" s="6">
        <v>355</v>
      </c>
      <c r="B363" s="205">
        <v>111170234</v>
      </c>
      <c r="C363" s="37" t="s">
        <v>783</v>
      </c>
      <c r="D363" s="37" t="s">
        <v>756</v>
      </c>
      <c r="E363" s="37" t="s">
        <v>25</v>
      </c>
      <c r="F363" s="37" t="s">
        <v>747</v>
      </c>
      <c r="G363" s="38" t="s">
        <v>775</v>
      </c>
      <c r="H363" s="84"/>
      <c r="I363" s="84"/>
      <c r="J363" s="157"/>
      <c r="K363" s="157"/>
      <c r="L363" s="157"/>
      <c r="M363" s="157"/>
      <c r="N363" s="157"/>
    </row>
    <row r="364" spans="1:14" s="56" customFormat="1" ht="31.5" customHeight="1">
      <c r="A364" s="6">
        <v>356</v>
      </c>
      <c r="B364" s="205">
        <v>111170282</v>
      </c>
      <c r="C364" s="37" t="s">
        <v>784</v>
      </c>
      <c r="D364" s="37" t="s">
        <v>758</v>
      </c>
      <c r="E364" s="37" t="s">
        <v>25</v>
      </c>
      <c r="F364" s="37" t="s">
        <v>785</v>
      </c>
      <c r="G364" s="38" t="s">
        <v>775</v>
      </c>
      <c r="H364" s="84"/>
      <c r="I364" s="84"/>
      <c r="J364" s="157"/>
      <c r="K364" s="157"/>
      <c r="L364" s="157"/>
      <c r="M364" s="157"/>
      <c r="N364" s="157"/>
    </row>
    <row r="365" spans="1:14" s="56" customFormat="1" ht="31.5" customHeight="1">
      <c r="A365" s="6">
        <v>357</v>
      </c>
      <c r="B365" s="205">
        <v>111170330</v>
      </c>
      <c r="C365" s="37" t="s">
        <v>786</v>
      </c>
      <c r="D365" s="37" t="s">
        <v>740</v>
      </c>
      <c r="E365" s="37" t="s">
        <v>20</v>
      </c>
      <c r="F365" s="37" t="s">
        <v>303</v>
      </c>
      <c r="G365" s="38" t="s">
        <v>775</v>
      </c>
      <c r="H365" s="84"/>
      <c r="I365" s="84"/>
      <c r="J365" s="157"/>
      <c r="K365" s="157"/>
      <c r="L365" s="157"/>
      <c r="M365" s="157"/>
      <c r="N365" s="157"/>
    </row>
    <row r="366" spans="1:14" s="56" customFormat="1" ht="31.5" customHeight="1">
      <c r="A366" s="6">
        <v>358</v>
      </c>
      <c r="B366" s="205">
        <v>111170396</v>
      </c>
      <c r="C366" s="37" t="s">
        <v>787</v>
      </c>
      <c r="D366" s="37" t="s">
        <v>579</v>
      </c>
      <c r="E366" s="37" t="s">
        <v>25</v>
      </c>
      <c r="F366" s="37" t="s">
        <v>788</v>
      </c>
      <c r="G366" s="38" t="s">
        <v>775</v>
      </c>
      <c r="H366" s="84"/>
      <c r="I366" s="84"/>
      <c r="J366" s="157"/>
      <c r="K366" s="157"/>
      <c r="L366" s="157"/>
      <c r="M366" s="157"/>
      <c r="N366" s="157"/>
    </row>
    <row r="367" spans="1:14" s="56" customFormat="1" ht="31.5" customHeight="1">
      <c r="A367" s="6">
        <v>359</v>
      </c>
      <c r="B367" s="205">
        <v>111170044</v>
      </c>
      <c r="C367" s="37" t="s">
        <v>789</v>
      </c>
      <c r="D367" s="37" t="s">
        <v>765</v>
      </c>
      <c r="E367" s="37" t="s">
        <v>25</v>
      </c>
      <c r="F367" s="37" t="s">
        <v>84</v>
      </c>
      <c r="G367" s="38" t="s">
        <v>790</v>
      </c>
      <c r="H367" s="84"/>
      <c r="I367" s="84"/>
      <c r="J367" s="157"/>
      <c r="K367" s="157"/>
      <c r="L367" s="157"/>
      <c r="M367" s="157"/>
      <c r="N367" s="157"/>
    </row>
    <row r="368" spans="1:14" s="56" customFormat="1" ht="31.5" customHeight="1">
      <c r="A368" s="6">
        <v>360</v>
      </c>
      <c r="B368" s="205">
        <v>111170091</v>
      </c>
      <c r="C368" s="37" t="s">
        <v>791</v>
      </c>
      <c r="D368" s="37" t="s">
        <v>779</v>
      </c>
      <c r="E368" s="37" t="s">
        <v>20</v>
      </c>
      <c r="F368" s="37" t="s">
        <v>465</v>
      </c>
      <c r="G368" s="38" t="s">
        <v>790</v>
      </c>
      <c r="H368" s="84"/>
      <c r="I368" s="84"/>
      <c r="J368" s="157"/>
      <c r="K368" s="157"/>
      <c r="L368" s="157"/>
      <c r="M368" s="157"/>
      <c r="N368" s="157"/>
    </row>
    <row r="369" spans="1:14" s="56" customFormat="1" ht="31.5" customHeight="1">
      <c r="A369" s="6">
        <v>361</v>
      </c>
      <c r="B369" s="205">
        <v>111170139</v>
      </c>
      <c r="C369" s="37" t="s">
        <v>792</v>
      </c>
      <c r="D369" s="37" t="s">
        <v>793</v>
      </c>
      <c r="E369" s="37" t="s">
        <v>20</v>
      </c>
      <c r="F369" s="37" t="s">
        <v>414</v>
      </c>
      <c r="G369" s="38" t="s">
        <v>790</v>
      </c>
      <c r="H369" s="84"/>
      <c r="I369" s="84"/>
      <c r="J369" s="157"/>
      <c r="K369" s="157"/>
      <c r="L369" s="157"/>
      <c r="M369" s="157"/>
      <c r="N369" s="157"/>
    </row>
    <row r="370" spans="1:14" s="56" customFormat="1" ht="31.5" customHeight="1">
      <c r="A370" s="6">
        <v>362</v>
      </c>
      <c r="B370" s="205">
        <v>111170187</v>
      </c>
      <c r="C370" s="37" t="s">
        <v>794</v>
      </c>
      <c r="D370" s="37" t="s">
        <v>769</v>
      </c>
      <c r="E370" s="37" t="s">
        <v>20</v>
      </c>
      <c r="F370" s="37" t="s">
        <v>357</v>
      </c>
      <c r="G370" s="38" t="s">
        <v>790</v>
      </c>
      <c r="H370" s="84"/>
      <c r="I370" s="84"/>
      <c r="J370" s="157"/>
      <c r="K370" s="157"/>
      <c r="L370" s="157"/>
      <c r="M370" s="157"/>
      <c r="N370" s="157"/>
    </row>
    <row r="371" spans="1:14" s="56" customFormat="1" ht="31.5" customHeight="1">
      <c r="A371" s="6">
        <v>363</v>
      </c>
      <c r="B371" s="205">
        <v>111170235</v>
      </c>
      <c r="C371" s="37" t="s">
        <v>795</v>
      </c>
      <c r="D371" s="37" t="s">
        <v>756</v>
      </c>
      <c r="E371" s="37" t="s">
        <v>20</v>
      </c>
      <c r="F371" s="37" t="s">
        <v>632</v>
      </c>
      <c r="G371" s="38" t="s">
        <v>790</v>
      </c>
      <c r="H371" s="84"/>
      <c r="I371" s="84"/>
      <c r="J371" s="157"/>
      <c r="K371" s="157"/>
      <c r="L371" s="157"/>
      <c r="M371" s="157"/>
      <c r="N371" s="157"/>
    </row>
    <row r="372" spans="1:14" s="56" customFormat="1" ht="31.5" customHeight="1">
      <c r="A372" s="6">
        <v>364</v>
      </c>
      <c r="B372" s="205">
        <v>111170273</v>
      </c>
      <c r="C372" s="37" t="s">
        <v>796</v>
      </c>
      <c r="D372" s="37" t="s">
        <v>592</v>
      </c>
      <c r="E372" s="37" t="s">
        <v>25</v>
      </c>
      <c r="F372" s="37" t="s">
        <v>797</v>
      </c>
      <c r="G372" s="38" t="s">
        <v>790</v>
      </c>
      <c r="H372" s="84"/>
      <c r="I372" s="84"/>
      <c r="J372" s="157"/>
      <c r="K372" s="157"/>
      <c r="L372" s="157"/>
      <c r="M372" s="157"/>
      <c r="N372" s="157"/>
    </row>
    <row r="373" spans="1:14" s="56" customFormat="1" ht="31.5" customHeight="1">
      <c r="A373" s="6">
        <v>365</v>
      </c>
      <c r="B373" s="205">
        <v>111170283</v>
      </c>
      <c r="C373" s="37" t="s">
        <v>798</v>
      </c>
      <c r="D373" s="37" t="s">
        <v>758</v>
      </c>
      <c r="E373" s="37" t="s">
        <v>25</v>
      </c>
      <c r="F373" s="37" t="s">
        <v>520</v>
      </c>
      <c r="G373" s="38" t="s">
        <v>790</v>
      </c>
      <c r="H373" s="84"/>
      <c r="I373" s="84"/>
      <c r="J373" s="157"/>
      <c r="K373" s="157"/>
      <c r="L373" s="157"/>
      <c r="M373" s="157"/>
      <c r="N373" s="157"/>
    </row>
    <row r="374" spans="1:14" s="56" customFormat="1" ht="31.5" customHeight="1">
      <c r="A374" s="6">
        <v>366</v>
      </c>
      <c r="B374" s="205">
        <v>111170340</v>
      </c>
      <c r="C374" s="37" t="s">
        <v>799</v>
      </c>
      <c r="D374" s="37" t="s">
        <v>68</v>
      </c>
      <c r="E374" s="37" t="s">
        <v>25</v>
      </c>
      <c r="F374" s="37" t="s">
        <v>390</v>
      </c>
      <c r="G374" s="38" t="s">
        <v>790</v>
      </c>
      <c r="H374" s="84"/>
      <c r="I374" s="84"/>
      <c r="J374" s="157"/>
      <c r="K374" s="157"/>
      <c r="L374" s="157"/>
      <c r="M374" s="157"/>
      <c r="N374" s="157"/>
    </row>
    <row r="375" spans="1:14" s="56" customFormat="1" ht="31.5" customHeight="1">
      <c r="A375" s="6">
        <v>367</v>
      </c>
      <c r="B375" s="205">
        <v>111170379</v>
      </c>
      <c r="C375" s="37" t="s">
        <v>153</v>
      </c>
      <c r="D375" s="37" t="s">
        <v>232</v>
      </c>
      <c r="E375" s="37" t="s">
        <v>25</v>
      </c>
      <c r="F375" s="37" t="s">
        <v>135</v>
      </c>
      <c r="G375" s="38" t="s">
        <v>790</v>
      </c>
      <c r="H375" s="84"/>
      <c r="I375" s="84"/>
      <c r="J375" s="157"/>
      <c r="K375" s="157"/>
      <c r="L375" s="157"/>
      <c r="M375" s="157"/>
      <c r="N375" s="157"/>
    </row>
    <row r="376" spans="1:14" s="56" customFormat="1" ht="31.5" customHeight="1">
      <c r="A376" s="6">
        <v>368</v>
      </c>
      <c r="B376" s="205">
        <v>111170043</v>
      </c>
      <c r="C376" s="37" t="s">
        <v>800</v>
      </c>
      <c r="D376" s="37" t="s">
        <v>765</v>
      </c>
      <c r="E376" s="37" t="s">
        <v>25</v>
      </c>
      <c r="F376" s="37" t="s">
        <v>527</v>
      </c>
      <c r="G376" s="38" t="s">
        <v>801</v>
      </c>
      <c r="H376" s="84"/>
      <c r="I376" s="84"/>
      <c r="J376" s="157"/>
      <c r="K376" s="157"/>
      <c r="L376" s="157"/>
      <c r="M376" s="157"/>
      <c r="N376" s="157"/>
    </row>
    <row r="377" spans="1:14" s="56" customFormat="1" ht="31.5" customHeight="1">
      <c r="A377" s="6">
        <v>369</v>
      </c>
      <c r="B377" s="205">
        <v>111170092</v>
      </c>
      <c r="C377" s="37" t="s">
        <v>802</v>
      </c>
      <c r="D377" s="37" t="s">
        <v>803</v>
      </c>
      <c r="E377" s="37" t="s">
        <v>20</v>
      </c>
      <c r="F377" s="37" t="s">
        <v>576</v>
      </c>
      <c r="G377" s="38" t="s">
        <v>801</v>
      </c>
      <c r="H377" s="84"/>
      <c r="I377" s="84"/>
      <c r="J377" s="157"/>
      <c r="K377" s="157"/>
      <c r="L377" s="157"/>
      <c r="M377" s="157"/>
      <c r="N377" s="157"/>
    </row>
    <row r="378" spans="1:14" s="56" customFormat="1" ht="31.5" customHeight="1">
      <c r="A378" s="6">
        <v>370</v>
      </c>
      <c r="B378" s="205">
        <v>111170140</v>
      </c>
      <c r="C378" s="37" t="s">
        <v>804</v>
      </c>
      <c r="D378" s="37" t="s">
        <v>805</v>
      </c>
      <c r="E378" s="37" t="s">
        <v>25</v>
      </c>
      <c r="F378" s="37" t="s">
        <v>806</v>
      </c>
      <c r="G378" s="38" t="s">
        <v>801</v>
      </c>
      <c r="H378" s="84"/>
      <c r="I378" s="84"/>
      <c r="J378" s="157"/>
      <c r="K378" s="157"/>
      <c r="L378" s="157"/>
      <c r="M378" s="157"/>
      <c r="N378" s="157"/>
    </row>
    <row r="379" spans="1:14" s="56" customFormat="1" ht="31.5" customHeight="1">
      <c r="A379" s="6">
        <v>371</v>
      </c>
      <c r="B379" s="205">
        <v>111170188</v>
      </c>
      <c r="C379" s="37" t="s">
        <v>807</v>
      </c>
      <c r="D379" s="37" t="s">
        <v>808</v>
      </c>
      <c r="E379" s="37" t="s">
        <v>20</v>
      </c>
      <c r="F379" s="37" t="s">
        <v>809</v>
      </c>
      <c r="G379" s="38" t="s">
        <v>801</v>
      </c>
      <c r="H379" s="84"/>
      <c r="I379" s="84"/>
      <c r="J379" s="157"/>
      <c r="K379" s="157"/>
      <c r="L379" s="157"/>
      <c r="M379" s="157"/>
      <c r="N379" s="157"/>
    </row>
    <row r="380" spans="1:14" s="56" customFormat="1" ht="31.5" customHeight="1">
      <c r="A380" s="6">
        <v>372</v>
      </c>
      <c r="B380" s="205">
        <v>111170204</v>
      </c>
      <c r="C380" s="37" t="s">
        <v>810</v>
      </c>
      <c r="D380" s="37" t="s">
        <v>25</v>
      </c>
      <c r="E380" s="37" t="s">
        <v>25</v>
      </c>
      <c r="F380" s="37" t="s">
        <v>811</v>
      </c>
      <c r="G380" s="38" t="s">
        <v>801</v>
      </c>
      <c r="H380" s="84"/>
      <c r="I380" s="84"/>
      <c r="J380" s="157"/>
      <c r="K380" s="157"/>
      <c r="L380" s="157"/>
      <c r="M380" s="157"/>
      <c r="N380" s="157"/>
    </row>
    <row r="381" spans="1:14" s="56" customFormat="1" ht="31.5" customHeight="1">
      <c r="A381" s="6">
        <v>373</v>
      </c>
      <c r="B381" s="205">
        <v>111170236</v>
      </c>
      <c r="C381" s="37" t="s">
        <v>812</v>
      </c>
      <c r="D381" s="37" t="s">
        <v>813</v>
      </c>
      <c r="E381" s="37" t="s">
        <v>20</v>
      </c>
      <c r="F381" s="37" t="s">
        <v>814</v>
      </c>
      <c r="G381" s="38" t="s">
        <v>801</v>
      </c>
      <c r="H381" s="84"/>
      <c r="I381" s="84"/>
      <c r="J381" s="157"/>
      <c r="K381" s="157"/>
      <c r="L381" s="157"/>
      <c r="M381" s="157"/>
      <c r="N381" s="157"/>
    </row>
    <row r="382" spans="1:14" s="56" customFormat="1" ht="31.5" customHeight="1">
      <c r="A382" s="6">
        <v>374</v>
      </c>
      <c r="B382" s="205">
        <v>111170284</v>
      </c>
      <c r="C382" s="37" t="s">
        <v>815</v>
      </c>
      <c r="D382" s="37" t="s">
        <v>758</v>
      </c>
      <c r="E382" s="37" t="s">
        <v>25</v>
      </c>
      <c r="F382" s="37" t="s">
        <v>151</v>
      </c>
      <c r="G382" s="38" t="s">
        <v>801</v>
      </c>
      <c r="H382" s="84"/>
      <c r="I382" s="84"/>
      <c r="J382" s="157"/>
      <c r="K382" s="157"/>
      <c r="L382" s="157"/>
      <c r="M382" s="157"/>
      <c r="N382" s="157"/>
    </row>
    <row r="383" spans="1:14" s="56" customFormat="1" ht="31.5" customHeight="1">
      <c r="A383" s="6">
        <v>375</v>
      </c>
      <c r="B383" s="205">
        <v>111170332</v>
      </c>
      <c r="C383" s="37" t="s">
        <v>816</v>
      </c>
      <c r="D383" s="37" t="s">
        <v>817</v>
      </c>
      <c r="E383" s="37" t="s">
        <v>25</v>
      </c>
      <c r="F383" s="37" t="s">
        <v>699</v>
      </c>
      <c r="G383" s="38" t="s">
        <v>801</v>
      </c>
      <c r="H383" s="84"/>
      <c r="I383" s="84"/>
      <c r="J383" s="157"/>
      <c r="K383" s="157"/>
      <c r="L383" s="157"/>
      <c r="M383" s="157"/>
      <c r="N383" s="157"/>
    </row>
    <row r="384" spans="1:14" s="56" customFormat="1" ht="31.5" customHeight="1">
      <c r="A384" s="6">
        <v>376</v>
      </c>
      <c r="B384" s="205">
        <v>111170045</v>
      </c>
      <c r="C384" s="37" t="s">
        <v>290</v>
      </c>
      <c r="D384" s="37" t="s">
        <v>818</v>
      </c>
      <c r="E384" s="37" t="s">
        <v>25</v>
      </c>
      <c r="F384" s="37" t="s">
        <v>819</v>
      </c>
      <c r="G384" s="38" t="s">
        <v>820</v>
      </c>
      <c r="H384" s="84"/>
      <c r="I384" s="84"/>
      <c r="J384" s="157"/>
      <c r="K384" s="157"/>
      <c r="L384" s="157"/>
      <c r="M384" s="157"/>
      <c r="N384" s="157"/>
    </row>
    <row r="385" spans="1:14" s="56" customFormat="1" ht="31.5" customHeight="1">
      <c r="A385" s="6">
        <v>377</v>
      </c>
      <c r="B385" s="205">
        <v>111170093</v>
      </c>
      <c r="C385" s="37" t="s">
        <v>736</v>
      </c>
      <c r="D385" s="37" t="s">
        <v>803</v>
      </c>
      <c r="E385" s="37" t="s">
        <v>25</v>
      </c>
      <c r="F385" s="37" t="s">
        <v>821</v>
      </c>
      <c r="G385" s="38" t="s">
        <v>820</v>
      </c>
      <c r="H385" s="84"/>
      <c r="I385" s="84"/>
      <c r="J385" s="157"/>
      <c r="K385" s="157"/>
      <c r="L385" s="157"/>
      <c r="M385" s="157"/>
      <c r="N385" s="157"/>
    </row>
    <row r="386" spans="1:14" s="56" customFormat="1" ht="31.5" customHeight="1">
      <c r="A386" s="6">
        <v>378</v>
      </c>
      <c r="B386" s="205">
        <v>111170189</v>
      </c>
      <c r="C386" s="206" t="s">
        <v>822</v>
      </c>
      <c r="D386" s="206" t="s">
        <v>808</v>
      </c>
      <c r="E386" s="206" t="s">
        <v>20</v>
      </c>
      <c r="F386" s="206" t="s">
        <v>823</v>
      </c>
      <c r="G386" s="38" t="s">
        <v>820</v>
      </c>
      <c r="H386" s="84"/>
      <c r="I386" s="84"/>
      <c r="J386" s="157"/>
      <c r="K386" s="157"/>
      <c r="L386" s="157"/>
      <c r="M386" s="157"/>
      <c r="N386" s="157"/>
    </row>
    <row r="387" spans="1:14" s="56" customFormat="1" ht="31.5" customHeight="1">
      <c r="A387" s="6">
        <v>379</v>
      </c>
      <c r="B387" s="205">
        <v>111170237</v>
      </c>
      <c r="C387" s="37" t="s">
        <v>824</v>
      </c>
      <c r="D387" s="37" t="s">
        <v>813</v>
      </c>
      <c r="E387" s="37" t="s">
        <v>20</v>
      </c>
      <c r="F387" s="37" t="s">
        <v>26</v>
      </c>
      <c r="G387" s="38" t="s">
        <v>820</v>
      </c>
      <c r="H387" s="84"/>
      <c r="I387" s="84"/>
      <c r="J387" s="157"/>
      <c r="K387" s="157"/>
      <c r="L387" s="157"/>
      <c r="M387" s="157"/>
      <c r="N387" s="157"/>
    </row>
    <row r="388" spans="1:14" s="56" customFormat="1" ht="31.5" customHeight="1">
      <c r="A388" s="6">
        <v>380</v>
      </c>
      <c r="B388" s="205">
        <v>111170285</v>
      </c>
      <c r="C388" s="37" t="s">
        <v>102</v>
      </c>
      <c r="D388" s="37" t="s">
        <v>825</v>
      </c>
      <c r="E388" s="37" t="s">
        <v>20</v>
      </c>
      <c r="F388" s="37" t="s">
        <v>826</v>
      </c>
      <c r="G388" s="38" t="s">
        <v>820</v>
      </c>
      <c r="H388" s="84"/>
      <c r="I388" s="84"/>
      <c r="J388" s="157"/>
      <c r="K388" s="157"/>
      <c r="L388" s="157"/>
      <c r="M388" s="157"/>
      <c r="N388" s="157"/>
    </row>
    <row r="389" spans="1:14" s="56" customFormat="1" ht="31.5" customHeight="1">
      <c r="A389" s="6">
        <v>381</v>
      </c>
      <c r="B389" s="205">
        <v>111170333</v>
      </c>
      <c r="C389" s="37" t="s">
        <v>827</v>
      </c>
      <c r="D389" s="37" t="s">
        <v>817</v>
      </c>
      <c r="E389" s="37" t="s">
        <v>25</v>
      </c>
      <c r="F389" s="37" t="s">
        <v>35</v>
      </c>
      <c r="G389" s="38" t="s">
        <v>820</v>
      </c>
      <c r="H389" s="84"/>
      <c r="I389" s="84"/>
      <c r="J389" s="157"/>
      <c r="K389" s="157"/>
      <c r="L389" s="157"/>
      <c r="M389" s="157"/>
      <c r="N389" s="157"/>
    </row>
    <row r="390" spans="1:14" s="56" customFormat="1" ht="31.5" customHeight="1">
      <c r="A390" s="6">
        <v>382</v>
      </c>
      <c r="B390" s="205">
        <v>111170337</v>
      </c>
      <c r="C390" s="37" t="s">
        <v>828</v>
      </c>
      <c r="D390" s="37" t="s">
        <v>68</v>
      </c>
      <c r="E390" s="37" t="s">
        <v>25</v>
      </c>
      <c r="F390" s="37" t="s">
        <v>699</v>
      </c>
      <c r="G390" s="38" t="s">
        <v>820</v>
      </c>
      <c r="H390" s="84"/>
      <c r="I390" s="84"/>
      <c r="J390" s="157"/>
      <c r="K390" s="157"/>
      <c r="L390" s="157"/>
      <c r="M390" s="157"/>
      <c r="N390" s="157"/>
    </row>
    <row r="391" spans="1:14" s="56" customFormat="1" ht="31.5" customHeight="1">
      <c r="A391" s="6">
        <v>383</v>
      </c>
      <c r="B391" s="205">
        <v>111170365</v>
      </c>
      <c r="C391" s="206" t="s">
        <v>829</v>
      </c>
      <c r="D391" s="206" t="s">
        <v>598</v>
      </c>
      <c r="E391" s="206" t="s">
        <v>20</v>
      </c>
      <c r="F391" s="206" t="s">
        <v>830</v>
      </c>
      <c r="G391" s="38" t="s">
        <v>820</v>
      </c>
      <c r="H391" s="84"/>
      <c r="I391" s="84"/>
      <c r="J391" s="157"/>
      <c r="K391" s="157"/>
      <c r="L391" s="157"/>
      <c r="M391" s="157"/>
      <c r="N391" s="157"/>
    </row>
    <row r="392" spans="1:14" s="56" customFormat="1" ht="31.5" customHeight="1">
      <c r="A392" s="6">
        <v>384</v>
      </c>
      <c r="B392" s="205">
        <v>111170381</v>
      </c>
      <c r="C392" s="37" t="s">
        <v>525</v>
      </c>
      <c r="D392" s="37" t="s">
        <v>86</v>
      </c>
      <c r="E392" s="37" t="s">
        <v>25</v>
      </c>
      <c r="F392" s="37" t="s">
        <v>831</v>
      </c>
      <c r="G392" s="38" t="s">
        <v>820</v>
      </c>
      <c r="H392" s="84"/>
      <c r="I392" s="84"/>
      <c r="J392" s="157"/>
      <c r="K392" s="157"/>
      <c r="L392" s="157"/>
      <c r="M392" s="157"/>
      <c r="N392" s="157"/>
    </row>
    <row r="393" spans="1:14" s="56" customFormat="1" ht="31.5" customHeight="1">
      <c r="A393" s="6">
        <v>385</v>
      </c>
      <c r="B393" s="205">
        <v>111170046</v>
      </c>
      <c r="C393" s="37" t="s">
        <v>832</v>
      </c>
      <c r="D393" s="37" t="s">
        <v>833</v>
      </c>
      <c r="E393" s="37" t="s">
        <v>25</v>
      </c>
      <c r="F393" s="37" t="s">
        <v>834</v>
      </c>
      <c r="G393" s="38" t="s">
        <v>835</v>
      </c>
      <c r="H393" s="84"/>
      <c r="I393" s="84"/>
      <c r="J393" s="157"/>
      <c r="K393" s="157"/>
      <c r="L393" s="157"/>
      <c r="M393" s="157"/>
      <c r="N393" s="157"/>
    </row>
    <row r="394" spans="1:14" s="56" customFormat="1" ht="31.5" customHeight="1">
      <c r="A394" s="6">
        <v>386</v>
      </c>
      <c r="B394" s="205">
        <v>111170094</v>
      </c>
      <c r="C394" s="37" t="s">
        <v>836</v>
      </c>
      <c r="D394" s="37" t="s">
        <v>837</v>
      </c>
      <c r="E394" s="37" t="s">
        <v>20</v>
      </c>
      <c r="F394" s="37" t="s">
        <v>838</v>
      </c>
      <c r="G394" s="38" t="s">
        <v>835</v>
      </c>
      <c r="H394" s="84"/>
      <c r="I394" s="84"/>
      <c r="J394" s="157"/>
      <c r="K394" s="157"/>
      <c r="L394" s="157"/>
      <c r="M394" s="157"/>
      <c r="N394" s="157"/>
    </row>
    <row r="395" spans="1:14" s="56" customFormat="1" ht="31.5" customHeight="1">
      <c r="A395" s="6">
        <v>387</v>
      </c>
      <c r="B395" s="205">
        <v>111170142</v>
      </c>
      <c r="C395" s="37" t="s">
        <v>545</v>
      </c>
      <c r="D395" s="37" t="s">
        <v>839</v>
      </c>
      <c r="E395" s="37" t="s">
        <v>25</v>
      </c>
      <c r="F395" s="37" t="s">
        <v>840</v>
      </c>
      <c r="G395" s="38" t="s">
        <v>835</v>
      </c>
      <c r="H395" s="84"/>
      <c r="I395" s="84"/>
      <c r="J395" s="157"/>
      <c r="K395" s="157"/>
      <c r="L395" s="157"/>
      <c r="M395" s="157"/>
      <c r="N395" s="157"/>
    </row>
    <row r="396" spans="1:14" s="56" customFormat="1" ht="31.5" customHeight="1">
      <c r="A396" s="6">
        <v>388</v>
      </c>
      <c r="B396" s="205">
        <v>111170190</v>
      </c>
      <c r="C396" s="37" t="s">
        <v>841</v>
      </c>
      <c r="D396" s="37" t="s">
        <v>37</v>
      </c>
      <c r="E396" s="37" t="s">
        <v>25</v>
      </c>
      <c r="F396" s="37" t="s">
        <v>842</v>
      </c>
      <c r="G396" s="38" t="s">
        <v>835</v>
      </c>
      <c r="H396" s="84"/>
      <c r="I396" s="84"/>
      <c r="J396" s="157"/>
      <c r="K396" s="157"/>
      <c r="L396" s="157"/>
      <c r="M396" s="157"/>
      <c r="N396" s="157"/>
    </row>
    <row r="397" spans="1:14" s="56" customFormat="1" ht="31.5" customHeight="1">
      <c r="A397" s="6">
        <v>389</v>
      </c>
      <c r="B397" s="205">
        <v>111170238</v>
      </c>
      <c r="C397" s="37" t="s">
        <v>843</v>
      </c>
      <c r="D397" s="37" t="s">
        <v>813</v>
      </c>
      <c r="E397" s="37" t="s">
        <v>20</v>
      </c>
      <c r="F397" s="37" t="s">
        <v>844</v>
      </c>
      <c r="G397" s="38" t="s">
        <v>835</v>
      </c>
      <c r="H397" s="84"/>
      <c r="I397" s="84"/>
      <c r="J397" s="157"/>
      <c r="K397" s="157"/>
      <c r="L397" s="157"/>
      <c r="M397" s="157"/>
      <c r="N397" s="157"/>
    </row>
    <row r="398" spans="1:14" s="56" customFormat="1" ht="31.5" customHeight="1">
      <c r="A398" s="6">
        <v>390</v>
      </c>
      <c r="B398" s="205">
        <v>111170286</v>
      </c>
      <c r="C398" s="37" t="s">
        <v>644</v>
      </c>
      <c r="D398" s="37" t="s">
        <v>845</v>
      </c>
      <c r="E398" s="37" t="s">
        <v>25</v>
      </c>
      <c r="F398" s="37" t="s">
        <v>846</v>
      </c>
      <c r="G398" s="38" t="s">
        <v>835</v>
      </c>
      <c r="H398" s="84"/>
      <c r="I398" s="84"/>
      <c r="J398" s="157"/>
      <c r="K398" s="157"/>
      <c r="L398" s="157"/>
      <c r="M398" s="157"/>
      <c r="N398" s="157"/>
    </row>
    <row r="399" spans="1:14" s="56" customFormat="1" ht="31.5" customHeight="1">
      <c r="A399" s="6">
        <v>391</v>
      </c>
      <c r="B399" s="205">
        <v>111170323</v>
      </c>
      <c r="C399" s="37" t="s">
        <v>745</v>
      </c>
      <c r="D399" s="37" t="s">
        <v>657</v>
      </c>
      <c r="E399" s="37" t="s">
        <v>20</v>
      </c>
      <c r="F399" s="37" t="s">
        <v>847</v>
      </c>
      <c r="G399" s="38" t="s">
        <v>835</v>
      </c>
      <c r="H399" s="84"/>
      <c r="I399" s="84"/>
      <c r="J399" s="157"/>
      <c r="K399" s="157"/>
      <c r="L399" s="157"/>
      <c r="M399" s="157"/>
      <c r="N399" s="157"/>
    </row>
    <row r="400" spans="1:14" s="56" customFormat="1" ht="31.5" customHeight="1">
      <c r="A400" s="6">
        <v>392</v>
      </c>
      <c r="B400" s="205">
        <v>111170334</v>
      </c>
      <c r="C400" s="37" t="s">
        <v>105</v>
      </c>
      <c r="D400" s="37" t="s">
        <v>848</v>
      </c>
      <c r="E400" s="37" t="s">
        <v>25</v>
      </c>
      <c r="F400" s="37" t="s">
        <v>849</v>
      </c>
      <c r="G400" s="38" t="s">
        <v>835</v>
      </c>
      <c r="H400" s="84"/>
      <c r="I400" s="84"/>
      <c r="J400" s="157"/>
      <c r="K400" s="157"/>
      <c r="L400" s="157"/>
      <c r="M400" s="157"/>
      <c r="N400" s="157"/>
    </row>
    <row r="401" spans="1:14" s="56" customFormat="1" ht="31.5" customHeight="1">
      <c r="A401" s="6">
        <v>393</v>
      </c>
      <c r="B401" s="205">
        <v>111170371</v>
      </c>
      <c r="C401" s="37" t="s">
        <v>850</v>
      </c>
      <c r="D401" s="37" t="s">
        <v>598</v>
      </c>
      <c r="E401" s="37" t="s">
        <v>20</v>
      </c>
      <c r="F401" s="37" t="s">
        <v>851</v>
      </c>
      <c r="G401" s="38" t="s">
        <v>835</v>
      </c>
      <c r="H401" s="84"/>
      <c r="I401" s="84"/>
      <c r="J401" s="157"/>
      <c r="K401" s="157"/>
      <c r="L401" s="157"/>
      <c r="M401" s="157"/>
      <c r="N401" s="157"/>
    </row>
    <row r="402" spans="1:14" s="56" customFormat="1" ht="31.5" customHeight="1">
      <c r="A402" s="6">
        <v>394</v>
      </c>
      <c r="B402" s="205">
        <v>111170047</v>
      </c>
      <c r="C402" s="37" t="s">
        <v>852</v>
      </c>
      <c r="D402" s="37" t="s">
        <v>853</v>
      </c>
      <c r="E402" s="37" t="s">
        <v>20</v>
      </c>
      <c r="F402" s="37" t="s">
        <v>361</v>
      </c>
      <c r="G402" s="38" t="s">
        <v>854</v>
      </c>
      <c r="H402" s="84"/>
      <c r="I402" s="84"/>
      <c r="J402" s="157"/>
      <c r="K402" s="157"/>
      <c r="L402" s="157"/>
      <c r="M402" s="157"/>
      <c r="N402" s="157"/>
    </row>
    <row r="403" spans="1:14" s="56" customFormat="1" ht="31.5" customHeight="1">
      <c r="A403" s="6">
        <v>395</v>
      </c>
      <c r="B403" s="205">
        <v>111170095</v>
      </c>
      <c r="C403" s="37" t="s">
        <v>855</v>
      </c>
      <c r="D403" s="37" t="s">
        <v>837</v>
      </c>
      <c r="E403" s="37" t="s">
        <v>20</v>
      </c>
      <c r="F403" s="37" t="s">
        <v>524</v>
      </c>
      <c r="G403" s="38" t="s">
        <v>854</v>
      </c>
      <c r="H403" s="84"/>
      <c r="I403" s="84"/>
      <c r="J403" s="157"/>
      <c r="K403" s="157"/>
      <c r="L403" s="157"/>
      <c r="M403" s="157"/>
      <c r="N403" s="157"/>
    </row>
    <row r="404" spans="1:14" s="56" customFormat="1" ht="31.5" customHeight="1">
      <c r="A404" s="6">
        <v>396</v>
      </c>
      <c r="B404" s="205">
        <v>111170143</v>
      </c>
      <c r="C404" s="37" t="s">
        <v>856</v>
      </c>
      <c r="D404" s="37" t="s">
        <v>857</v>
      </c>
      <c r="E404" s="37" t="s">
        <v>25</v>
      </c>
      <c r="F404" s="37" t="s">
        <v>121</v>
      </c>
      <c r="G404" s="38" t="s">
        <v>854</v>
      </c>
      <c r="H404" s="84"/>
      <c r="I404" s="84"/>
      <c r="J404" s="157"/>
      <c r="K404" s="157"/>
      <c r="L404" s="157"/>
      <c r="M404" s="157"/>
      <c r="N404" s="157"/>
    </row>
    <row r="405" spans="1:14" s="56" customFormat="1" ht="31.5" customHeight="1">
      <c r="A405" s="6">
        <v>397</v>
      </c>
      <c r="B405" s="205">
        <v>111170191</v>
      </c>
      <c r="C405" s="37" t="s">
        <v>858</v>
      </c>
      <c r="D405" s="37" t="s">
        <v>37</v>
      </c>
      <c r="E405" s="37" t="s">
        <v>20</v>
      </c>
      <c r="F405" s="37" t="s">
        <v>859</v>
      </c>
      <c r="G405" s="38" t="s">
        <v>854</v>
      </c>
      <c r="H405" s="84"/>
      <c r="I405" s="84"/>
      <c r="J405" s="157"/>
      <c r="K405" s="157"/>
      <c r="L405" s="157"/>
      <c r="M405" s="157"/>
      <c r="N405" s="157"/>
    </row>
    <row r="406" spans="1:14" s="56" customFormat="1" ht="31.5" customHeight="1">
      <c r="A406" s="6">
        <v>398</v>
      </c>
      <c r="B406" s="205">
        <v>111170239</v>
      </c>
      <c r="C406" s="37" t="s">
        <v>860</v>
      </c>
      <c r="D406" s="37" t="s">
        <v>813</v>
      </c>
      <c r="E406" s="37" t="s">
        <v>20</v>
      </c>
      <c r="F406" s="37" t="s">
        <v>168</v>
      </c>
      <c r="G406" s="38" t="s">
        <v>854</v>
      </c>
      <c r="H406" s="84"/>
      <c r="I406" s="84"/>
      <c r="J406" s="157"/>
      <c r="K406" s="157"/>
      <c r="L406" s="157"/>
      <c r="M406" s="157"/>
      <c r="N406" s="157"/>
    </row>
    <row r="407" spans="1:14" s="56" customFormat="1" ht="31.5" customHeight="1">
      <c r="A407" s="6">
        <v>399</v>
      </c>
      <c r="B407" s="205">
        <v>111170279</v>
      </c>
      <c r="C407" s="37" t="s">
        <v>861</v>
      </c>
      <c r="D407" s="37" t="s">
        <v>862</v>
      </c>
      <c r="E407" s="37" t="s">
        <v>25</v>
      </c>
      <c r="F407" s="37" t="s">
        <v>863</v>
      </c>
      <c r="G407" s="38" t="s">
        <v>854</v>
      </c>
      <c r="H407" s="84"/>
      <c r="I407" s="84"/>
      <c r="J407" s="157"/>
      <c r="K407" s="157"/>
      <c r="L407" s="157"/>
      <c r="M407" s="157"/>
      <c r="N407" s="157"/>
    </row>
    <row r="408" spans="1:14" s="56" customFormat="1" ht="31.5" customHeight="1">
      <c r="A408" s="6">
        <v>400</v>
      </c>
      <c r="B408" s="205">
        <v>111170335</v>
      </c>
      <c r="C408" s="37" t="s">
        <v>864</v>
      </c>
      <c r="D408" s="37" t="s">
        <v>865</v>
      </c>
      <c r="E408" s="37" t="s">
        <v>25</v>
      </c>
      <c r="F408" s="37" t="s">
        <v>866</v>
      </c>
      <c r="G408" s="38" t="s">
        <v>854</v>
      </c>
      <c r="H408" s="84"/>
      <c r="I408" s="84"/>
      <c r="J408" s="157"/>
      <c r="K408" s="157"/>
      <c r="L408" s="157"/>
      <c r="M408" s="157"/>
      <c r="N408" s="157"/>
    </row>
    <row r="409" spans="1:14" s="56" customFormat="1" ht="31.5" customHeight="1">
      <c r="A409" s="6">
        <v>401</v>
      </c>
      <c r="B409" s="205">
        <v>111170383</v>
      </c>
      <c r="C409" s="37" t="s">
        <v>867</v>
      </c>
      <c r="D409" s="37" t="s">
        <v>86</v>
      </c>
      <c r="E409" s="37" t="s">
        <v>25</v>
      </c>
      <c r="F409" s="37" t="s">
        <v>546</v>
      </c>
      <c r="G409" s="38" t="s">
        <v>854</v>
      </c>
      <c r="H409" s="84"/>
      <c r="I409" s="84"/>
      <c r="J409" s="157"/>
      <c r="K409" s="157"/>
      <c r="L409" s="157"/>
      <c r="M409" s="157"/>
      <c r="N409" s="157"/>
    </row>
    <row r="410" spans="1:14" s="56" customFormat="1" ht="31.5" customHeight="1">
      <c r="A410" s="6">
        <v>402</v>
      </c>
      <c r="B410" s="205">
        <v>111170048</v>
      </c>
      <c r="C410" s="37" t="s">
        <v>868</v>
      </c>
      <c r="D410" s="37" t="s">
        <v>853</v>
      </c>
      <c r="E410" s="37" t="s">
        <v>20</v>
      </c>
      <c r="F410" s="37" t="s">
        <v>869</v>
      </c>
      <c r="G410" s="38" t="s">
        <v>870</v>
      </c>
      <c r="H410" s="84"/>
      <c r="I410" s="84"/>
      <c r="J410" s="157"/>
      <c r="K410" s="157"/>
      <c r="L410" s="157"/>
      <c r="M410" s="157"/>
      <c r="N410" s="157"/>
    </row>
    <row r="411" spans="1:14" s="56" customFormat="1" ht="31.5" customHeight="1">
      <c r="A411" s="6">
        <v>403</v>
      </c>
      <c r="B411" s="205">
        <v>111170096</v>
      </c>
      <c r="C411" s="37" t="s">
        <v>759</v>
      </c>
      <c r="D411" s="37" t="s">
        <v>837</v>
      </c>
      <c r="E411" s="37" t="s">
        <v>20</v>
      </c>
      <c r="F411" s="37" t="s">
        <v>871</v>
      </c>
      <c r="G411" s="38" t="s">
        <v>870</v>
      </c>
      <c r="H411" s="84"/>
      <c r="I411" s="84"/>
      <c r="J411" s="157"/>
      <c r="K411" s="157"/>
      <c r="L411" s="157"/>
      <c r="M411" s="157"/>
      <c r="N411" s="157"/>
    </row>
    <row r="412" spans="1:14" s="56" customFormat="1" ht="31.5" customHeight="1">
      <c r="A412" s="6">
        <v>404</v>
      </c>
      <c r="B412" s="205">
        <v>111170144</v>
      </c>
      <c r="C412" s="37" t="s">
        <v>332</v>
      </c>
      <c r="D412" s="37" t="s">
        <v>31</v>
      </c>
      <c r="E412" s="37" t="s">
        <v>25</v>
      </c>
      <c r="F412" s="37" t="s">
        <v>811</v>
      </c>
      <c r="G412" s="38" t="s">
        <v>870</v>
      </c>
      <c r="H412" s="84"/>
      <c r="I412" s="84"/>
      <c r="J412" s="157"/>
      <c r="K412" s="157"/>
      <c r="L412" s="157"/>
      <c r="M412" s="157"/>
      <c r="N412" s="157"/>
    </row>
    <row r="413" spans="1:14" s="56" customFormat="1" ht="31.5" customHeight="1">
      <c r="A413" s="6">
        <v>405</v>
      </c>
      <c r="B413" s="205">
        <v>111170192</v>
      </c>
      <c r="C413" s="37" t="s">
        <v>872</v>
      </c>
      <c r="D413" s="37" t="s">
        <v>37</v>
      </c>
      <c r="E413" s="37" t="s">
        <v>25</v>
      </c>
      <c r="F413" s="37" t="s">
        <v>873</v>
      </c>
      <c r="G413" s="38" t="s">
        <v>870</v>
      </c>
      <c r="H413" s="84"/>
      <c r="I413" s="84"/>
      <c r="J413" s="157"/>
      <c r="K413" s="157"/>
      <c r="L413" s="157"/>
      <c r="M413" s="157"/>
      <c r="N413" s="157"/>
    </row>
    <row r="414" spans="1:14" s="56" customFormat="1" ht="31.5" customHeight="1">
      <c r="A414" s="6">
        <v>406</v>
      </c>
      <c r="B414" s="205">
        <v>111170240</v>
      </c>
      <c r="C414" s="37" t="s">
        <v>874</v>
      </c>
      <c r="D414" s="37" t="s">
        <v>813</v>
      </c>
      <c r="E414" s="37" t="s">
        <v>20</v>
      </c>
      <c r="F414" s="37" t="s">
        <v>875</v>
      </c>
      <c r="G414" s="38" t="s">
        <v>870</v>
      </c>
      <c r="H414" s="84"/>
      <c r="I414" s="84"/>
      <c r="J414" s="157"/>
      <c r="K414" s="157"/>
      <c r="L414" s="157"/>
      <c r="M414" s="157"/>
      <c r="N414" s="157"/>
    </row>
    <row r="415" spans="1:14" s="56" customFormat="1" ht="31.5" customHeight="1">
      <c r="A415" s="6">
        <v>407</v>
      </c>
      <c r="B415" s="205">
        <v>111170288</v>
      </c>
      <c r="C415" s="37" t="s">
        <v>876</v>
      </c>
      <c r="D415" s="37" t="s">
        <v>738</v>
      </c>
      <c r="E415" s="37" t="s">
        <v>25</v>
      </c>
      <c r="F415" s="37" t="s">
        <v>199</v>
      </c>
      <c r="G415" s="38" t="s">
        <v>870</v>
      </c>
      <c r="H415" s="84"/>
      <c r="I415" s="84"/>
      <c r="J415" s="157"/>
      <c r="K415" s="157"/>
      <c r="L415" s="157"/>
      <c r="M415" s="157"/>
      <c r="N415" s="157"/>
    </row>
    <row r="416" spans="1:14" s="56" customFormat="1" ht="31.5" customHeight="1">
      <c r="A416" s="6">
        <v>408</v>
      </c>
      <c r="B416" s="205">
        <v>111170336</v>
      </c>
      <c r="C416" s="37" t="s">
        <v>418</v>
      </c>
      <c r="D416" s="37" t="s">
        <v>68</v>
      </c>
      <c r="E416" s="37" t="s">
        <v>25</v>
      </c>
      <c r="F416" s="37" t="s">
        <v>331</v>
      </c>
      <c r="G416" s="38" t="s">
        <v>870</v>
      </c>
      <c r="H416" s="84"/>
      <c r="I416" s="84"/>
      <c r="J416" s="157"/>
      <c r="K416" s="157"/>
      <c r="L416" s="157"/>
      <c r="M416" s="157"/>
      <c r="N416" s="157"/>
    </row>
    <row r="417" spans="1:14" s="56" customFormat="1" ht="31.5" customHeight="1">
      <c r="A417" s="6">
        <v>409</v>
      </c>
      <c r="B417" s="205">
        <v>111170359</v>
      </c>
      <c r="C417" s="37" t="s">
        <v>877</v>
      </c>
      <c r="D417" s="37" t="s">
        <v>496</v>
      </c>
      <c r="E417" s="37" t="s">
        <v>25</v>
      </c>
      <c r="F417" s="37" t="s">
        <v>735</v>
      </c>
      <c r="G417" s="38" t="s">
        <v>870</v>
      </c>
      <c r="H417" s="84"/>
      <c r="I417" s="84"/>
      <c r="J417" s="157"/>
      <c r="K417" s="157"/>
      <c r="L417" s="157"/>
      <c r="M417" s="157"/>
      <c r="N417" s="157"/>
    </row>
    <row r="418" spans="1:14" s="56" customFormat="1" ht="31.5" customHeight="1">
      <c r="A418" s="6">
        <v>410</v>
      </c>
      <c r="B418" s="205">
        <v>111170384</v>
      </c>
      <c r="C418" s="37" t="s">
        <v>878</v>
      </c>
      <c r="D418" s="37" t="s">
        <v>46</v>
      </c>
      <c r="E418" s="37" t="s">
        <v>20</v>
      </c>
      <c r="F418" s="37" t="s">
        <v>245</v>
      </c>
      <c r="G418" s="38" t="s">
        <v>870</v>
      </c>
      <c r="H418" s="84"/>
      <c r="I418" s="84"/>
      <c r="J418" s="157"/>
      <c r="K418" s="157"/>
      <c r="L418" s="157"/>
      <c r="M418" s="157"/>
      <c r="N418" s="157"/>
    </row>
    <row r="419" spans="1:14" s="56" customFormat="1" ht="31.5" customHeight="1">
      <c r="A419" s="6">
        <v>411</v>
      </c>
      <c r="B419" s="216">
        <v>111160032</v>
      </c>
      <c r="C419" s="217" t="s">
        <v>879</v>
      </c>
      <c r="D419" s="217" t="s">
        <v>765</v>
      </c>
      <c r="E419" s="217" t="s">
        <v>880</v>
      </c>
      <c r="F419" s="217" t="s">
        <v>881</v>
      </c>
      <c r="G419" s="218" t="s">
        <v>870</v>
      </c>
      <c r="H419" s="84"/>
      <c r="I419" s="220"/>
      <c r="J419" s="157"/>
      <c r="K419" s="157"/>
      <c r="L419" s="157"/>
      <c r="M419" s="157"/>
      <c r="N419" s="157"/>
    </row>
    <row r="420" spans="1:14" s="56" customFormat="1" ht="31.5" customHeight="1">
      <c r="A420" s="6">
        <v>412</v>
      </c>
      <c r="B420" s="216">
        <v>111160312</v>
      </c>
      <c r="C420" s="217" t="s">
        <v>882</v>
      </c>
      <c r="D420" s="217" t="s">
        <v>883</v>
      </c>
      <c r="E420" s="217" t="s">
        <v>884</v>
      </c>
      <c r="F420" s="217" t="s">
        <v>885</v>
      </c>
      <c r="G420" s="218" t="s">
        <v>870</v>
      </c>
      <c r="H420" s="84"/>
      <c r="I420" s="220"/>
      <c r="J420" s="157"/>
      <c r="K420" s="157"/>
      <c r="L420" s="157"/>
      <c r="M420" s="157"/>
      <c r="N420" s="157"/>
    </row>
    <row r="421" spans="1:14" ht="18.75" customHeight="1"/>
    <row r="422" spans="1:14" ht="34.5" customHeight="1">
      <c r="H422" s="219" t="s">
        <v>935</v>
      </c>
    </row>
  </sheetData>
  <mergeCells count="4">
    <mergeCell ref="A1:C1"/>
    <mergeCell ref="A2:C2"/>
    <mergeCell ref="J2:N2"/>
    <mergeCell ref="A4:N4"/>
  </mergeCells>
  <conditionalFormatting sqref="B9">
    <cfRule type="duplicateValues" dxfId="70" priority="2"/>
  </conditionalFormatting>
  <conditionalFormatting sqref="B10:B418">
    <cfRule type="duplicateValues" dxfId="69" priority="1"/>
  </conditionalFormatting>
  <conditionalFormatting sqref="H421:I1048576 J420:J1048576 A419:G1048576 I161:J418 K161:XFD1048576 A8:G8 G9:G418 A9:E418 H161:H420 J3:N3 H1:I3 K1:N1 O1:XFD4 H5:XFD160">
    <cfRule type="cellIs" dxfId="68" priority="3" operator="lessThan">
      <formula>4</formula>
    </cfRule>
  </conditionalFormatting>
  <printOptions horizontalCentered="1"/>
  <pageMargins left="0.2" right="0.2" top="0.25" bottom="0.5" header="0.3" footer="0.3"/>
  <pageSetup paperSize="9" scale="66" orientation="portrait" r:id="rId1"/>
  <headerFooter>
    <oddFooter>&amp;C&amp;P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AW417"/>
  <sheetViews>
    <sheetView topLeftCell="A307" workbookViewId="0">
      <selection activeCell="N70" sqref="N70"/>
    </sheetView>
  </sheetViews>
  <sheetFormatPr defaultColWidth="9.08984375" defaultRowHeight="11.5"/>
  <cols>
    <col min="1" max="1" width="6.08984375" style="91" customWidth="1"/>
    <col min="2" max="2" width="17" style="92" customWidth="1"/>
    <col min="3" max="3" width="17" style="92" hidden="1" customWidth="1"/>
    <col min="4" max="4" width="27.54296875" style="91" customWidth="1"/>
    <col min="5" max="5" width="14.90625" style="91" customWidth="1"/>
    <col min="6" max="6" width="10.453125" style="91" customWidth="1"/>
    <col min="7" max="7" width="14.90625" style="91" customWidth="1"/>
    <col min="8" max="8" width="6.6328125" style="93" customWidth="1"/>
    <col min="9" max="9" width="26.36328125" style="150" hidden="1" customWidth="1"/>
    <col min="10" max="10" width="14.6328125" style="59" customWidth="1"/>
    <col min="11" max="11" width="20.54296875" style="91" customWidth="1"/>
    <col min="12" max="16384" width="9.08984375" style="91"/>
  </cols>
  <sheetData>
    <row r="1" spans="1:49" s="90" customFormat="1" ht="15.5">
      <c r="A1" s="265" t="s">
        <v>0</v>
      </c>
      <c r="B1" s="265"/>
      <c r="C1" s="265"/>
      <c r="D1" s="265"/>
      <c r="E1" s="94"/>
      <c r="F1" s="265" t="s">
        <v>1</v>
      </c>
      <c r="G1" s="265"/>
      <c r="H1" s="265"/>
      <c r="I1" s="265"/>
      <c r="J1" s="265"/>
    </row>
    <row r="2" spans="1:49" s="90" customFormat="1" ht="15.5">
      <c r="A2" s="266" t="s">
        <v>2</v>
      </c>
      <c r="B2" s="266"/>
      <c r="C2" s="266"/>
      <c r="D2" s="266"/>
      <c r="E2" s="96"/>
      <c r="F2" s="267" t="s">
        <v>3</v>
      </c>
      <c r="G2" s="267"/>
      <c r="H2" s="267"/>
      <c r="I2" s="267"/>
      <c r="J2" s="267"/>
    </row>
    <row r="3" spans="1:49" s="90" customFormat="1" ht="16.5">
      <c r="A3" s="98"/>
      <c r="B3" s="99"/>
      <c r="C3" s="99"/>
      <c r="D3" s="98"/>
      <c r="E3" s="98"/>
      <c r="F3" s="100"/>
      <c r="G3" s="100"/>
      <c r="H3" s="98"/>
      <c r="I3" s="153"/>
      <c r="J3" s="98"/>
    </row>
    <row r="4" spans="1:49" s="90" customFormat="1" ht="57.75" customHeight="1">
      <c r="A4" s="269" t="s">
        <v>886</v>
      </c>
      <c r="B4" s="269"/>
      <c r="C4" s="269"/>
      <c r="D4" s="269"/>
      <c r="E4" s="269"/>
      <c r="F4" s="269"/>
      <c r="G4" s="269"/>
      <c r="H4" s="269"/>
      <c r="I4" s="269"/>
      <c r="J4" s="269"/>
    </row>
    <row r="5" spans="1:49" s="90" customFormat="1" ht="33" customHeight="1">
      <c r="A5" s="98"/>
      <c r="B5" s="270"/>
      <c r="C5" s="270"/>
      <c r="D5" s="270"/>
      <c r="E5" s="98"/>
      <c r="F5" s="100"/>
      <c r="G5" s="100"/>
      <c r="H5" s="98"/>
      <c r="I5" s="153"/>
      <c r="J5" s="98"/>
    </row>
    <row r="6" spans="1:49" s="90" customFormat="1" ht="16.5">
      <c r="A6" s="100"/>
      <c r="B6" s="101"/>
      <c r="C6" s="101"/>
      <c r="D6" s="100"/>
      <c r="E6" s="100"/>
      <c r="F6" s="100"/>
      <c r="G6" s="100"/>
      <c r="H6" s="100"/>
      <c r="I6" s="194"/>
      <c r="J6" s="100"/>
      <c r="K6" s="104"/>
      <c r="L6" s="105"/>
      <c r="M6" s="105"/>
      <c r="N6" s="105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</row>
    <row r="7" spans="1:49" s="86" customFormat="1" ht="42.75" customHeight="1">
      <c r="A7" s="4" t="s">
        <v>9</v>
      </c>
      <c r="B7" s="5" t="s">
        <v>10</v>
      </c>
      <c r="C7" s="5"/>
      <c r="D7" s="4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154" t="s">
        <v>936</v>
      </c>
      <c r="J7" s="85" t="s">
        <v>937</v>
      </c>
    </row>
    <row r="8" spans="1:49" s="56" customFormat="1" ht="36.75" hidden="1" customHeight="1">
      <c r="A8" s="6">
        <v>1</v>
      </c>
      <c r="B8" s="53">
        <v>111170002</v>
      </c>
      <c r="C8" s="53" t="str">
        <f>TEXT(B8,0)</f>
        <v>111170002</v>
      </c>
      <c r="D8" s="51" t="s">
        <v>18</v>
      </c>
      <c r="E8" s="51" t="s">
        <v>19</v>
      </c>
      <c r="F8" s="51" t="s">
        <v>20</v>
      </c>
      <c r="G8" s="51" t="s">
        <v>21</v>
      </c>
      <c r="H8" s="52" t="s">
        <v>22</v>
      </c>
      <c r="I8" s="195" t="str">
        <f>VLOOKUP(B8,'[1]THONG TIN TONG (2)'!C$13:K$522,9,0)</f>
        <v>bhtan.y17@ump.edu.vn</v>
      </c>
    </row>
    <row r="9" spans="1:49" s="56" customFormat="1" ht="36.75" hidden="1" customHeight="1">
      <c r="A9" s="6">
        <v>2</v>
      </c>
      <c r="B9" s="53">
        <v>111170049</v>
      </c>
      <c r="C9" s="53" t="str">
        <f t="shared" ref="C9:C72" si="0">TEXT(B9,0)</f>
        <v>111170049</v>
      </c>
      <c r="D9" s="51" t="s">
        <v>23</v>
      </c>
      <c r="E9" s="51" t="s">
        <v>24</v>
      </c>
      <c r="F9" s="51" t="s">
        <v>25</v>
      </c>
      <c r="G9" s="51" t="s">
        <v>26</v>
      </c>
      <c r="H9" s="52" t="s">
        <v>22</v>
      </c>
      <c r="I9" s="195" t="str">
        <f>VLOOKUP(B9,'[1]THONG TIN TONG (2)'!C$13:K$522,9,0)</f>
        <v>dvduc.y17@ump.edu.vn</v>
      </c>
    </row>
    <row r="10" spans="1:49" s="56" customFormat="1" ht="36.75" hidden="1" customHeight="1">
      <c r="A10" s="6">
        <v>3</v>
      </c>
      <c r="B10" s="53">
        <v>111170097</v>
      </c>
      <c r="C10" s="53" t="str">
        <f t="shared" si="0"/>
        <v>111170097</v>
      </c>
      <c r="D10" s="51" t="s">
        <v>27</v>
      </c>
      <c r="E10" s="51" t="s">
        <v>28</v>
      </c>
      <c r="F10" s="51" t="s">
        <v>25</v>
      </c>
      <c r="G10" s="51" t="s">
        <v>29</v>
      </c>
      <c r="H10" s="52" t="s">
        <v>22</v>
      </c>
      <c r="I10" s="195" t="str">
        <f>VLOOKUP(B10,'[1]THONG TIN TONG (2)'!C$13:K$522,9,0)</f>
        <v>hmhien.y17@ump.edu.vn</v>
      </c>
    </row>
    <row r="11" spans="1:49" s="56" customFormat="1" ht="36.75" hidden="1" customHeight="1">
      <c r="A11" s="6">
        <v>4</v>
      </c>
      <c r="B11" s="53">
        <v>111170145</v>
      </c>
      <c r="C11" s="53" t="str">
        <f t="shared" si="0"/>
        <v>111170145</v>
      </c>
      <c r="D11" s="102" t="s">
        <v>30</v>
      </c>
      <c r="E11" s="102" t="s">
        <v>31</v>
      </c>
      <c r="F11" s="102" t="s">
        <v>25</v>
      </c>
      <c r="G11" s="102" t="s">
        <v>32</v>
      </c>
      <c r="H11" s="52" t="s">
        <v>22</v>
      </c>
      <c r="I11" s="195" t="str">
        <f>VLOOKUP(B11,'[1]THONG TIN TONG (2)'!C$13:K$522,9,0)</f>
        <v>quockhanh.y17@ump.edu.vn</v>
      </c>
    </row>
    <row r="12" spans="1:49" s="56" customFormat="1" ht="36.75" hidden="1" customHeight="1">
      <c r="A12" s="6">
        <v>5</v>
      </c>
      <c r="B12" s="53">
        <v>111170183</v>
      </c>
      <c r="C12" s="53" t="str">
        <f t="shared" si="0"/>
        <v>111170183</v>
      </c>
      <c r="D12" s="51" t="s">
        <v>33</v>
      </c>
      <c r="E12" s="51" t="s">
        <v>34</v>
      </c>
      <c r="F12" s="51" t="s">
        <v>25</v>
      </c>
      <c r="G12" s="51" t="s">
        <v>35</v>
      </c>
      <c r="H12" s="52" t="s">
        <v>22</v>
      </c>
      <c r="I12" s="195" t="str">
        <f>VLOOKUP(B12,'[1]THONG TIN TONG (2)'!C$13:K$522,9,0)</f>
        <v>nvluc.y17@ump.edu.vn</v>
      </c>
    </row>
    <row r="13" spans="1:49" s="56" customFormat="1" ht="36.75" hidden="1" customHeight="1">
      <c r="A13" s="6">
        <v>6</v>
      </c>
      <c r="B13" s="53">
        <v>111170193</v>
      </c>
      <c r="C13" s="53" t="str">
        <f t="shared" si="0"/>
        <v>111170193</v>
      </c>
      <c r="D13" s="51" t="s">
        <v>36</v>
      </c>
      <c r="E13" s="51" t="s">
        <v>37</v>
      </c>
      <c r="F13" s="51" t="s">
        <v>25</v>
      </c>
      <c r="G13" s="51" t="s">
        <v>38</v>
      </c>
      <c r="H13" s="52" t="s">
        <v>22</v>
      </c>
      <c r="I13" s="195" t="str">
        <f>VLOOKUP(B13,'[1]THONG TIN TONG (2)'!C$13:K$522,9,0)</f>
        <v>ldnminh.y17@ump.edu.vn</v>
      </c>
    </row>
    <row r="14" spans="1:49" s="56" customFormat="1" ht="36.75" hidden="1" customHeight="1">
      <c r="A14" s="6">
        <v>7</v>
      </c>
      <c r="B14" s="53">
        <v>111170241</v>
      </c>
      <c r="C14" s="53" t="str">
        <f t="shared" si="0"/>
        <v>111170241</v>
      </c>
      <c r="D14" s="51" t="s">
        <v>39</v>
      </c>
      <c r="E14" s="51" t="s">
        <v>40</v>
      </c>
      <c r="F14" s="51" t="s">
        <v>20</v>
      </c>
      <c r="G14" s="51" t="s">
        <v>41</v>
      </c>
      <c r="H14" s="52" t="s">
        <v>22</v>
      </c>
      <c r="I14" s="195" t="str">
        <f>VLOOKUP(B14,'[1]THONG TIN TONG (2)'!C$13:K$522,9,0)</f>
        <v>lnqnhu.y17@ump.edu.vn</v>
      </c>
    </row>
    <row r="15" spans="1:49" s="56" customFormat="1" ht="36.75" hidden="1" customHeight="1">
      <c r="A15" s="6">
        <v>8</v>
      </c>
      <c r="B15" s="53">
        <v>111170349</v>
      </c>
      <c r="C15" s="53" t="str">
        <f t="shared" si="0"/>
        <v>111170349</v>
      </c>
      <c r="D15" s="51" t="s">
        <v>42</v>
      </c>
      <c r="E15" s="51" t="s">
        <v>43</v>
      </c>
      <c r="F15" s="51" t="s">
        <v>25</v>
      </c>
      <c r="G15" s="51" t="s">
        <v>44</v>
      </c>
      <c r="H15" s="52" t="s">
        <v>22</v>
      </c>
      <c r="I15" s="195" t="str">
        <f>VLOOKUP(B15,'[1]THONG TIN TONG (2)'!C$13:K$522,9,0)</f>
        <v>nhtri.y17@ump.edu.vn</v>
      </c>
    </row>
    <row r="16" spans="1:49" s="56" customFormat="1" ht="36.75" hidden="1" customHeight="1">
      <c r="A16" s="6">
        <v>9</v>
      </c>
      <c r="B16" s="53">
        <v>111170385</v>
      </c>
      <c r="C16" s="53" t="str">
        <f t="shared" si="0"/>
        <v>111170385</v>
      </c>
      <c r="D16" s="51" t="s">
        <v>45</v>
      </c>
      <c r="E16" s="51" t="s">
        <v>46</v>
      </c>
      <c r="F16" s="51" t="s">
        <v>20</v>
      </c>
      <c r="G16" s="51" t="s">
        <v>47</v>
      </c>
      <c r="H16" s="52" t="s">
        <v>22</v>
      </c>
      <c r="I16" s="195" t="str">
        <f>VLOOKUP(B16,'[1]THONG TIN TONG (2)'!C$13:K$522,9,0)</f>
        <v>ltttuyen.y17@ump.edu.vn</v>
      </c>
    </row>
    <row r="17" spans="1:10" s="56" customFormat="1" ht="36.75" hidden="1" customHeight="1">
      <c r="A17" s="6">
        <v>10</v>
      </c>
      <c r="B17" s="53">
        <v>111170007</v>
      </c>
      <c r="C17" s="53" t="str">
        <f t="shared" si="0"/>
        <v>111170007</v>
      </c>
      <c r="D17" s="51" t="s">
        <v>48</v>
      </c>
      <c r="E17" s="51" t="s">
        <v>49</v>
      </c>
      <c r="F17" s="51" t="s">
        <v>20</v>
      </c>
      <c r="G17" s="51" t="s">
        <v>50</v>
      </c>
      <c r="H17" s="52" t="s">
        <v>51</v>
      </c>
      <c r="I17" s="195" t="str">
        <f>VLOOKUP(B17,'[1]THONG TIN TONG (2)'!C$13:K$522,9,0)</f>
        <v>ntan.y17@ump.edu.vn</v>
      </c>
    </row>
    <row r="18" spans="1:10" s="56" customFormat="1" ht="36.75" hidden="1" customHeight="1">
      <c r="A18" s="6">
        <v>11</v>
      </c>
      <c r="B18" s="53">
        <v>111170050</v>
      </c>
      <c r="C18" s="53" t="str">
        <f t="shared" si="0"/>
        <v>111170050</v>
      </c>
      <c r="D18" s="51" t="s">
        <v>52</v>
      </c>
      <c r="E18" s="51" t="s">
        <v>24</v>
      </c>
      <c r="F18" s="51" t="s">
        <v>25</v>
      </c>
      <c r="G18" s="51" t="s">
        <v>53</v>
      </c>
      <c r="H18" s="52" t="s">
        <v>51</v>
      </c>
      <c r="I18" s="195" t="str">
        <f>VLOOKUP(B18,'[1]THONG TIN TONG (2)'!C$13:K$522,9,0)</f>
        <v>lmtduc.y17@ump.edu.vn</v>
      </c>
    </row>
    <row r="19" spans="1:10" s="56" customFormat="1" ht="36.75" hidden="1" customHeight="1">
      <c r="A19" s="6">
        <v>12</v>
      </c>
      <c r="B19" s="53">
        <v>111170098</v>
      </c>
      <c r="C19" s="53" t="str">
        <f t="shared" si="0"/>
        <v>111170098</v>
      </c>
      <c r="D19" s="51" t="s">
        <v>54</v>
      </c>
      <c r="E19" s="51" t="s">
        <v>55</v>
      </c>
      <c r="F19" s="51" t="s">
        <v>25</v>
      </c>
      <c r="G19" s="51" t="s">
        <v>56</v>
      </c>
      <c r="H19" s="52" t="s">
        <v>51</v>
      </c>
      <c r="I19" s="195" t="str">
        <f>VLOOKUP(B19,'[1]THONG TIN TONG (2)'!C$13:K$522,9,0)</f>
        <v>dvhieu.y17@ump.edu.vn</v>
      </c>
    </row>
    <row r="20" spans="1:10" s="56" customFormat="1" ht="36.75" hidden="1" customHeight="1">
      <c r="A20" s="6">
        <v>13</v>
      </c>
      <c r="B20" s="53">
        <v>111170146</v>
      </c>
      <c r="C20" s="53" t="str">
        <f t="shared" si="0"/>
        <v>111170146</v>
      </c>
      <c r="D20" s="51" t="s">
        <v>57</v>
      </c>
      <c r="E20" s="51" t="s">
        <v>31</v>
      </c>
      <c r="F20" s="51" t="s">
        <v>25</v>
      </c>
      <c r="G20" s="51" t="s">
        <v>58</v>
      </c>
      <c r="H20" s="52" t="s">
        <v>51</v>
      </c>
      <c r="I20" s="195" t="str">
        <f>VLOOKUP(B20,'[1]THONG TIN TONG (2)'!C$13:K$522,9,0)</f>
        <v>ttkhanh.y17@ump.edu.vn</v>
      </c>
    </row>
    <row r="21" spans="1:10" s="56" customFormat="1" ht="36.75" hidden="1" customHeight="1">
      <c r="A21" s="6">
        <v>14</v>
      </c>
      <c r="B21" s="53">
        <v>111170194</v>
      </c>
      <c r="C21" s="53" t="str">
        <f t="shared" si="0"/>
        <v>111170194</v>
      </c>
      <c r="D21" s="51" t="s">
        <v>59</v>
      </c>
      <c r="E21" s="51" t="s">
        <v>37</v>
      </c>
      <c r="F21" s="51" t="s">
        <v>25</v>
      </c>
      <c r="G21" s="51" t="s">
        <v>60</v>
      </c>
      <c r="H21" s="52" t="s">
        <v>51</v>
      </c>
      <c r="I21" s="195" t="str">
        <f>VLOOKUP(B21,'[1]THONG TIN TONG (2)'!C$13:K$522,9,0)</f>
        <v>nlminh.y17@ump.edu.vn</v>
      </c>
    </row>
    <row r="22" spans="1:10" s="56" customFormat="1" ht="36.75" customHeight="1">
      <c r="A22" s="6">
        <v>15</v>
      </c>
      <c r="B22" s="53">
        <v>111170290</v>
      </c>
      <c r="C22" s="53" t="str">
        <f t="shared" si="0"/>
        <v>111170290</v>
      </c>
      <c r="D22" s="51" t="s">
        <v>64</v>
      </c>
      <c r="E22" s="51" t="s">
        <v>65</v>
      </c>
      <c r="F22" s="51" t="s">
        <v>25</v>
      </c>
      <c r="G22" s="51" t="s">
        <v>66</v>
      </c>
      <c r="H22" s="52" t="s">
        <v>51</v>
      </c>
      <c r="I22" s="195" t="str">
        <f>VLOOKUP(B22,'[1]THONG TIN TONG (2)'!C$13:K$522,9,0)</f>
        <v>lqthang.y17@ump.edu.vn</v>
      </c>
      <c r="J22" s="103" t="s">
        <v>141</v>
      </c>
    </row>
    <row r="23" spans="1:10" s="56" customFormat="1" ht="36.75" hidden="1" customHeight="1">
      <c r="A23" s="6">
        <v>16</v>
      </c>
      <c r="B23" s="53">
        <v>111170338</v>
      </c>
      <c r="C23" s="53" t="str">
        <f t="shared" si="0"/>
        <v>111170338</v>
      </c>
      <c r="D23" s="51" t="s">
        <v>67</v>
      </c>
      <c r="E23" s="51" t="s">
        <v>68</v>
      </c>
      <c r="F23" s="51" t="s">
        <v>25</v>
      </c>
      <c r="G23" s="51" t="s">
        <v>69</v>
      </c>
      <c r="H23" s="52" t="s">
        <v>51</v>
      </c>
      <c r="I23" s="195" t="str">
        <f>VLOOKUP(B23,'[1]THONG TIN TONG (2)'!C$13:K$522,9,0)</f>
        <v>nktoan.y17@ump.edu.vn</v>
      </c>
    </row>
    <row r="24" spans="1:10" s="56" customFormat="1" ht="36.75" hidden="1" customHeight="1">
      <c r="A24" s="6">
        <v>17</v>
      </c>
      <c r="B24" s="53">
        <v>111170386</v>
      </c>
      <c r="C24" s="53" t="str">
        <f t="shared" si="0"/>
        <v>111170386</v>
      </c>
      <c r="D24" s="51" t="s">
        <v>70</v>
      </c>
      <c r="E24" s="51" t="s">
        <v>46</v>
      </c>
      <c r="F24" s="51" t="s">
        <v>20</v>
      </c>
      <c r="G24" s="51" t="s">
        <v>38</v>
      </c>
      <c r="H24" s="52" t="s">
        <v>51</v>
      </c>
      <c r="I24" s="195" t="str">
        <f>VLOOKUP(B24,'[1]THONG TIN TONG (2)'!C$13:K$522,9,0)</f>
        <v>nmtuyen.y17@ump.edu.vn</v>
      </c>
    </row>
    <row r="25" spans="1:10" s="56" customFormat="1" ht="36.75" hidden="1" customHeight="1">
      <c r="A25" s="6">
        <v>18</v>
      </c>
      <c r="B25" s="53">
        <v>111170003</v>
      </c>
      <c r="C25" s="53" t="str">
        <f t="shared" si="0"/>
        <v>111170003</v>
      </c>
      <c r="D25" s="51" t="s">
        <v>71</v>
      </c>
      <c r="E25" s="51" t="s">
        <v>19</v>
      </c>
      <c r="F25" s="51" t="s">
        <v>25</v>
      </c>
      <c r="G25" s="51" t="s">
        <v>72</v>
      </c>
      <c r="H25" s="52" t="s">
        <v>73</v>
      </c>
      <c r="I25" s="195" t="str">
        <f>VLOOKUP(B25,'[1]THONG TIN TONG (2)'!C$13:K$522,9,0)</f>
        <v>htan.y17@ump.edu.vn</v>
      </c>
    </row>
    <row r="26" spans="1:10" s="56" customFormat="1" ht="36.75" hidden="1" customHeight="1">
      <c r="A26" s="6">
        <v>19</v>
      </c>
      <c r="B26" s="53">
        <v>111170051</v>
      </c>
      <c r="C26" s="53" t="str">
        <f t="shared" si="0"/>
        <v>111170051</v>
      </c>
      <c r="D26" s="51" t="s">
        <v>74</v>
      </c>
      <c r="E26" s="51" t="s">
        <v>24</v>
      </c>
      <c r="F26" s="51" t="s">
        <v>25</v>
      </c>
      <c r="G26" s="51" t="s">
        <v>75</v>
      </c>
      <c r="H26" s="52" t="s">
        <v>73</v>
      </c>
      <c r="I26" s="195" t="str">
        <f>VLOOKUP(B26,'[1]THONG TIN TONG (2)'!C$13:K$522,9,0)</f>
        <v>lnduc.y17@ump.edu.vn</v>
      </c>
    </row>
    <row r="27" spans="1:10" s="56" customFormat="1" ht="36.75" hidden="1" customHeight="1">
      <c r="A27" s="6">
        <v>20</v>
      </c>
      <c r="B27" s="53">
        <v>111170099</v>
      </c>
      <c r="C27" s="53" t="str">
        <f t="shared" si="0"/>
        <v>111170099</v>
      </c>
      <c r="D27" s="51" t="s">
        <v>76</v>
      </c>
      <c r="E27" s="51" t="s">
        <v>55</v>
      </c>
      <c r="F27" s="51" t="s">
        <v>25</v>
      </c>
      <c r="G27" s="51" t="s">
        <v>77</v>
      </c>
      <c r="H27" s="52" t="s">
        <v>73</v>
      </c>
      <c r="I27" s="195" t="str">
        <f>VLOOKUP(B27,'[1]THONG TIN TONG (2)'!C$13:K$522,9,0)</f>
        <v>hthieu.y17@ump.edu.vn</v>
      </c>
    </row>
    <row r="28" spans="1:10" s="56" customFormat="1" ht="36.75" hidden="1" customHeight="1">
      <c r="A28" s="6">
        <v>21</v>
      </c>
      <c r="B28" s="53">
        <v>111170147</v>
      </c>
      <c r="C28" s="53" t="str">
        <f t="shared" si="0"/>
        <v>111170147</v>
      </c>
      <c r="D28" s="51" t="s">
        <v>78</v>
      </c>
      <c r="E28" s="51" t="s">
        <v>31</v>
      </c>
      <c r="F28" s="51" t="s">
        <v>25</v>
      </c>
      <c r="G28" s="51" t="s">
        <v>79</v>
      </c>
      <c r="H28" s="52" t="s">
        <v>73</v>
      </c>
      <c r="I28" s="195" t="str">
        <f>VLOOKUP(B28,'[1]THONG TIN TONG (2)'!C$13:K$522,9,0)</f>
        <v>tmkhanh.y17@ump.edu.vn</v>
      </c>
    </row>
    <row r="29" spans="1:10" s="56" customFormat="1" ht="36.75" hidden="1" customHeight="1">
      <c r="A29" s="6">
        <v>22</v>
      </c>
      <c r="B29" s="53">
        <v>111170195</v>
      </c>
      <c r="C29" s="53" t="str">
        <f t="shared" si="0"/>
        <v>111170195</v>
      </c>
      <c r="D29" s="51" t="s">
        <v>80</v>
      </c>
      <c r="E29" s="51" t="s">
        <v>37</v>
      </c>
      <c r="F29" s="51" t="s">
        <v>25</v>
      </c>
      <c r="G29" s="51" t="s">
        <v>81</v>
      </c>
      <c r="H29" s="52" t="s">
        <v>73</v>
      </c>
      <c r="I29" s="195" t="str">
        <f>VLOOKUP(B29,'[1]THONG TIN TONG (2)'!C$13:K$522,9,0)</f>
        <v>thminh.y17@ump.edu.vn</v>
      </c>
    </row>
    <row r="30" spans="1:10" s="56" customFormat="1" ht="36.75" hidden="1" customHeight="1">
      <c r="A30" s="6">
        <v>23</v>
      </c>
      <c r="B30" s="53">
        <v>111170342</v>
      </c>
      <c r="C30" s="53" t="str">
        <f t="shared" si="0"/>
        <v>111170342</v>
      </c>
      <c r="D30" s="51" t="s">
        <v>82</v>
      </c>
      <c r="E30" s="51" t="s">
        <v>83</v>
      </c>
      <c r="F30" s="51" t="s">
        <v>20</v>
      </c>
      <c r="G30" s="51" t="s">
        <v>84</v>
      </c>
      <c r="H30" s="103">
        <v>3</v>
      </c>
      <c r="I30" s="195" t="str">
        <f>VLOOKUP(B30,'[1]THONG TIN TONG (2)'!C$13:K$522,9,0)</f>
        <v>httram.y17@ump.edu.vn</v>
      </c>
    </row>
    <row r="31" spans="1:10" s="56" customFormat="1" ht="36.75" hidden="1" customHeight="1">
      <c r="A31" s="6">
        <v>24</v>
      </c>
      <c r="B31" s="53">
        <v>111170382</v>
      </c>
      <c r="C31" s="53" t="str">
        <f t="shared" si="0"/>
        <v>111170382</v>
      </c>
      <c r="D31" s="51" t="s">
        <v>85</v>
      </c>
      <c r="E31" s="51" t="s">
        <v>86</v>
      </c>
      <c r="F31" s="51" t="s">
        <v>25</v>
      </c>
      <c r="G31" s="51" t="s">
        <v>87</v>
      </c>
      <c r="H31" s="52" t="s">
        <v>73</v>
      </c>
      <c r="I31" s="195" t="str">
        <f>VLOOKUP(B31,'[1]THONG TIN TONG (2)'!C$13:K$522,9,0)</f>
        <v>nltung.y17@ump.edu.vn</v>
      </c>
    </row>
    <row r="32" spans="1:10" s="56" customFormat="1" ht="36.75" hidden="1" customHeight="1">
      <c r="A32" s="6">
        <v>25</v>
      </c>
      <c r="B32" s="53">
        <v>111170387</v>
      </c>
      <c r="C32" s="53" t="str">
        <f t="shared" si="0"/>
        <v>111170387</v>
      </c>
      <c r="D32" s="102" t="s">
        <v>88</v>
      </c>
      <c r="E32" s="102" t="s">
        <v>89</v>
      </c>
      <c r="F32" s="102" t="s">
        <v>20</v>
      </c>
      <c r="G32" s="102" t="s">
        <v>90</v>
      </c>
      <c r="H32" s="52" t="s">
        <v>73</v>
      </c>
      <c r="I32" s="195" t="str">
        <f>VLOOKUP(B32,'[1]THONG TIN TONG (2)'!C$13:K$522,9,0)</f>
        <v>vtuyen.y17@ump.edu.vn</v>
      </c>
    </row>
    <row r="33" spans="1:10" s="56" customFormat="1" ht="36.75" hidden="1" customHeight="1">
      <c r="A33" s="6">
        <v>26</v>
      </c>
      <c r="B33" s="53">
        <v>111170389</v>
      </c>
      <c r="C33" s="53" t="str">
        <f t="shared" si="0"/>
        <v>111170389</v>
      </c>
      <c r="D33" s="51" t="s">
        <v>91</v>
      </c>
      <c r="E33" s="51" t="s">
        <v>92</v>
      </c>
      <c r="F33" s="51" t="s">
        <v>20</v>
      </c>
      <c r="G33" s="51" t="s">
        <v>93</v>
      </c>
      <c r="H33" s="103">
        <v>3</v>
      </c>
      <c r="I33" s="195" t="str">
        <f>VLOOKUP(B33,'[1]THONG TIN TONG (2)'!C$13:K$522,9,0)</f>
        <v>ntcvan.y17@ump.edu.vn</v>
      </c>
    </row>
    <row r="34" spans="1:10" s="56" customFormat="1" ht="36.75" hidden="1" customHeight="1">
      <c r="A34" s="6">
        <v>27</v>
      </c>
      <c r="B34" s="53">
        <v>111170052</v>
      </c>
      <c r="C34" s="53" t="str">
        <f t="shared" si="0"/>
        <v>111170052</v>
      </c>
      <c r="D34" s="51" t="s">
        <v>98</v>
      </c>
      <c r="E34" s="51" t="s">
        <v>24</v>
      </c>
      <c r="F34" s="51" t="s">
        <v>25</v>
      </c>
      <c r="G34" s="51" t="s">
        <v>99</v>
      </c>
      <c r="H34" s="52" t="s">
        <v>97</v>
      </c>
      <c r="I34" s="195" t="str">
        <f>VLOOKUP(B34,'[1]THONG TIN TONG (2)'!C$13:K$522,9,0)</f>
        <v>ncduc.y17@ump.edu.vn</v>
      </c>
    </row>
    <row r="35" spans="1:10" s="56" customFormat="1" ht="36.75" hidden="1" customHeight="1">
      <c r="A35" s="6">
        <v>28</v>
      </c>
      <c r="B35" s="53">
        <v>111170100</v>
      </c>
      <c r="C35" s="53" t="str">
        <f t="shared" si="0"/>
        <v>111170100</v>
      </c>
      <c r="D35" s="51" t="s">
        <v>100</v>
      </c>
      <c r="E35" s="51" t="s">
        <v>55</v>
      </c>
      <c r="F35" s="51" t="s">
        <v>25</v>
      </c>
      <c r="G35" s="51" t="s">
        <v>101</v>
      </c>
      <c r="H35" s="52" t="s">
        <v>97</v>
      </c>
      <c r="I35" s="195" t="str">
        <f>VLOOKUP(B35,'[1]THONG TIN TONG (2)'!C$13:K$522,9,0)</f>
        <v>lhhieu.y17@ump.edu.vn</v>
      </c>
    </row>
    <row r="36" spans="1:10" s="56" customFormat="1" ht="36.75" hidden="1" customHeight="1">
      <c r="A36" s="6">
        <v>29</v>
      </c>
      <c r="B36" s="53">
        <v>111170103</v>
      </c>
      <c r="C36" s="53" t="str">
        <f t="shared" si="0"/>
        <v>111170103</v>
      </c>
      <c r="D36" s="51" t="s">
        <v>102</v>
      </c>
      <c r="E36" s="51" t="s">
        <v>103</v>
      </c>
      <c r="F36" s="51" t="s">
        <v>20</v>
      </c>
      <c r="G36" s="51" t="s">
        <v>104</v>
      </c>
      <c r="H36" s="52" t="s">
        <v>97</v>
      </c>
      <c r="I36" s="195" t="str">
        <f>VLOOKUP(B36,'[1]THONG TIN TONG (2)'!C$13:K$522,9,0)</f>
        <v>ntkhoa.y17@ump.edu.vn</v>
      </c>
    </row>
    <row r="37" spans="1:10" s="56" customFormat="1" ht="36.75" hidden="1" customHeight="1">
      <c r="A37" s="6">
        <v>30</v>
      </c>
      <c r="B37" s="53">
        <v>111170148</v>
      </c>
      <c r="C37" s="53" t="str">
        <f t="shared" si="0"/>
        <v>111170148</v>
      </c>
      <c r="D37" s="51" t="s">
        <v>105</v>
      </c>
      <c r="E37" s="51" t="s">
        <v>106</v>
      </c>
      <c r="F37" s="51" t="s">
        <v>25</v>
      </c>
      <c r="G37" s="51" t="s">
        <v>107</v>
      </c>
      <c r="H37" s="52" t="s">
        <v>97</v>
      </c>
      <c r="I37" s="195" t="str">
        <f>VLOOKUP(B37,'[1]THONG TIN TONG (2)'!C$13:K$522,9,0)</f>
        <v>tmkhoa.y17@ump.edu.vn</v>
      </c>
    </row>
    <row r="38" spans="1:10" s="56" customFormat="1" ht="36.75" hidden="1" customHeight="1">
      <c r="A38" s="6">
        <v>31</v>
      </c>
      <c r="B38" s="53">
        <v>111170196</v>
      </c>
      <c r="C38" s="53" t="str">
        <f t="shared" si="0"/>
        <v>111170196</v>
      </c>
      <c r="D38" s="51" t="s">
        <v>80</v>
      </c>
      <c r="E38" s="51" t="s">
        <v>37</v>
      </c>
      <c r="F38" s="51" t="s">
        <v>25</v>
      </c>
      <c r="G38" s="51" t="s">
        <v>108</v>
      </c>
      <c r="H38" s="52" t="s">
        <v>97</v>
      </c>
      <c r="I38" s="195" t="str">
        <f>VLOOKUP(B38,'[1]THONG TIN TONG (2)'!C$13:K$522,9,0)</f>
        <v>hoangminh.y17@ump.edu.vn</v>
      </c>
    </row>
    <row r="39" spans="1:10" s="56" customFormat="1" ht="36.75" hidden="1" customHeight="1">
      <c r="A39" s="6">
        <v>32</v>
      </c>
      <c r="B39" s="53">
        <v>111170292</v>
      </c>
      <c r="C39" s="53" t="str">
        <f t="shared" si="0"/>
        <v>111170292</v>
      </c>
      <c r="D39" s="51" t="s">
        <v>109</v>
      </c>
      <c r="E39" s="51" t="s">
        <v>65</v>
      </c>
      <c r="F39" s="51" t="s">
        <v>25</v>
      </c>
      <c r="G39" s="51" t="s">
        <v>90</v>
      </c>
      <c r="H39" s="52" t="s">
        <v>97</v>
      </c>
      <c r="I39" s="195" t="str">
        <f>VLOOKUP(B39,'[1]THONG TIN TONG (2)'!C$13:K$522,9,0)</f>
        <v>tnnthang.y17@ump.edu.vn</v>
      </c>
    </row>
    <row r="40" spans="1:10" s="56" customFormat="1" ht="36.75" hidden="1" customHeight="1">
      <c r="A40" s="6">
        <v>33</v>
      </c>
      <c r="B40" s="53">
        <v>111170294</v>
      </c>
      <c r="C40" s="53" t="str">
        <f t="shared" si="0"/>
        <v>111170294</v>
      </c>
      <c r="D40" s="51" t="s">
        <v>110</v>
      </c>
      <c r="E40" s="51" t="s">
        <v>111</v>
      </c>
      <c r="F40" s="51" t="s">
        <v>20</v>
      </c>
      <c r="G40" s="51" t="s">
        <v>112</v>
      </c>
      <c r="H40" s="52" t="s">
        <v>97</v>
      </c>
      <c r="I40" s="195" t="str">
        <f>VLOOKUP(B40,'[1]THONG TIN TONG (2)'!C$13:K$522,9,0)</f>
        <v>ltpthanh.y17@ump.edu.vn</v>
      </c>
    </row>
    <row r="41" spans="1:10" s="56" customFormat="1" ht="36.75" hidden="1" customHeight="1">
      <c r="A41" s="6">
        <v>34</v>
      </c>
      <c r="B41" s="53">
        <v>111170388</v>
      </c>
      <c r="C41" s="53" t="str">
        <f t="shared" si="0"/>
        <v>111170388</v>
      </c>
      <c r="D41" s="51" t="s">
        <v>113</v>
      </c>
      <c r="E41" s="51" t="s">
        <v>92</v>
      </c>
      <c r="F41" s="51" t="s">
        <v>20</v>
      </c>
      <c r="G41" s="51" t="s">
        <v>114</v>
      </c>
      <c r="H41" s="52" t="s">
        <v>97</v>
      </c>
      <c r="I41" s="195" t="str">
        <f>VLOOKUP(B41,'[1]THONG TIN TONG (2)'!C$13:K$522,9,0)</f>
        <v>bkvan.y17@ump.edu.vn</v>
      </c>
    </row>
    <row r="42" spans="1:10" s="56" customFormat="1" ht="36.75" hidden="1" customHeight="1">
      <c r="A42" s="6">
        <v>35</v>
      </c>
      <c r="B42" s="53">
        <v>111170005</v>
      </c>
      <c r="C42" s="53" t="str">
        <f t="shared" si="0"/>
        <v>111170005</v>
      </c>
      <c r="D42" s="51" t="s">
        <v>115</v>
      </c>
      <c r="E42" s="51" t="s">
        <v>19</v>
      </c>
      <c r="F42" s="51" t="s">
        <v>25</v>
      </c>
      <c r="G42" s="51" t="s">
        <v>116</v>
      </c>
      <c r="H42" s="52" t="s">
        <v>117</v>
      </c>
      <c r="I42" s="195" t="str">
        <f>VLOOKUP(B42,'[1]THONG TIN TONG (2)'!C$13:K$522,9,0)</f>
        <v>ttan.y17@ump.edu.vn</v>
      </c>
    </row>
    <row r="43" spans="1:10" s="56" customFormat="1" ht="36.75" hidden="1" customHeight="1">
      <c r="A43" s="6">
        <v>36</v>
      </c>
      <c r="B43" s="53">
        <v>111170053</v>
      </c>
      <c r="C43" s="53" t="str">
        <f t="shared" si="0"/>
        <v>111170053</v>
      </c>
      <c r="D43" s="51" t="s">
        <v>118</v>
      </c>
      <c r="E43" s="51" t="s">
        <v>24</v>
      </c>
      <c r="F43" s="51" t="s">
        <v>25</v>
      </c>
      <c r="G43" s="51" t="s">
        <v>119</v>
      </c>
      <c r="H43" s="52" t="s">
        <v>117</v>
      </c>
      <c r="I43" s="195" t="str">
        <f>VLOOKUP(B43,'[1]THONG TIN TONG (2)'!C$13:K$522,9,0)</f>
        <v>ntduc.y17@ump.edu.vn</v>
      </c>
    </row>
    <row r="44" spans="1:10" s="56" customFormat="1" ht="36.75" hidden="1" customHeight="1">
      <c r="A44" s="6">
        <v>37</v>
      </c>
      <c r="B44" s="53">
        <v>111170101</v>
      </c>
      <c r="C44" s="53" t="str">
        <f t="shared" si="0"/>
        <v>111170101</v>
      </c>
      <c r="D44" s="102" t="s">
        <v>120</v>
      </c>
      <c r="E44" s="102" t="s">
        <v>55</v>
      </c>
      <c r="F44" s="102" t="s">
        <v>25</v>
      </c>
      <c r="G44" s="102" t="s">
        <v>121</v>
      </c>
      <c r="H44" s="52" t="s">
        <v>117</v>
      </c>
      <c r="I44" s="195" t="str">
        <f>VLOOKUP(B44,'[1]THONG TIN TONG (2)'!C$13:K$522,9,0)</f>
        <v>nbhieu.y17@ump.edu.vn</v>
      </c>
    </row>
    <row r="45" spans="1:10" s="56" customFormat="1" ht="36.75" hidden="1" customHeight="1">
      <c r="A45" s="6">
        <v>38</v>
      </c>
      <c r="B45" s="53">
        <v>111170149</v>
      </c>
      <c r="C45" s="53" t="str">
        <f t="shared" si="0"/>
        <v>111170149</v>
      </c>
      <c r="D45" s="51" t="s">
        <v>122</v>
      </c>
      <c r="E45" s="51" t="s">
        <v>123</v>
      </c>
      <c r="F45" s="51" t="s">
        <v>25</v>
      </c>
      <c r="G45" s="51" t="s">
        <v>124</v>
      </c>
      <c r="H45" s="52" t="s">
        <v>117</v>
      </c>
      <c r="I45" s="195" t="str">
        <f>VLOOKUP(B45,'[1]THONG TIN TONG (2)'!C$13:K$522,9,0)</f>
        <v>hkkhoi.y17@ump.edu.vn</v>
      </c>
    </row>
    <row r="46" spans="1:10" s="56" customFormat="1" ht="36.75" hidden="1" customHeight="1">
      <c r="A46" s="6">
        <v>39</v>
      </c>
      <c r="B46" s="53">
        <v>111170197</v>
      </c>
      <c r="C46" s="53" t="str">
        <f t="shared" si="0"/>
        <v>111170197</v>
      </c>
      <c r="D46" s="51" t="s">
        <v>125</v>
      </c>
      <c r="E46" s="51" t="s">
        <v>126</v>
      </c>
      <c r="F46" s="51" t="s">
        <v>20</v>
      </c>
      <c r="G46" s="51" t="s">
        <v>127</v>
      </c>
      <c r="H46" s="52" t="s">
        <v>117</v>
      </c>
      <c r="I46" s="195" t="str">
        <f>VLOOKUP(B46,'[1]THONG TIN TONG (2)'!C$13:K$522,9,0)</f>
        <v>datmy.y17@ump.edu.vn</v>
      </c>
    </row>
    <row r="47" spans="1:10" s="56" customFormat="1" ht="36.75" customHeight="1">
      <c r="A47" s="6">
        <v>40</v>
      </c>
      <c r="B47" s="53">
        <v>111170245</v>
      </c>
      <c r="C47" s="53" t="str">
        <f t="shared" si="0"/>
        <v>111170245</v>
      </c>
      <c r="D47" s="51" t="s">
        <v>128</v>
      </c>
      <c r="E47" s="51" t="s">
        <v>129</v>
      </c>
      <c r="F47" s="51" t="s">
        <v>20</v>
      </c>
      <c r="G47" s="51" t="s">
        <v>130</v>
      </c>
      <c r="H47" s="52" t="s">
        <v>117</v>
      </c>
      <c r="I47" s="195" t="str">
        <f>VLOOKUP(B47,'[1]THONG TIN TONG (2)'!C$13:K$522,9,0)</f>
        <v>lhoanh.y17@ump.edu.vn</v>
      </c>
      <c r="J47" s="103" t="s">
        <v>141</v>
      </c>
    </row>
    <row r="48" spans="1:10" s="56" customFormat="1" ht="36.75" hidden="1" customHeight="1">
      <c r="A48" s="6">
        <v>41</v>
      </c>
      <c r="B48" s="53">
        <v>111170293</v>
      </c>
      <c r="C48" s="53" t="str">
        <f t="shared" si="0"/>
        <v>111170293</v>
      </c>
      <c r="D48" s="51" t="s">
        <v>131</v>
      </c>
      <c r="E48" s="51" t="s">
        <v>111</v>
      </c>
      <c r="F48" s="51" t="s">
        <v>25</v>
      </c>
      <c r="G48" s="51" t="s">
        <v>132</v>
      </c>
      <c r="H48" s="52" t="s">
        <v>117</v>
      </c>
      <c r="I48" s="195" t="str">
        <f>VLOOKUP(B48,'[1]THONG TIN TONG (2)'!C$13:K$522,9,0)</f>
        <v>dxthanh.y17@ump.edu.vn</v>
      </c>
    </row>
    <row r="49" spans="1:9" s="56" customFormat="1" ht="36.75" hidden="1" customHeight="1">
      <c r="A49" s="6">
        <v>42</v>
      </c>
      <c r="B49" s="53">
        <v>111170341</v>
      </c>
      <c r="C49" s="53" t="str">
        <f t="shared" si="0"/>
        <v>111170341</v>
      </c>
      <c r="D49" s="51" t="s">
        <v>133</v>
      </c>
      <c r="E49" s="51" t="s">
        <v>134</v>
      </c>
      <c r="F49" s="51" t="s">
        <v>20</v>
      </c>
      <c r="G49" s="51" t="s">
        <v>135</v>
      </c>
      <c r="H49" s="52" t="s">
        <v>117</v>
      </c>
      <c r="I49" s="195" t="str">
        <f>VLOOKUP(B49,'[1]THONG TIN TONG (2)'!C$13:K$522,9,0)</f>
        <v>nthtra.y17@ump.edu.vn</v>
      </c>
    </row>
    <row r="50" spans="1:9" s="56" customFormat="1" ht="36.75" hidden="1" customHeight="1">
      <c r="A50" s="6">
        <v>43</v>
      </c>
      <c r="B50" s="53">
        <v>111170006</v>
      </c>
      <c r="C50" s="53" t="str">
        <f t="shared" si="0"/>
        <v>111170006</v>
      </c>
      <c r="D50" s="51" t="s">
        <v>136</v>
      </c>
      <c r="E50" s="51" t="s">
        <v>49</v>
      </c>
      <c r="F50" s="51" t="s">
        <v>25</v>
      </c>
      <c r="G50" s="51" t="s">
        <v>137</v>
      </c>
      <c r="H50" s="52" t="s">
        <v>138</v>
      </c>
      <c r="I50" s="195" t="str">
        <f>VLOOKUP(B50,'[1]THONG TIN TONG (2)'!C$13:K$522,9,0)</f>
        <v>lhan.y17@ump.edu.vn</v>
      </c>
    </row>
    <row r="51" spans="1:9" s="56" customFormat="1" ht="36.75" hidden="1" customHeight="1">
      <c r="A51" s="6">
        <v>44</v>
      </c>
      <c r="B51" s="53">
        <v>111170054</v>
      </c>
      <c r="C51" s="53" t="str">
        <f t="shared" si="0"/>
        <v>111170054</v>
      </c>
      <c r="D51" s="51" t="s">
        <v>139</v>
      </c>
      <c r="E51" s="51" t="s">
        <v>24</v>
      </c>
      <c r="F51" s="51" t="s">
        <v>25</v>
      </c>
      <c r="G51" s="51" t="s">
        <v>35</v>
      </c>
      <c r="H51" s="52" t="s">
        <v>138</v>
      </c>
      <c r="I51" s="195" t="str">
        <f>VLOOKUP(B51,'[1]THONG TIN TONG (2)'!C$13:K$522,9,0)</f>
        <v>thduc.y17@ump.edu.vn</v>
      </c>
    </row>
    <row r="52" spans="1:9" s="56" customFormat="1" ht="36.75" hidden="1" customHeight="1">
      <c r="A52" s="6">
        <v>45</v>
      </c>
      <c r="B52" s="53">
        <v>111170102</v>
      </c>
      <c r="C52" s="53" t="str">
        <f t="shared" si="0"/>
        <v>111170102</v>
      </c>
      <c r="D52" s="51" t="s">
        <v>140</v>
      </c>
      <c r="E52" s="51" t="s">
        <v>141</v>
      </c>
      <c r="F52" s="51" t="s">
        <v>20</v>
      </c>
      <c r="G52" s="51" t="s">
        <v>142</v>
      </c>
      <c r="H52" s="52" t="s">
        <v>138</v>
      </c>
      <c r="I52" s="195" t="str">
        <f>VLOOKUP(B52,'[1]THONG TIN TONG (2)'!C$13:K$522,9,0)</f>
        <v>pthoa.y17@ump.edu.vn</v>
      </c>
    </row>
    <row r="53" spans="1:9" s="56" customFormat="1" ht="36.75" hidden="1" customHeight="1">
      <c r="A53" s="6">
        <v>46</v>
      </c>
      <c r="B53" s="53">
        <v>111170150</v>
      </c>
      <c r="C53" s="53" t="str">
        <f t="shared" si="0"/>
        <v>111170150</v>
      </c>
      <c r="D53" s="51" t="s">
        <v>143</v>
      </c>
      <c r="E53" s="51" t="s">
        <v>123</v>
      </c>
      <c r="F53" s="51" t="s">
        <v>25</v>
      </c>
      <c r="G53" s="51" t="s">
        <v>66</v>
      </c>
      <c r="H53" s="52" t="s">
        <v>138</v>
      </c>
      <c r="I53" s="195" t="str">
        <f>VLOOKUP(B53,'[1]THONG TIN TONG (2)'!C$13:K$522,9,0)</f>
        <v>pmdkhoi.y17@ump.edu.vn</v>
      </c>
    </row>
    <row r="54" spans="1:9" s="56" customFormat="1" ht="36.75" hidden="1" customHeight="1">
      <c r="A54" s="6">
        <v>47</v>
      </c>
      <c r="B54" s="53">
        <v>111170198</v>
      </c>
      <c r="C54" s="53" t="str">
        <f t="shared" si="0"/>
        <v>111170198</v>
      </c>
      <c r="D54" s="51" t="s">
        <v>144</v>
      </c>
      <c r="E54" s="51" t="s">
        <v>126</v>
      </c>
      <c r="F54" s="51" t="s">
        <v>20</v>
      </c>
      <c r="G54" s="51" t="s">
        <v>145</v>
      </c>
      <c r="H54" s="52" t="s">
        <v>138</v>
      </c>
      <c r="I54" s="195" t="str">
        <f>VLOOKUP(B54,'[1]THONG TIN TONG (2)'!C$13:K$522,9,0)</f>
        <v>tldmy.y17@ump.edu.vn</v>
      </c>
    </row>
    <row r="55" spans="1:9" s="56" customFormat="1" ht="36.75" hidden="1" customHeight="1">
      <c r="A55" s="6">
        <v>48</v>
      </c>
      <c r="B55" s="53">
        <v>111170243</v>
      </c>
      <c r="C55" s="53" t="str">
        <f t="shared" si="0"/>
        <v>111170243</v>
      </c>
      <c r="D55" s="51" t="s">
        <v>146</v>
      </c>
      <c r="E55" s="51" t="s">
        <v>147</v>
      </c>
      <c r="F55" s="51" t="s">
        <v>25</v>
      </c>
      <c r="G55" s="51" t="s">
        <v>148</v>
      </c>
      <c r="H55" s="52" t="s">
        <v>138</v>
      </c>
      <c r="I55" s="195" t="str">
        <f>VLOOKUP(B55,'[1]THONG TIN TONG (2)'!C$13:K$522,9,0)</f>
        <v>ntmnhut.y17@ump.edu.vn</v>
      </c>
    </row>
    <row r="56" spans="1:9" s="56" customFormat="1" ht="36.75" hidden="1" customHeight="1">
      <c r="A56" s="6">
        <v>49</v>
      </c>
      <c r="B56" s="53">
        <v>111170246</v>
      </c>
      <c r="C56" s="53" t="str">
        <f t="shared" si="0"/>
        <v>111170246</v>
      </c>
      <c r="D56" s="51" t="s">
        <v>149</v>
      </c>
      <c r="E56" s="51" t="s">
        <v>150</v>
      </c>
      <c r="F56" s="51" t="s">
        <v>25</v>
      </c>
      <c r="G56" s="51" t="s">
        <v>151</v>
      </c>
      <c r="H56" s="52" t="s">
        <v>138</v>
      </c>
      <c r="I56" s="195" t="str">
        <f>VLOOKUP(B56,'[1]THONG TIN TONG (2)'!C$13:K$522,9,0)</f>
        <v>tdphat.y17@ump.edu.vn</v>
      </c>
    </row>
    <row r="57" spans="1:9" s="56" customFormat="1" ht="36.75" hidden="1" customHeight="1">
      <c r="A57" s="6">
        <v>50</v>
      </c>
      <c r="B57" s="53">
        <v>111170390</v>
      </c>
      <c r="C57" s="53" t="str">
        <f t="shared" si="0"/>
        <v>111170390</v>
      </c>
      <c r="D57" s="51" t="s">
        <v>118</v>
      </c>
      <c r="E57" s="51" t="s">
        <v>92</v>
      </c>
      <c r="F57" s="51" t="s">
        <v>20</v>
      </c>
      <c r="G57" s="51" t="s">
        <v>152</v>
      </c>
      <c r="H57" s="52" t="s">
        <v>138</v>
      </c>
      <c r="I57" s="195" t="str">
        <f>VLOOKUP(B57,'[1]THONG TIN TONG (2)'!C$13:K$522,9,0)</f>
        <v>ntvan.y17@ump.edu.vn</v>
      </c>
    </row>
    <row r="58" spans="1:9" s="56" customFormat="1" ht="36.75" hidden="1" customHeight="1">
      <c r="A58" s="6">
        <v>51</v>
      </c>
      <c r="B58" s="53">
        <v>111170055</v>
      </c>
      <c r="C58" s="53" t="str">
        <f t="shared" si="0"/>
        <v>111170055</v>
      </c>
      <c r="D58" s="51" t="s">
        <v>153</v>
      </c>
      <c r="E58" s="51" t="s">
        <v>24</v>
      </c>
      <c r="F58" s="51" t="s">
        <v>25</v>
      </c>
      <c r="G58" s="51" t="s">
        <v>154</v>
      </c>
      <c r="H58" s="52" t="s">
        <v>155</v>
      </c>
      <c r="I58" s="195" t="str">
        <f>VLOOKUP(B58,'[1]THONG TIN TONG (2)'!C$13:K$522,9,0)</f>
        <v>taduc.y17@ump.edu.vn</v>
      </c>
    </row>
    <row r="59" spans="1:9" s="56" customFormat="1" ht="36.75" hidden="1" customHeight="1">
      <c r="A59" s="6">
        <v>52</v>
      </c>
      <c r="B59" s="53">
        <v>111170151</v>
      </c>
      <c r="C59" s="53" t="str">
        <f t="shared" si="0"/>
        <v>111170151</v>
      </c>
      <c r="D59" s="51" t="s">
        <v>156</v>
      </c>
      <c r="E59" s="51" t="s">
        <v>157</v>
      </c>
      <c r="F59" s="51" t="s">
        <v>25</v>
      </c>
      <c r="G59" s="51" t="s">
        <v>158</v>
      </c>
      <c r="H59" s="52" t="s">
        <v>155</v>
      </c>
      <c r="I59" s="195" t="str">
        <f>VLOOKUP(B59,'[1]THONG TIN TONG (2)'!C$13:K$522,9,0)</f>
        <v>ptkien.y17@ump.edu.vn</v>
      </c>
    </row>
    <row r="60" spans="1:9" s="56" customFormat="1" ht="36.75" hidden="1" customHeight="1">
      <c r="A60" s="6">
        <v>53</v>
      </c>
      <c r="B60" s="53">
        <v>111170199</v>
      </c>
      <c r="C60" s="53" t="str">
        <f t="shared" si="0"/>
        <v>111170199</v>
      </c>
      <c r="D60" s="51" t="s">
        <v>159</v>
      </c>
      <c r="E60" s="51" t="s">
        <v>160</v>
      </c>
      <c r="F60" s="51" t="s">
        <v>20</v>
      </c>
      <c r="G60" s="51" t="s">
        <v>161</v>
      </c>
      <c r="H60" s="52" t="s">
        <v>155</v>
      </c>
      <c r="I60" s="195" t="str">
        <f>VLOOKUP(B60,'[1]THONG TIN TONG (2)'!C$13:K$522,9,0)</f>
        <v>ntnmy.y17@ump.edu.vn</v>
      </c>
    </row>
    <row r="61" spans="1:9" s="56" customFormat="1" ht="36.75" hidden="1" customHeight="1">
      <c r="A61" s="6">
        <v>54</v>
      </c>
      <c r="B61" s="53">
        <v>111170247</v>
      </c>
      <c r="C61" s="53" t="str">
        <f t="shared" si="0"/>
        <v>111170247</v>
      </c>
      <c r="D61" s="51" t="s">
        <v>162</v>
      </c>
      <c r="E61" s="51" t="s">
        <v>163</v>
      </c>
      <c r="F61" s="51" t="s">
        <v>25</v>
      </c>
      <c r="G61" s="51" t="s">
        <v>164</v>
      </c>
      <c r="H61" s="52" t="s">
        <v>155</v>
      </c>
      <c r="I61" s="195" t="str">
        <f>VLOOKUP(B61,'[1]THONG TIN TONG (2)'!C$13:K$522,9,0)</f>
        <v>npnphin.y17@ump.edu.vn</v>
      </c>
    </row>
    <row r="62" spans="1:9" s="56" customFormat="1" ht="36.75" hidden="1" customHeight="1">
      <c r="A62" s="6">
        <v>55</v>
      </c>
      <c r="B62" s="53">
        <v>111170295</v>
      </c>
      <c r="C62" s="53" t="str">
        <f t="shared" si="0"/>
        <v>111170295</v>
      </c>
      <c r="D62" s="51" t="s">
        <v>165</v>
      </c>
      <c r="E62" s="51" t="s">
        <v>111</v>
      </c>
      <c r="F62" s="51" t="s">
        <v>20</v>
      </c>
      <c r="G62" s="51" t="s">
        <v>166</v>
      </c>
      <c r="H62" s="52" t="s">
        <v>155</v>
      </c>
      <c r="I62" s="195" t="str">
        <f>VLOOKUP(B62,'[1]THONG TIN TONG (2)'!C$13:K$522,9,0)</f>
        <v>nnthanh.y17@ump.edu.vn</v>
      </c>
    </row>
    <row r="63" spans="1:9" s="56" customFormat="1" ht="36.75" hidden="1" customHeight="1">
      <c r="A63" s="6">
        <v>56</v>
      </c>
      <c r="B63" s="53">
        <v>111170343</v>
      </c>
      <c r="C63" s="53" t="str">
        <f t="shared" si="0"/>
        <v>111170343</v>
      </c>
      <c r="D63" s="102" t="s">
        <v>167</v>
      </c>
      <c r="E63" s="102" t="s">
        <v>83</v>
      </c>
      <c r="F63" s="102" t="s">
        <v>20</v>
      </c>
      <c r="G63" s="102" t="s">
        <v>168</v>
      </c>
      <c r="H63" s="52" t="s">
        <v>155</v>
      </c>
      <c r="I63" s="195" t="str">
        <f>VLOOKUP(B63,'[1]THONG TIN TONG (2)'!C$13:K$522,9,0)</f>
        <v>tqtram.y17@ump.edu.vn</v>
      </c>
    </row>
    <row r="64" spans="1:9" s="56" customFormat="1" ht="36.75" hidden="1" customHeight="1">
      <c r="A64" s="6">
        <v>57</v>
      </c>
      <c r="B64" s="53">
        <v>111170391</v>
      </c>
      <c r="C64" s="53" t="str">
        <f t="shared" si="0"/>
        <v>111170391</v>
      </c>
      <c r="D64" s="51" t="s">
        <v>169</v>
      </c>
      <c r="E64" s="51" t="s">
        <v>170</v>
      </c>
      <c r="F64" s="51" t="s">
        <v>25</v>
      </c>
      <c r="G64" s="51" t="s">
        <v>171</v>
      </c>
      <c r="H64" s="52" t="s">
        <v>155</v>
      </c>
      <c r="I64" s="195" t="str">
        <f>VLOOKUP(B64,'[1]THONG TIN TONG (2)'!C$13:K$522,9,0)</f>
        <v>pavan.y17@ump.edu.vn</v>
      </c>
    </row>
    <row r="65" spans="1:10" s="56" customFormat="1" ht="36.75" hidden="1" customHeight="1">
      <c r="A65" s="6">
        <v>58</v>
      </c>
      <c r="B65" s="53">
        <v>111170397</v>
      </c>
      <c r="C65" s="53" t="str">
        <f t="shared" si="0"/>
        <v>111170397</v>
      </c>
      <c r="D65" s="51" t="s">
        <v>172</v>
      </c>
      <c r="E65" s="51" t="s">
        <v>173</v>
      </c>
      <c r="F65" s="51" t="s">
        <v>25</v>
      </c>
      <c r="G65" s="51" t="s">
        <v>174</v>
      </c>
      <c r="H65" s="52" t="s">
        <v>155</v>
      </c>
      <c r="I65" s="195" t="str">
        <f>VLOOKUP(B65,'[1]THONG TIN TONG (2)'!C$13:K$522,9,0)</f>
        <v>dbvinh.y17@ump.edu.vn</v>
      </c>
    </row>
    <row r="66" spans="1:10" s="56" customFormat="1" ht="36.75" hidden="1" customHeight="1">
      <c r="A66" s="6">
        <v>59</v>
      </c>
      <c r="B66" s="53">
        <v>111170008</v>
      </c>
      <c r="C66" s="53" t="str">
        <f t="shared" si="0"/>
        <v>111170008</v>
      </c>
      <c r="D66" s="51" t="s">
        <v>175</v>
      </c>
      <c r="E66" s="51" t="s">
        <v>95</v>
      </c>
      <c r="F66" s="51" t="s">
        <v>20</v>
      </c>
      <c r="G66" s="51" t="s">
        <v>176</v>
      </c>
      <c r="H66" s="52" t="s">
        <v>177</v>
      </c>
      <c r="I66" s="195" t="str">
        <f>VLOOKUP(B66,'[1]THONG TIN TONG (2)'!C$13:K$522,9,0)</f>
        <v>dtanh.y17@ump.edu.vn</v>
      </c>
    </row>
    <row r="67" spans="1:10" s="56" customFormat="1" ht="36.75" hidden="1" customHeight="1">
      <c r="A67" s="6">
        <v>60</v>
      </c>
      <c r="B67" s="53">
        <v>111170056</v>
      </c>
      <c r="C67" s="53" t="str">
        <f t="shared" si="0"/>
        <v>111170056</v>
      </c>
      <c r="D67" s="51" t="s">
        <v>178</v>
      </c>
      <c r="E67" s="51" t="s">
        <v>179</v>
      </c>
      <c r="F67" s="51" t="s">
        <v>20</v>
      </c>
      <c r="G67" s="51" t="s">
        <v>180</v>
      </c>
      <c r="H67" s="52" t="s">
        <v>177</v>
      </c>
      <c r="I67" s="195" t="str">
        <f>VLOOKUP(B67,'[1]THONG TIN TONG (2)'!C$13:K$522,9,0)</f>
        <v>npdung.y17@ump.edu.vn</v>
      </c>
    </row>
    <row r="68" spans="1:10" s="56" customFormat="1" ht="36.75" hidden="1" customHeight="1">
      <c r="A68" s="6">
        <v>61</v>
      </c>
      <c r="B68" s="53">
        <v>111170104</v>
      </c>
      <c r="C68" s="53" t="str">
        <f t="shared" si="0"/>
        <v>111170104</v>
      </c>
      <c r="D68" s="51" t="s">
        <v>105</v>
      </c>
      <c r="E68" s="51" t="s">
        <v>103</v>
      </c>
      <c r="F68" s="51" t="s">
        <v>25</v>
      </c>
      <c r="G68" s="51" t="s">
        <v>181</v>
      </c>
      <c r="H68" s="52" t="s">
        <v>177</v>
      </c>
      <c r="I68" s="195" t="str">
        <f>VLOOKUP(B68,'[1]THONG TIN TONG (2)'!C$13:K$522,9,0)</f>
        <v>tmhoa.y17@ump.edu.vn</v>
      </c>
    </row>
    <row r="69" spans="1:10" s="56" customFormat="1" ht="36.75" hidden="1" customHeight="1">
      <c r="A69" s="6">
        <v>62</v>
      </c>
      <c r="B69" s="53">
        <v>111170152</v>
      </c>
      <c r="C69" s="53" t="str">
        <f t="shared" si="0"/>
        <v>111170152</v>
      </c>
      <c r="D69" s="51" t="s">
        <v>57</v>
      </c>
      <c r="E69" s="51" t="s">
        <v>157</v>
      </c>
      <c r="F69" s="51" t="s">
        <v>25</v>
      </c>
      <c r="G69" s="51" t="s">
        <v>182</v>
      </c>
      <c r="H69" s="52" t="s">
        <v>177</v>
      </c>
      <c r="I69" s="195" t="str">
        <f>VLOOKUP(B69,'[1]THONG TIN TONG (2)'!C$13:K$522,9,0)</f>
        <v>ttkien.y17@ump.edu.vn</v>
      </c>
    </row>
    <row r="70" spans="1:10" s="56" customFormat="1" ht="36.75" customHeight="1">
      <c r="A70" s="6">
        <v>63</v>
      </c>
      <c r="B70" s="53">
        <v>111170200</v>
      </c>
      <c r="C70" s="53" t="str">
        <f t="shared" si="0"/>
        <v>111170200</v>
      </c>
      <c r="D70" s="51" t="s">
        <v>183</v>
      </c>
      <c r="E70" s="51" t="s">
        <v>160</v>
      </c>
      <c r="F70" s="51" t="s">
        <v>20</v>
      </c>
      <c r="G70" s="51" t="s">
        <v>184</v>
      </c>
      <c r="H70" s="52" t="s">
        <v>177</v>
      </c>
      <c r="I70" s="195" t="str">
        <f>VLOOKUP(B70,'[1]THONG TIN TONG (2)'!C$13:K$522,9,0)</f>
        <v>tnmy.y17@ump.edu.vn</v>
      </c>
      <c r="J70" s="103" t="s">
        <v>141</v>
      </c>
    </row>
    <row r="71" spans="1:10" s="56" customFormat="1" ht="36.75" hidden="1" customHeight="1">
      <c r="A71" s="6">
        <v>64</v>
      </c>
      <c r="B71" s="53">
        <v>111170244</v>
      </c>
      <c r="C71" s="53" t="str">
        <f t="shared" si="0"/>
        <v>111170244</v>
      </c>
      <c r="D71" s="51" t="s">
        <v>185</v>
      </c>
      <c r="E71" s="51" t="s">
        <v>147</v>
      </c>
      <c r="F71" s="51" t="s">
        <v>25</v>
      </c>
      <c r="G71" s="51" t="s">
        <v>93</v>
      </c>
      <c r="H71" s="52" t="s">
        <v>177</v>
      </c>
      <c r="I71" s="195" t="str">
        <f>VLOOKUP(B71,'[1]THONG TIN TONG (2)'!C$13:K$522,9,0)</f>
        <v>tnmnhut.y17@ump.edu.vn</v>
      </c>
    </row>
    <row r="72" spans="1:10" s="56" customFormat="1" ht="36.75" customHeight="1">
      <c r="A72" s="6">
        <v>65</v>
      </c>
      <c r="B72" s="53">
        <v>111170248</v>
      </c>
      <c r="C72" s="53" t="str">
        <f t="shared" si="0"/>
        <v>111170248</v>
      </c>
      <c r="D72" s="51" t="s">
        <v>186</v>
      </c>
      <c r="E72" s="51" t="s">
        <v>187</v>
      </c>
      <c r="F72" s="51" t="s">
        <v>25</v>
      </c>
      <c r="G72" s="51" t="s">
        <v>116</v>
      </c>
      <c r="H72" s="52" t="s">
        <v>177</v>
      </c>
      <c r="I72" s="195" t="str">
        <f>VLOOKUP(B72,'[1]THONG TIN TONG (2)'!C$13:K$522,9,0)</f>
        <v>ltphong.y17@ump.edu.vn</v>
      </c>
      <c r="J72" s="103" t="s">
        <v>141</v>
      </c>
    </row>
    <row r="73" spans="1:10" s="56" customFormat="1" ht="36.75" hidden="1" customHeight="1">
      <c r="A73" s="6">
        <v>66</v>
      </c>
      <c r="B73" s="53">
        <v>111170296</v>
      </c>
      <c r="C73" s="53" t="str">
        <f t="shared" ref="C73:C136" si="1">TEXT(B73,0)</f>
        <v>111170296</v>
      </c>
      <c r="D73" s="51" t="s">
        <v>98</v>
      </c>
      <c r="E73" s="51" t="s">
        <v>188</v>
      </c>
      <c r="F73" s="51" t="s">
        <v>25</v>
      </c>
      <c r="G73" s="51" t="s">
        <v>189</v>
      </c>
      <c r="H73" s="52" t="s">
        <v>177</v>
      </c>
      <c r="I73" s="195" t="str">
        <f>VLOOKUP(B73,'[1]THONG TIN TONG (2)'!C$13:K$522,9,0)</f>
        <v>ncthanh.y17@ump.edu.vn</v>
      </c>
    </row>
    <row r="74" spans="1:10" s="56" customFormat="1" ht="36.75" hidden="1" customHeight="1">
      <c r="A74" s="6">
        <v>67</v>
      </c>
      <c r="B74" s="53">
        <v>111170009</v>
      </c>
      <c r="C74" s="53" t="str">
        <f t="shared" si="1"/>
        <v>111170009</v>
      </c>
      <c r="D74" s="51" t="s">
        <v>190</v>
      </c>
      <c r="E74" s="51" t="s">
        <v>95</v>
      </c>
      <c r="F74" s="51" t="s">
        <v>25</v>
      </c>
      <c r="G74" s="51" t="s">
        <v>191</v>
      </c>
      <c r="H74" s="52" t="s">
        <v>192</v>
      </c>
      <c r="I74" s="195" t="str">
        <f>VLOOKUP(B74,'[1]THONG TIN TONG (2)'!C$13:K$522,9,0)</f>
        <v>htnanh.y17@ump.edu.vn</v>
      </c>
    </row>
    <row r="75" spans="1:10" s="56" customFormat="1" ht="36.75" hidden="1" customHeight="1">
      <c r="A75" s="6">
        <v>68</v>
      </c>
      <c r="B75" s="53">
        <v>111170057</v>
      </c>
      <c r="C75" s="53" t="str">
        <f t="shared" si="1"/>
        <v>111170057</v>
      </c>
      <c r="D75" s="102" t="s">
        <v>193</v>
      </c>
      <c r="E75" s="102" t="s">
        <v>194</v>
      </c>
      <c r="F75" s="102" t="s">
        <v>25</v>
      </c>
      <c r="G75" s="102" t="s">
        <v>195</v>
      </c>
      <c r="H75" s="52" t="s">
        <v>192</v>
      </c>
      <c r="I75" s="195" t="str">
        <f>VLOOKUP(B75,'[1]THONG TIN TONG (2)'!C$13:K$522,9,0)</f>
        <v>nmdung.y17@ump.edu.vn</v>
      </c>
    </row>
    <row r="76" spans="1:10" s="56" customFormat="1" ht="36.75" hidden="1" customHeight="1">
      <c r="A76" s="6">
        <v>69</v>
      </c>
      <c r="B76" s="53">
        <v>111170105</v>
      </c>
      <c r="C76" s="53" t="str">
        <f t="shared" si="1"/>
        <v>111170105</v>
      </c>
      <c r="D76" s="51" t="s">
        <v>196</v>
      </c>
      <c r="E76" s="51" t="s">
        <v>103</v>
      </c>
      <c r="F76" s="51" t="s">
        <v>25</v>
      </c>
      <c r="G76" s="51" t="s">
        <v>197</v>
      </c>
      <c r="H76" s="52" t="s">
        <v>192</v>
      </c>
      <c r="I76" s="195" t="str">
        <f>VLOOKUP(B76,'[1]THONG TIN TONG (2)'!C$13:K$522,9,0)</f>
        <v>tqhoa.y17@ump.edu.vn</v>
      </c>
    </row>
    <row r="77" spans="1:10" s="56" customFormat="1" ht="36.75" hidden="1" customHeight="1">
      <c r="A77" s="6">
        <v>70</v>
      </c>
      <c r="B77" s="53">
        <v>111170153</v>
      </c>
      <c r="C77" s="53" t="str">
        <f t="shared" si="1"/>
        <v>111170153</v>
      </c>
      <c r="D77" s="51" t="s">
        <v>198</v>
      </c>
      <c r="E77" s="51" t="s">
        <v>157</v>
      </c>
      <c r="F77" s="51" t="s">
        <v>25</v>
      </c>
      <c r="G77" s="51" t="s">
        <v>199</v>
      </c>
      <c r="H77" s="52" t="s">
        <v>192</v>
      </c>
      <c r="I77" s="195" t="str">
        <f>VLOOKUP(B77,'[1]THONG TIN TONG (2)'!C$13:K$522,9,0)</f>
        <v>vtkien.y17@ump.edu.vn</v>
      </c>
    </row>
    <row r="78" spans="1:10" s="56" customFormat="1" ht="36.75" hidden="1" customHeight="1">
      <c r="A78" s="6">
        <v>71</v>
      </c>
      <c r="B78" s="53">
        <v>111170249</v>
      </c>
      <c r="C78" s="53" t="str">
        <f t="shared" si="1"/>
        <v>111170249</v>
      </c>
      <c r="D78" s="51" t="s">
        <v>201</v>
      </c>
      <c r="E78" s="51" t="s">
        <v>187</v>
      </c>
      <c r="F78" s="51" t="s">
        <v>25</v>
      </c>
      <c r="G78" s="51" t="s">
        <v>202</v>
      </c>
      <c r="H78" s="52" t="s">
        <v>192</v>
      </c>
      <c r="I78" s="195" t="str">
        <f>VLOOKUP(B78,'[1]THONG TIN TONG (2)'!C$13:K$522,9,0)</f>
        <v>hoaiphong.y17@ump.edu.vn</v>
      </c>
    </row>
    <row r="79" spans="1:10" s="56" customFormat="1" ht="36.75" hidden="1" customHeight="1">
      <c r="A79" s="6">
        <v>72</v>
      </c>
      <c r="B79" s="53">
        <v>111170345</v>
      </c>
      <c r="C79" s="53" t="str">
        <f t="shared" si="1"/>
        <v>111170345</v>
      </c>
      <c r="D79" s="51" t="s">
        <v>203</v>
      </c>
      <c r="E79" s="51" t="s">
        <v>204</v>
      </c>
      <c r="F79" s="51" t="s">
        <v>20</v>
      </c>
      <c r="G79" s="51" t="s">
        <v>151</v>
      </c>
      <c r="H79" s="52" t="s">
        <v>192</v>
      </c>
      <c r="I79" s="195" t="str">
        <f>VLOOKUP(B79,'[1]THONG TIN TONG (2)'!C$13:K$522,9,0)</f>
        <v>hbtran.y17@ump.edu.vn</v>
      </c>
    </row>
    <row r="80" spans="1:10" s="56" customFormat="1" ht="36.75" customHeight="1">
      <c r="A80" s="6">
        <v>73</v>
      </c>
      <c r="B80" s="53">
        <v>111170344</v>
      </c>
      <c r="C80" s="53" t="str">
        <f t="shared" si="1"/>
        <v>111170344</v>
      </c>
      <c r="D80" s="51" t="s">
        <v>205</v>
      </c>
      <c r="E80" s="51" t="s">
        <v>204</v>
      </c>
      <c r="F80" s="51" t="s">
        <v>20</v>
      </c>
      <c r="G80" s="51" t="s">
        <v>206</v>
      </c>
      <c r="H80" s="103">
        <v>9</v>
      </c>
      <c r="I80" s="195" t="str">
        <f>VLOOKUP(B80,'[1]THONG TIN TONG (2)'!C$13:K$522,9,0)</f>
        <v>bhtran.y17@ump.edu.vn</v>
      </c>
      <c r="J80" s="103" t="s">
        <v>938</v>
      </c>
    </row>
    <row r="81" spans="1:9" s="56" customFormat="1" ht="36.75" hidden="1" customHeight="1">
      <c r="A81" s="6">
        <v>74</v>
      </c>
      <c r="B81" s="53">
        <v>111170392</v>
      </c>
      <c r="C81" s="53" t="str">
        <f t="shared" si="1"/>
        <v>111170392</v>
      </c>
      <c r="D81" s="51" t="s">
        <v>207</v>
      </c>
      <c r="E81" s="51" t="s">
        <v>208</v>
      </c>
      <c r="F81" s="51" t="s">
        <v>20</v>
      </c>
      <c r="G81" s="51" t="s">
        <v>209</v>
      </c>
      <c r="H81" s="103">
        <v>9</v>
      </c>
      <c r="I81" s="195" t="str">
        <f>VLOOKUP(B81,'[1]THONG TIN TONG (2)'!C$13:K$522,9,0)</f>
        <v>nttvi.y17@ump.edu.vn</v>
      </c>
    </row>
    <row r="82" spans="1:9" s="56" customFormat="1" ht="36.75" hidden="1" customHeight="1">
      <c r="A82" s="6">
        <v>75</v>
      </c>
      <c r="B82" s="53">
        <v>111170058</v>
      </c>
      <c r="C82" s="53" t="str">
        <f t="shared" si="1"/>
        <v>111170058</v>
      </c>
      <c r="D82" s="51" t="s">
        <v>210</v>
      </c>
      <c r="E82" s="51" t="s">
        <v>194</v>
      </c>
      <c r="F82" s="51" t="s">
        <v>25</v>
      </c>
      <c r="G82" s="51" t="s">
        <v>211</v>
      </c>
      <c r="H82" s="52" t="s">
        <v>212</v>
      </c>
      <c r="I82" s="195" t="str">
        <f>VLOOKUP(B82,'[1]THONG TIN TONG (2)'!C$13:K$522,9,0)</f>
        <v>ntcdung.y17@ump.edu.vn</v>
      </c>
    </row>
    <row r="83" spans="1:9" s="56" customFormat="1" ht="36.75" hidden="1" customHeight="1">
      <c r="A83" s="6">
        <v>76</v>
      </c>
      <c r="B83" s="53">
        <v>111170154</v>
      </c>
      <c r="C83" s="53" t="str">
        <f t="shared" si="1"/>
        <v>111170154</v>
      </c>
      <c r="D83" s="51" t="s">
        <v>216</v>
      </c>
      <c r="E83" s="51" t="s">
        <v>217</v>
      </c>
      <c r="F83" s="51" t="s">
        <v>25</v>
      </c>
      <c r="G83" s="51" t="s">
        <v>218</v>
      </c>
      <c r="H83" s="52" t="s">
        <v>212</v>
      </c>
      <c r="I83" s="195" t="str">
        <f>VLOOKUP(B83,'[1]THONG TIN TONG (2)'!C$13:K$522,9,0)</f>
        <v>lhky.y17@ump.edu.vn</v>
      </c>
    </row>
    <row r="84" spans="1:9" s="56" customFormat="1" ht="36.75" hidden="1" customHeight="1">
      <c r="A84" s="6">
        <v>77</v>
      </c>
      <c r="B84" s="53">
        <v>111170202</v>
      </c>
      <c r="C84" s="53" t="str">
        <f t="shared" si="1"/>
        <v>111170202</v>
      </c>
      <c r="D84" s="51" t="s">
        <v>219</v>
      </c>
      <c r="E84" s="51" t="s">
        <v>25</v>
      </c>
      <c r="F84" s="51" t="s">
        <v>25</v>
      </c>
      <c r="G84" s="51" t="s">
        <v>220</v>
      </c>
      <c r="H84" s="52" t="s">
        <v>212</v>
      </c>
      <c r="I84" s="195" t="str">
        <f>VLOOKUP(B84,'[1]THONG TIN TONG (2)'!C$13:K$522,9,0)</f>
        <v>nqnam.y17@ump.edu.vn</v>
      </c>
    </row>
    <row r="85" spans="1:9" s="56" customFormat="1" ht="36.75" hidden="1" customHeight="1">
      <c r="A85" s="6">
        <v>78</v>
      </c>
      <c r="B85" s="53">
        <v>111170250</v>
      </c>
      <c r="C85" s="53" t="str">
        <f t="shared" si="1"/>
        <v>111170250</v>
      </c>
      <c r="D85" s="51" t="s">
        <v>221</v>
      </c>
      <c r="E85" s="51" t="s">
        <v>187</v>
      </c>
      <c r="F85" s="51" t="s">
        <v>25</v>
      </c>
      <c r="G85" s="51" t="s">
        <v>222</v>
      </c>
      <c r="H85" s="52" t="s">
        <v>212</v>
      </c>
      <c r="I85" s="195" t="str">
        <f>VLOOKUP(B85,'[1]THONG TIN TONG (2)'!C$13:K$522,9,0)</f>
        <v>nntphong.y17@ump.edu.vn</v>
      </c>
    </row>
    <row r="86" spans="1:9" s="56" customFormat="1" ht="36.75" hidden="1" customHeight="1">
      <c r="A86" s="6">
        <v>79</v>
      </c>
      <c r="B86" s="53">
        <v>111170298</v>
      </c>
      <c r="C86" s="53" t="str">
        <f t="shared" si="1"/>
        <v>111170298</v>
      </c>
      <c r="D86" s="51" t="s">
        <v>223</v>
      </c>
      <c r="E86" s="51" t="s">
        <v>224</v>
      </c>
      <c r="F86" s="51" t="s">
        <v>20</v>
      </c>
      <c r="G86" s="51" t="s">
        <v>225</v>
      </c>
      <c r="H86" s="52" t="s">
        <v>212</v>
      </c>
      <c r="I86" s="195" t="str">
        <f>VLOOKUP(B86,'[1]THONG TIN TONG (2)'!C$13:K$522,9,0)</f>
        <v>lqthao.y17@ump.edu.vn</v>
      </c>
    </row>
    <row r="87" spans="1:9" s="56" customFormat="1" ht="36.75" hidden="1" customHeight="1">
      <c r="A87" s="6">
        <v>80</v>
      </c>
      <c r="B87" s="53">
        <v>111170304</v>
      </c>
      <c r="C87" s="53" t="str">
        <f t="shared" si="1"/>
        <v>111170304</v>
      </c>
      <c r="D87" s="51" t="s">
        <v>226</v>
      </c>
      <c r="E87" s="51" t="s">
        <v>227</v>
      </c>
      <c r="F87" s="51" t="s">
        <v>20</v>
      </c>
      <c r="G87" s="51" t="s">
        <v>228</v>
      </c>
      <c r="H87" s="103">
        <v>10</v>
      </c>
      <c r="I87" s="195" t="str">
        <f>VLOOKUP(B87,'[1]THONG TIN TONG (2)'!C$13:K$522,9,0)</f>
        <v>tamthi.y17@ump.edu.vn</v>
      </c>
    </row>
    <row r="88" spans="1:9" s="56" customFormat="1" ht="36.75" hidden="1" customHeight="1">
      <c r="A88" s="6">
        <v>81</v>
      </c>
      <c r="B88" s="53">
        <v>111170346</v>
      </c>
      <c r="C88" s="53" t="str">
        <f t="shared" si="1"/>
        <v>111170346</v>
      </c>
      <c r="D88" s="51" t="s">
        <v>229</v>
      </c>
      <c r="E88" s="51" t="s">
        <v>204</v>
      </c>
      <c r="F88" s="51" t="s">
        <v>20</v>
      </c>
      <c r="G88" s="51" t="s">
        <v>230</v>
      </c>
      <c r="H88" s="52" t="s">
        <v>212</v>
      </c>
      <c r="I88" s="195" t="str">
        <f>VLOOKUP(B88,'[1]THONG TIN TONG (2)'!C$13:K$522,9,0)</f>
        <v>lnttran.y17@ump.edu.vn</v>
      </c>
    </row>
    <row r="89" spans="1:9" s="56" customFormat="1" ht="36.75" hidden="1" customHeight="1">
      <c r="A89" s="6">
        <v>82</v>
      </c>
      <c r="B89" s="53">
        <v>111170377</v>
      </c>
      <c r="C89" s="53" t="str">
        <f t="shared" si="1"/>
        <v>111170377</v>
      </c>
      <c r="D89" s="51" t="s">
        <v>231</v>
      </c>
      <c r="E89" s="51" t="s">
        <v>232</v>
      </c>
      <c r="F89" s="51" t="s">
        <v>25</v>
      </c>
      <c r="G89" s="51" t="s">
        <v>233</v>
      </c>
      <c r="H89" s="52" t="s">
        <v>212</v>
      </c>
      <c r="I89" s="195" t="str">
        <f>VLOOKUP(B89,'[1]THONG TIN TONG (2)'!C$13:K$522,9,0)</f>
        <v>latuan.y17@ump.edu.vn</v>
      </c>
    </row>
    <row r="90" spans="1:9" s="56" customFormat="1" ht="36.75" hidden="1" customHeight="1">
      <c r="A90" s="6">
        <v>83</v>
      </c>
      <c r="B90" s="53">
        <v>111170004</v>
      </c>
      <c r="C90" s="53" t="str">
        <f t="shared" si="1"/>
        <v>111170004</v>
      </c>
      <c r="D90" s="51" t="s">
        <v>234</v>
      </c>
      <c r="E90" s="51" t="s">
        <v>19</v>
      </c>
      <c r="F90" s="51" t="s">
        <v>25</v>
      </c>
      <c r="G90" s="51" t="s">
        <v>235</v>
      </c>
      <c r="H90" s="52" t="s">
        <v>236</v>
      </c>
      <c r="I90" s="195" t="str">
        <f>VLOOKUP(B90,'[1]THONG TIN TONG (2)'!C$13:K$522,9,0)</f>
        <v>tpan.y17@ump.edu.vn</v>
      </c>
    </row>
    <row r="91" spans="1:9" s="56" customFormat="1" ht="36.75" hidden="1" customHeight="1">
      <c r="A91" s="6">
        <v>84</v>
      </c>
      <c r="B91" s="53">
        <v>111170059</v>
      </c>
      <c r="C91" s="53" t="str">
        <f t="shared" si="1"/>
        <v>111170059</v>
      </c>
      <c r="D91" s="51" t="s">
        <v>237</v>
      </c>
      <c r="E91" s="51" t="s">
        <v>238</v>
      </c>
      <c r="F91" s="51" t="s">
        <v>25</v>
      </c>
      <c r="G91" s="51" t="s">
        <v>239</v>
      </c>
      <c r="H91" s="52" t="s">
        <v>236</v>
      </c>
      <c r="I91" s="195" t="str">
        <f>VLOOKUP(B91,'[1]THONG TIN TONG (2)'!C$13:K$522,9,0)</f>
        <v>dnqduy.y17@ump.edu.vn</v>
      </c>
    </row>
    <row r="92" spans="1:9" s="56" customFormat="1" ht="36.75" hidden="1" customHeight="1">
      <c r="A92" s="6">
        <v>85</v>
      </c>
      <c r="B92" s="53">
        <v>111170107</v>
      </c>
      <c r="C92" s="53" t="str">
        <f t="shared" si="1"/>
        <v>111170107</v>
      </c>
      <c r="D92" s="51" t="s">
        <v>240</v>
      </c>
      <c r="E92" s="51" t="s">
        <v>241</v>
      </c>
      <c r="F92" s="51" t="s">
        <v>25</v>
      </c>
      <c r="G92" s="51" t="s">
        <v>242</v>
      </c>
      <c r="H92" s="52" t="s">
        <v>236</v>
      </c>
      <c r="I92" s="195" t="str">
        <f>VLOOKUP(B92,'[1]THONG TIN TONG (2)'!C$13:K$522,9,0)</f>
        <v>dhhoang.y17@ump.edu.vn</v>
      </c>
    </row>
    <row r="93" spans="1:9" s="56" customFormat="1" ht="36.75" hidden="1" customHeight="1">
      <c r="A93" s="6">
        <v>86</v>
      </c>
      <c r="B93" s="53">
        <v>111170155</v>
      </c>
      <c r="C93" s="53" t="str">
        <f t="shared" si="1"/>
        <v>111170155</v>
      </c>
      <c r="D93" s="51" t="s">
        <v>243</v>
      </c>
      <c r="E93" s="51" t="s">
        <v>244</v>
      </c>
      <c r="F93" s="51" t="s">
        <v>25</v>
      </c>
      <c r="G93" s="51" t="s">
        <v>245</v>
      </c>
      <c r="H93" s="52" t="s">
        <v>236</v>
      </c>
      <c r="I93" s="195" t="str">
        <f>VLOOKUP(B93,'[1]THONG TIN TONG (2)'!C$13:K$522,9,0)</f>
        <v>tnky.y17@ump.edu.vn</v>
      </c>
    </row>
    <row r="94" spans="1:9" s="56" customFormat="1" ht="36.75" hidden="1" customHeight="1">
      <c r="A94" s="6">
        <v>87</v>
      </c>
      <c r="B94" s="53">
        <v>111170203</v>
      </c>
      <c r="C94" s="53" t="str">
        <f t="shared" si="1"/>
        <v>111170203</v>
      </c>
      <c r="D94" s="51" t="s">
        <v>246</v>
      </c>
      <c r="E94" s="51" t="s">
        <v>25</v>
      </c>
      <c r="F94" s="51" t="s">
        <v>25</v>
      </c>
      <c r="G94" s="51" t="s">
        <v>247</v>
      </c>
      <c r="H94" s="52" t="s">
        <v>236</v>
      </c>
      <c r="I94" s="195" t="str">
        <f>VLOOKUP(B94,'[1]THONG TIN TONG (2)'!C$13:K$522,9,0)</f>
        <v>phnam.y17@ump.edu.vn</v>
      </c>
    </row>
    <row r="95" spans="1:9" s="56" customFormat="1" ht="36.75" hidden="1" customHeight="1">
      <c r="A95" s="6">
        <v>88</v>
      </c>
      <c r="B95" s="53">
        <v>111170211</v>
      </c>
      <c r="C95" s="53" t="str">
        <f t="shared" si="1"/>
        <v>111170211</v>
      </c>
      <c r="D95" s="102" t="s">
        <v>248</v>
      </c>
      <c r="E95" s="102" t="s">
        <v>249</v>
      </c>
      <c r="F95" s="102" t="s">
        <v>20</v>
      </c>
      <c r="G95" s="102" t="s">
        <v>250</v>
      </c>
      <c r="H95" s="103">
        <v>11</v>
      </c>
      <c r="I95" s="195" t="str">
        <f>VLOOKUP(B95,'[1]THONG TIN TONG (2)'!C$13:K$522,9,0)</f>
        <v>ttngan.y17@ump.edu.vn</v>
      </c>
    </row>
    <row r="96" spans="1:9" s="56" customFormat="1" ht="36.75" hidden="1" customHeight="1">
      <c r="A96" s="6">
        <v>89</v>
      </c>
      <c r="B96" s="53">
        <v>111170251</v>
      </c>
      <c r="C96" s="53" t="str">
        <f t="shared" si="1"/>
        <v>111170251</v>
      </c>
      <c r="D96" s="51" t="s">
        <v>251</v>
      </c>
      <c r="E96" s="51" t="s">
        <v>187</v>
      </c>
      <c r="F96" s="51" t="s">
        <v>25</v>
      </c>
      <c r="G96" s="51" t="s">
        <v>252</v>
      </c>
      <c r="H96" s="52" t="s">
        <v>236</v>
      </c>
      <c r="I96" s="195" t="str">
        <f>VLOOKUP(B96,'[1]THONG TIN TONG (2)'!C$13:K$522,9,0)</f>
        <v>nhphong.y17@ump.edu.vn</v>
      </c>
    </row>
    <row r="97" spans="1:10" s="56" customFormat="1" ht="36.75" hidden="1" customHeight="1">
      <c r="A97" s="6">
        <v>90</v>
      </c>
      <c r="B97" s="53">
        <v>111170299</v>
      </c>
      <c r="C97" s="53" t="str">
        <f t="shared" si="1"/>
        <v>111170299</v>
      </c>
      <c r="D97" s="102" t="s">
        <v>253</v>
      </c>
      <c r="E97" s="102" t="s">
        <v>224</v>
      </c>
      <c r="F97" s="102" t="s">
        <v>20</v>
      </c>
      <c r="G97" s="102" t="s">
        <v>47</v>
      </c>
      <c r="H97" s="52" t="s">
        <v>236</v>
      </c>
      <c r="I97" s="195" t="str">
        <f>VLOOKUP(B97,'[1]THONG TIN TONG (2)'!C$13:K$522,9,0)</f>
        <v>ptthao.y17@ump.edu.vn</v>
      </c>
    </row>
    <row r="98" spans="1:10" s="56" customFormat="1" ht="36.75" hidden="1" customHeight="1">
      <c r="A98" s="6">
        <v>91</v>
      </c>
      <c r="B98" s="53">
        <v>111170347</v>
      </c>
      <c r="C98" s="53" t="str">
        <f t="shared" si="1"/>
        <v>111170347</v>
      </c>
      <c r="D98" s="51" t="s">
        <v>254</v>
      </c>
      <c r="E98" s="51" t="s">
        <v>255</v>
      </c>
      <c r="F98" s="51" t="s">
        <v>20</v>
      </c>
      <c r="G98" s="51" t="s">
        <v>256</v>
      </c>
      <c r="H98" s="52" t="s">
        <v>236</v>
      </c>
      <c r="I98" s="195" t="str">
        <f>VLOOKUP(B98,'[1]THONG TIN TONG (2)'!C$13:K$522,9,0)</f>
        <v>vntrang.y17@ump.edu.vn</v>
      </c>
    </row>
    <row r="99" spans="1:10" s="56" customFormat="1" ht="36.75" hidden="1" customHeight="1">
      <c r="A99" s="6">
        <v>92</v>
      </c>
      <c r="B99" s="53">
        <v>111170012</v>
      </c>
      <c r="C99" s="53" t="str">
        <f t="shared" si="1"/>
        <v>111170012</v>
      </c>
      <c r="D99" s="51" t="s">
        <v>257</v>
      </c>
      <c r="E99" s="51" t="s">
        <v>95</v>
      </c>
      <c r="F99" s="51" t="s">
        <v>20</v>
      </c>
      <c r="G99" s="51" t="s">
        <v>258</v>
      </c>
      <c r="H99" s="52" t="s">
        <v>259</v>
      </c>
      <c r="I99" s="195" t="str">
        <f>VLOOKUP(B99,'[1]THONG TIN TONG (2)'!C$13:K$522,9,0)</f>
        <v>nttanh.y17@ump.edu.vn</v>
      </c>
    </row>
    <row r="100" spans="1:10" s="56" customFormat="1" ht="36.75" customHeight="1">
      <c r="A100" s="6">
        <v>93</v>
      </c>
      <c r="B100" s="53">
        <v>111170060</v>
      </c>
      <c r="C100" s="53" t="str">
        <f t="shared" si="1"/>
        <v>111170060</v>
      </c>
      <c r="D100" s="51" t="s">
        <v>260</v>
      </c>
      <c r="E100" s="51" t="s">
        <v>238</v>
      </c>
      <c r="F100" s="51" t="s">
        <v>25</v>
      </c>
      <c r="G100" s="51" t="s">
        <v>261</v>
      </c>
      <c r="H100" s="52" t="s">
        <v>259</v>
      </c>
      <c r="I100" s="195" t="str">
        <f>VLOOKUP(B100,'[1]THONG TIN TONG (2)'!C$13:K$522,9,0)</f>
        <v>hkduy.y17@ump.edu.vn</v>
      </c>
      <c r="J100" s="103" t="s">
        <v>939</v>
      </c>
    </row>
    <row r="101" spans="1:10" s="56" customFormat="1" ht="36.75" hidden="1" customHeight="1">
      <c r="A101" s="6">
        <v>94</v>
      </c>
      <c r="B101" s="53">
        <v>111170108</v>
      </c>
      <c r="C101" s="53" t="str">
        <f t="shared" si="1"/>
        <v>111170108</v>
      </c>
      <c r="D101" s="51" t="s">
        <v>262</v>
      </c>
      <c r="E101" s="51" t="s">
        <v>241</v>
      </c>
      <c r="F101" s="51" t="s">
        <v>25</v>
      </c>
      <c r="G101" s="51" t="s">
        <v>263</v>
      </c>
      <c r="H101" s="52" t="s">
        <v>259</v>
      </c>
      <c r="I101" s="195" t="str">
        <f>VLOOKUP(B101,'[1]THONG TIN TONG (2)'!C$13:K$522,9,0)</f>
        <v>hthoang.y17@ump.edu.vn</v>
      </c>
    </row>
    <row r="102" spans="1:10" s="56" customFormat="1" ht="36.75" customHeight="1">
      <c r="A102" s="6">
        <v>95</v>
      </c>
      <c r="B102" s="53">
        <v>111170156</v>
      </c>
      <c r="C102" s="53" t="str">
        <f t="shared" si="1"/>
        <v>111170156</v>
      </c>
      <c r="D102" s="51" t="s">
        <v>264</v>
      </c>
      <c r="E102" s="51" t="s">
        <v>265</v>
      </c>
      <c r="F102" s="51" t="s">
        <v>25</v>
      </c>
      <c r="G102" s="51" t="s">
        <v>266</v>
      </c>
      <c r="H102" s="52" t="s">
        <v>259</v>
      </c>
      <c r="I102" s="195" t="str">
        <f>VLOOKUP(B102,'[1]THONG TIN TONG (2)'!C$13:K$522,9,0)</f>
        <v>ttlac.y17@ump.edu.vn</v>
      </c>
      <c r="J102" s="103" t="s">
        <v>141</v>
      </c>
    </row>
    <row r="103" spans="1:10" s="56" customFormat="1" ht="36.75" hidden="1" customHeight="1">
      <c r="A103" s="6">
        <v>96</v>
      </c>
      <c r="B103" s="53">
        <v>111170252</v>
      </c>
      <c r="C103" s="53" t="str">
        <f t="shared" si="1"/>
        <v>111170252</v>
      </c>
      <c r="D103" s="51" t="s">
        <v>219</v>
      </c>
      <c r="E103" s="51" t="s">
        <v>267</v>
      </c>
      <c r="F103" s="51" t="s">
        <v>25</v>
      </c>
      <c r="G103" s="51" t="s">
        <v>96</v>
      </c>
      <c r="H103" s="52" t="s">
        <v>259</v>
      </c>
      <c r="I103" s="195" t="str">
        <f>VLOOKUP(B103,'[1]THONG TIN TONG (2)'!C$13:K$522,9,0)</f>
        <v>nqphu.y17@ump.edu.vn</v>
      </c>
    </row>
    <row r="104" spans="1:10" s="56" customFormat="1" ht="36.75" hidden="1" customHeight="1">
      <c r="A104" s="6">
        <v>97</v>
      </c>
      <c r="B104" s="53">
        <v>111170300</v>
      </c>
      <c r="C104" s="53" t="str">
        <f t="shared" si="1"/>
        <v>111170300</v>
      </c>
      <c r="D104" s="51" t="s">
        <v>268</v>
      </c>
      <c r="E104" s="51" t="s">
        <v>224</v>
      </c>
      <c r="F104" s="51" t="s">
        <v>20</v>
      </c>
      <c r="G104" s="51" t="s">
        <v>269</v>
      </c>
      <c r="H104" s="52" t="s">
        <v>259</v>
      </c>
      <c r="I104" s="195" t="str">
        <f>VLOOKUP(B104,'[1]THONG TIN TONG (2)'!C$13:K$522,9,0)</f>
        <v>tmthao.y17@ump.edu.vn</v>
      </c>
    </row>
    <row r="105" spans="1:10" s="56" customFormat="1" ht="36.75" hidden="1" customHeight="1">
      <c r="A105" s="6">
        <v>98</v>
      </c>
      <c r="B105" s="53">
        <v>111170380</v>
      </c>
      <c r="C105" s="53" t="str">
        <f t="shared" si="1"/>
        <v>111170380</v>
      </c>
      <c r="D105" s="51" t="s">
        <v>272</v>
      </c>
      <c r="E105" s="51" t="s">
        <v>232</v>
      </c>
      <c r="F105" s="51" t="s">
        <v>25</v>
      </c>
      <c r="G105" s="51" t="s">
        <v>273</v>
      </c>
      <c r="H105" s="52" t="s">
        <v>259</v>
      </c>
      <c r="I105" s="195" t="str">
        <f>VLOOKUP(B105,'[1]THONG TIN TONG (2)'!C$13:K$522,9,0)</f>
        <v>tvtuan.y17@ump.edu.vn</v>
      </c>
    </row>
    <row r="106" spans="1:10" s="56" customFormat="1" ht="36.75" hidden="1" customHeight="1">
      <c r="A106" s="6">
        <v>99</v>
      </c>
      <c r="B106" s="53">
        <v>111170403</v>
      </c>
      <c r="C106" s="53" t="str">
        <f t="shared" si="1"/>
        <v>111170403</v>
      </c>
      <c r="D106" s="51" t="s">
        <v>274</v>
      </c>
      <c r="E106" s="51" t="s">
        <v>275</v>
      </c>
      <c r="F106" s="51" t="s">
        <v>20</v>
      </c>
      <c r="G106" s="51" t="s">
        <v>233</v>
      </c>
      <c r="H106" s="103">
        <v>12</v>
      </c>
      <c r="I106" s="195" t="str">
        <f>VLOOKUP(B106,'[1]THONG TIN TONG (2)'!C$13:K$522,9,0)</f>
        <v>nhpvy.y17@ump.edu.vn</v>
      </c>
    </row>
    <row r="107" spans="1:10" s="56" customFormat="1" ht="36.75" hidden="1" customHeight="1">
      <c r="A107" s="6">
        <v>100</v>
      </c>
      <c r="B107" s="53">
        <v>111170061</v>
      </c>
      <c r="C107" s="53" t="str">
        <f t="shared" si="1"/>
        <v>111170061</v>
      </c>
      <c r="D107" s="51" t="s">
        <v>279</v>
      </c>
      <c r="E107" s="51" t="s">
        <v>238</v>
      </c>
      <c r="F107" s="51" t="s">
        <v>25</v>
      </c>
      <c r="G107" s="51" t="s">
        <v>280</v>
      </c>
      <c r="H107" s="52" t="s">
        <v>278</v>
      </c>
      <c r="I107" s="195" t="str">
        <f>VLOOKUP(B107,'[1]THONG TIN TONG (2)'!C$13:K$522,9,0)</f>
        <v>haduy.y17@ump.edu.vn</v>
      </c>
    </row>
    <row r="108" spans="1:10" s="56" customFormat="1" ht="36.75" hidden="1" customHeight="1">
      <c r="A108" s="6">
        <v>101</v>
      </c>
      <c r="B108" s="53">
        <v>111170109</v>
      </c>
      <c r="C108" s="53" t="str">
        <f t="shared" si="1"/>
        <v>111170109</v>
      </c>
      <c r="D108" s="51" t="s">
        <v>281</v>
      </c>
      <c r="E108" s="51" t="s">
        <v>241</v>
      </c>
      <c r="F108" s="51" t="s">
        <v>20</v>
      </c>
      <c r="G108" s="51" t="s">
        <v>282</v>
      </c>
      <c r="H108" s="52" t="s">
        <v>278</v>
      </c>
      <c r="I108" s="195" t="str">
        <f>VLOOKUP(B108,'[1]THONG TIN TONG (2)'!C$13:K$522,9,0)</f>
        <v>mkhoang.y17@ump.edu.vn</v>
      </c>
    </row>
    <row r="109" spans="1:10" s="56" customFormat="1" ht="36.75" hidden="1" customHeight="1">
      <c r="A109" s="6">
        <v>102</v>
      </c>
      <c r="B109" s="53">
        <v>111170157</v>
      </c>
      <c r="C109" s="53" t="str">
        <f t="shared" si="1"/>
        <v>111170157</v>
      </c>
      <c r="D109" s="51" t="s">
        <v>283</v>
      </c>
      <c r="E109" s="51" t="s">
        <v>284</v>
      </c>
      <c r="F109" s="51" t="s">
        <v>25</v>
      </c>
      <c r="G109" s="51" t="s">
        <v>285</v>
      </c>
      <c r="H109" s="52" t="s">
        <v>278</v>
      </c>
      <c r="I109" s="195" t="str">
        <f>VLOOKUP(B109,'[1]THONG TIN TONG (2)'!C$13:K$522,9,0)</f>
        <v>dntlam.y17@ump.edu.vn</v>
      </c>
    </row>
    <row r="110" spans="1:10" s="56" customFormat="1" ht="36.75" hidden="1" customHeight="1">
      <c r="A110" s="6">
        <v>103</v>
      </c>
      <c r="B110" s="53">
        <v>111170253</v>
      </c>
      <c r="C110" s="53" t="str">
        <f t="shared" si="1"/>
        <v>111170253</v>
      </c>
      <c r="D110" s="51" t="s">
        <v>288</v>
      </c>
      <c r="E110" s="51" t="s">
        <v>267</v>
      </c>
      <c r="F110" s="51" t="s">
        <v>25</v>
      </c>
      <c r="G110" s="51" t="s">
        <v>289</v>
      </c>
      <c r="H110" s="52" t="s">
        <v>278</v>
      </c>
      <c r="I110" s="195" t="str">
        <f>VLOOKUP(B110,'[1]THONG TIN TONG (2)'!C$13:K$522,9,0)</f>
        <v>nsphu.y17@ump.edu.vn</v>
      </c>
    </row>
    <row r="111" spans="1:10" s="56" customFormat="1" ht="36.75" hidden="1" customHeight="1">
      <c r="A111" s="6">
        <v>104</v>
      </c>
      <c r="B111" s="53">
        <v>111170301</v>
      </c>
      <c r="C111" s="53" t="str">
        <f t="shared" si="1"/>
        <v>111170301</v>
      </c>
      <c r="D111" s="51" t="s">
        <v>290</v>
      </c>
      <c r="E111" s="51" t="s">
        <v>224</v>
      </c>
      <c r="F111" s="51" t="s">
        <v>20</v>
      </c>
      <c r="G111" s="51" t="s">
        <v>291</v>
      </c>
      <c r="H111" s="52" t="s">
        <v>278</v>
      </c>
      <c r="I111" s="195" t="str">
        <f>VLOOKUP(B111,'[1]THONG TIN TONG (2)'!C$13:K$522,9,0)</f>
        <v>ttthao.y17@ump.edu.vn</v>
      </c>
    </row>
    <row r="112" spans="1:10" s="56" customFormat="1" ht="36.75" hidden="1" customHeight="1">
      <c r="A112" s="6">
        <v>105</v>
      </c>
      <c r="B112" s="53">
        <v>111170404</v>
      </c>
      <c r="C112" s="53" t="str">
        <f t="shared" si="1"/>
        <v>111170404</v>
      </c>
      <c r="D112" s="51" t="s">
        <v>292</v>
      </c>
      <c r="E112" s="51" t="s">
        <v>275</v>
      </c>
      <c r="F112" s="51" t="s">
        <v>20</v>
      </c>
      <c r="G112" s="51" t="s">
        <v>293</v>
      </c>
      <c r="H112" s="103">
        <v>13</v>
      </c>
      <c r="I112" s="195" t="str">
        <f>VLOOKUP(B112,'[1]THONG TIN TONG (2)'!C$13:K$522,9,0)</f>
        <v>nntvy.y17@ump.edu.vn</v>
      </c>
    </row>
    <row r="113" spans="1:11" s="56" customFormat="1" ht="36.75" hidden="1" customHeight="1">
      <c r="A113" s="6">
        <v>106</v>
      </c>
      <c r="B113" s="7">
        <v>111160153</v>
      </c>
      <c r="C113" s="53" t="str">
        <f t="shared" si="1"/>
        <v>111160153</v>
      </c>
      <c r="D113" s="11" t="s">
        <v>897</v>
      </c>
      <c r="E113" s="12" t="s">
        <v>898</v>
      </c>
      <c r="F113" s="12" t="s">
        <v>880</v>
      </c>
      <c r="G113" s="12" t="s">
        <v>899</v>
      </c>
      <c r="H113" s="13">
        <v>13</v>
      </c>
      <c r="I113" s="195" t="s">
        <v>940</v>
      </c>
      <c r="K113" s="56" t="s">
        <v>900</v>
      </c>
    </row>
    <row r="114" spans="1:11" s="56" customFormat="1" ht="36.75" hidden="1" customHeight="1">
      <c r="A114" s="6">
        <v>107</v>
      </c>
      <c r="B114" s="53">
        <v>111170014</v>
      </c>
      <c r="C114" s="53" t="str">
        <f t="shared" si="1"/>
        <v>111170014</v>
      </c>
      <c r="D114" s="51" t="s">
        <v>294</v>
      </c>
      <c r="E114" s="51" t="s">
        <v>95</v>
      </c>
      <c r="F114" s="51" t="s">
        <v>20</v>
      </c>
      <c r="G114" s="51" t="s">
        <v>295</v>
      </c>
      <c r="H114" s="52" t="s">
        <v>296</v>
      </c>
      <c r="I114" s="195" t="str">
        <f>VLOOKUP(B114,'[1]THONG TIN TONG (2)'!C$13:K$522,9,0)</f>
        <v>ttpanh.y17@ump.edu.vn</v>
      </c>
    </row>
    <row r="115" spans="1:11" s="56" customFormat="1" ht="36.75" hidden="1" customHeight="1">
      <c r="A115" s="6">
        <v>108</v>
      </c>
      <c r="B115" s="53">
        <v>111170062</v>
      </c>
      <c r="C115" s="53" t="str">
        <f t="shared" si="1"/>
        <v>111170062</v>
      </c>
      <c r="D115" s="51" t="s">
        <v>297</v>
      </c>
      <c r="E115" s="51" t="s">
        <v>238</v>
      </c>
      <c r="F115" s="51" t="s">
        <v>25</v>
      </c>
      <c r="G115" s="51" t="s">
        <v>26</v>
      </c>
      <c r="H115" s="52" t="s">
        <v>296</v>
      </c>
      <c r="I115" s="195" t="str">
        <f>VLOOKUP(B115,'[1]THONG TIN TONG (2)'!C$13:K$522,9,0)</f>
        <v>lnbduy.y17@ump.edu.vn</v>
      </c>
    </row>
    <row r="116" spans="1:11" s="56" customFormat="1" ht="36.75" hidden="1" customHeight="1">
      <c r="A116" s="6">
        <v>109</v>
      </c>
      <c r="B116" s="53">
        <v>111170110</v>
      </c>
      <c r="C116" s="53" t="str">
        <f t="shared" si="1"/>
        <v>111170110</v>
      </c>
      <c r="D116" s="51" t="s">
        <v>298</v>
      </c>
      <c r="E116" s="51" t="s">
        <v>241</v>
      </c>
      <c r="F116" s="51" t="s">
        <v>25</v>
      </c>
      <c r="G116" s="51" t="s">
        <v>121</v>
      </c>
      <c r="H116" s="52" t="s">
        <v>296</v>
      </c>
      <c r="I116" s="195" t="str">
        <f>VLOOKUP(B116,'[1]THONG TIN TONG (2)'!C$13:K$522,9,0)</f>
        <v>nhhoang.y17@ump.edu.vn</v>
      </c>
    </row>
    <row r="117" spans="1:11" s="56" customFormat="1" ht="36.75" hidden="1" customHeight="1">
      <c r="A117" s="6">
        <v>110</v>
      </c>
      <c r="B117" s="53">
        <v>111170158</v>
      </c>
      <c r="C117" s="53" t="str">
        <f t="shared" si="1"/>
        <v>111170158</v>
      </c>
      <c r="D117" s="51" t="s">
        <v>299</v>
      </c>
      <c r="E117" s="51" t="s">
        <v>284</v>
      </c>
      <c r="F117" s="51" t="s">
        <v>25</v>
      </c>
      <c r="G117" s="51" t="s">
        <v>300</v>
      </c>
      <c r="H117" s="52" t="s">
        <v>296</v>
      </c>
      <c r="I117" s="195" t="str">
        <f>VLOOKUP(B117,'[1]THONG TIN TONG (2)'!C$13:K$522,9,0)</f>
        <v>ttlam.y17@ump.edu.vn</v>
      </c>
    </row>
    <row r="118" spans="1:11" s="56" customFormat="1" ht="36.75" hidden="1" customHeight="1">
      <c r="A118" s="6">
        <v>111</v>
      </c>
      <c r="B118" s="53">
        <v>111170206</v>
      </c>
      <c r="C118" s="53" t="str">
        <f t="shared" si="1"/>
        <v>111170206</v>
      </c>
      <c r="D118" s="51" t="s">
        <v>301</v>
      </c>
      <c r="E118" s="51" t="s">
        <v>302</v>
      </c>
      <c r="F118" s="51" t="s">
        <v>20</v>
      </c>
      <c r="G118" s="51" t="s">
        <v>303</v>
      </c>
      <c r="H118" s="52" t="s">
        <v>296</v>
      </c>
      <c r="I118" s="195" t="str">
        <f>VLOOKUP(B118,'[1]THONG TIN TONG (2)'!C$13:K$522,9,0)</f>
        <v>nthnga.y17@ump.edu.vn</v>
      </c>
    </row>
    <row r="119" spans="1:11" s="56" customFormat="1" ht="36.75" hidden="1" customHeight="1">
      <c r="A119" s="6">
        <v>112</v>
      </c>
      <c r="B119" s="53">
        <v>111170254</v>
      </c>
      <c r="C119" s="53" t="str">
        <f t="shared" si="1"/>
        <v>111170254</v>
      </c>
      <c r="D119" s="51" t="s">
        <v>304</v>
      </c>
      <c r="E119" s="51" t="s">
        <v>267</v>
      </c>
      <c r="F119" s="51" t="s">
        <v>25</v>
      </c>
      <c r="G119" s="51" t="s">
        <v>295</v>
      </c>
      <c r="H119" s="52" t="s">
        <v>296</v>
      </c>
      <c r="I119" s="195" t="str">
        <f>VLOOKUP(B119,'[1]THONG TIN TONG (2)'!C$13:K$522,9,0)</f>
        <v>pvphu.y17@ump.edu.vn</v>
      </c>
    </row>
    <row r="120" spans="1:11" s="56" customFormat="1" ht="36.75" hidden="1" customHeight="1">
      <c r="A120" s="6">
        <v>113</v>
      </c>
      <c r="B120" s="53">
        <v>111170302</v>
      </c>
      <c r="C120" s="53" t="str">
        <f t="shared" si="1"/>
        <v>111170302</v>
      </c>
      <c r="D120" s="51" t="s">
        <v>290</v>
      </c>
      <c r="E120" s="51" t="s">
        <v>224</v>
      </c>
      <c r="F120" s="51" t="s">
        <v>20</v>
      </c>
      <c r="G120" s="51" t="s">
        <v>305</v>
      </c>
      <c r="H120" s="52" t="s">
        <v>296</v>
      </c>
      <c r="I120" s="195" t="str">
        <f>VLOOKUP(B120,'[1]THONG TIN TONG (2)'!C$13:K$522,9,0)</f>
        <v>thanhthao.y17@ump.edu.vn</v>
      </c>
    </row>
    <row r="121" spans="1:11" s="56" customFormat="1" ht="36.75" hidden="1" customHeight="1">
      <c r="A121" s="6">
        <v>114</v>
      </c>
      <c r="B121" s="53">
        <v>111170350</v>
      </c>
      <c r="C121" s="53" t="str">
        <f t="shared" si="1"/>
        <v>111170350</v>
      </c>
      <c r="D121" s="51" t="s">
        <v>118</v>
      </c>
      <c r="E121" s="51" t="s">
        <v>43</v>
      </c>
      <c r="F121" s="51" t="s">
        <v>25</v>
      </c>
      <c r="G121" s="51" t="s">
        <v>306</v>
      </c>
      <c r="H121" s="52" t="s">
        <v>296</v>
      </c>
      <c r="I121" s="195" t="str">
        <f>VLOOKUP(B121,'[1]THONG TIN TONG (2)'!C$13:K$522,9,0)</f>
        <v>nttri.y17@ump.edu.vn</v>
      </c>
    </row>
    <row r="122" spans="1:11" s="56" customFormat="1" ht="36.75" customHeight="1">
      <c r="A122" s="6">
        <v>115</v>
      </c>
      <c r="B122" s="53">
        <v>111170398</v>
      </c>
      <c r="C122" s="53" t="str">
        <f t="shared" si="1"/>
        <v>111170398</v>
      </c>
      <c r="D122" s="51" t="s">
        <v>307</v>
      </c>
      <c r="E122" s="51" t="s">
        <v>173</v>
      </c>
      <c r="F122" s="51" t="s">
        <v>25</v>
      </c>
      <c r="G122" s="51" t="s">
        <v>308</v>
      </c>
      <c r="H122" s="52" t="s">
        <v>296</v>
      </c>
      <c r="I122" s="195" t="str">
        <f>VLOOKUP(B122,'[1]THONG TIN TONG (2)'!C$13:K$522,9,0)</f>
        <v>qkvinh.y17@ump.edu.vn</v>
      </c>
      <c r="J122" s="103" t="s">
        <v>141</v>
      </c>
    </row>
    <row r="123" spans="1:11" s="56" customFormat="1" ht="36.75" hidden="1" customHeight="1">
      <c r="A123" s="6">
        <v>116</v>
      </c>
      <c r="B123" s="7">
        <v>111160059</v>
      </c>
      <c r="C123" s="53" t="str">
        <f t="shared" si="1"/>
        <v>111160059</v>
      </c>
      <c r="D123" s="8" t="s">
        <v>231</v>
      </c>
      <c r="E123" s="9" t="s">
        <v>238</v>
      </c>
      <c r="F123" s="9" t="s">
        <v>880</v>
      </c>
      <c r="G123" s="9" t="s">
        <v>901</v>
      </c>
      <c r="H123" s="9" t="s">
        <v>296</v>
      </c>
      <c r="I123" s="195" t="str">
        <f>VLOOKUP(B123,'[1]THONG TIN TONG (2)'!C$13:K$522,9,0)</f>
        <v>laduy160059@ump.edu.vn</v>
      </c>
      <c r="K123" s="56" t="s">
        <v>902</v>
      </c>
    </row>
    <row r="124" spans="1:11" s="56" customFormat="1" ht="36.75" customHeight="1">
      <c r="A124" s="6">
        <v>117</v>
      </c>
      <c r="B124" s="53">
        <v>111170063</v>
      </c>
      <c r="C124" s="53" t="str">
        <f t="shared" si="1"/>
        <v>111170063</v>
      </c>
      <c r="D124" s="51" t="s">
        <v>312</v>
      </c>
      <c r="E124" s="51" t="s">
        <v>238</v>
      </c>
      <c r="F124" s="51" t="s">
        <v>25</v>
      </c>
      <c r="G124" s="51" t="s">
        <v>285</v>
      </c>
      <c r="H124" s="52" t="s">
        <v>311</v>
      </c>
      <c r="I124" s="195" t="str">
        <f>VLOOKUP(B124,'[1]THONG TIN TONG (2)'!C$13:K$522,9,0)</f>
        <v>lbkduy.y17@ump.edu.vn</v>
      </c>
      <c r="J124" s="103" t="s">
        <v>938</v>
      </c>
    </row>
    <row r="125" spans="1:11" s="56" customFormat="1" ht="36.75" hidden="1" customHeight="1">
      <c r="A125" s="6">
        <v>118</v>
      </c>
      <c r="B125" s="53">
        <v>111170111</v>
      </c>
      <c r="C125" s="53" t="str">
        <f t="shared" si="1"/>
        <v>111170111</v>
      </c>
      <c r="D125" s="51" t="s">
        <v>313</v>
      </c>
      <c r="E125" s="51" t="s">
        <v>241</v>
      </c>
      <c r="F125" s="51" t="s">
        <v>25</v>
      </c>
      <c r="G125" s="51" t="s">
        <v>314</v>
      </c>
      <c r="H125" s="52" t="s">
        <v>311</v>
      </c>
      <c r="I125" s="195" t="str">
        <f>VLOOKUP(B125,'[1]THONG TIN TONG (2)'!C$13:K$522,9,0)</f>
        <v>nqvhoang.y17@ump.edu.vn</v>
      </c>
    </row>
    <row r="126" spans="1:11" s="56" customFormat="1" ht="36.75" hidden="1" customHeight="1">
      <c r="A126" s="6">
        <v>119</v>
      </c>
      <c r="B126" s="53">
        <v>111170159</v>
      </c>
      <c r="C126" s="53" t="str">
        <f t="shared" si="1"/>
        <v>111170159</v>
      </c>
      <c r="D126" s="51" t="s">
        <v>315</v>
      </c>
      <c r="E126" s="51" t="s">
        <v>316</v>
      </c>
      <c r="F126" s="51" t="s">
        <v>20</v>
      </c>
      <c r="G126" s="51" t="s">
        <v>317</v>
      </c>
      <c r="H126" s="52" t="s">
        <v>311</v>
      </c>
      <c r="I126" s="195" t="str">
        <f>VLOOKUP(B126,'[1]THONG TIN TONG (2)'!C$13:K$522,9,0)</f>
        <v>ttlan.y17@ump.edu.vn</v>
      </c>
    </row>
    <row r="127" spans="1:11" s="56" customFormat="1" ht="36.75" hidden="1" customHeight="1">
      <c r="A127" s="6">
        <v>120</v>
      </c>
      <c r="B127" s="53">
        <v>111170207</v>
      </c>
      <c r="C127" s="53" t="str">
        <f t="shared" si="1"/>
        <v>111170207</v>
      </c>
      <c r="D127" s="51" t="s">
        <v>318</v>
      </c>
      <c r="E127" s="51" t="s">
        <v>302</v>
      </c>
      <c r="F127" s="51" t="s">
        <v>20</v>
      </c>
      <c r="G127" s="51" t="s">
        <v>137</v>
      </c>
      <c r="H127" s="52" t="s">
        <v>311</v>
      </c>
      <c r="I127" s="195" t="str">
        <f>VLOOKUP(B127,'[1]THONG TIN TONG (2)'!C$13:K$522,9,0)</f>
        <v>tttnga.y17@ump.edu.vn</v>
      </c>
    </row>
    <row r="128" spans="1:11" s="56" customFormat="1" ht="36.75" customHeight="1">
      <c r="A128" s="6">
        <v>121</v>
      </c>
      <c r="B128" s="53">
        <v>111170255</v>
      </c>
      <c r="C128" s="53" t="str">
        <f t="shared" si="1"/>
        <v>111170255</v>
      </c>
      <c r="D128" s="102" t="s">
        <v>319</v>
      </c>
      <c r="E128" s="102" t="s">
        <v>267</v>
      </c>
      <c r="F128" s="102" t="s">
        <v>25</v>
      </c>
      <c r="G128" s="102" t="s">
        <v>320</v>
      </c>
      <c r="H128" s="52" t="s">
        <v>311</v>
      </c>
      <c r="I128" s="195" t="str">
        <f>VLOOKUP(B128,'[1]THONG TIN TONG (2)'!C$13:K$522,9,0)</f>
        <v>taphu.y17@ump.edu.vn</v>
      </c>
      <c r="J128" s="103" t="s">
        <v>141</v>
      </c>
    </row>
    <row r="129" spans="1:11" s="56" customFormat="1" ht="36.75" hidden="1" customHeight="1">
      <c r="A129" s="6">
        <v>122</v>
      </c>
      <c r="B129" s="53">
        <v>111170303</v>
      </c>
      <c r="C129" s="53" t="str">
        <f t="shared" si="1"/>
        <v>111170303</v>
      </c>
      <c r="D129" s="51" t="s">
        <v>321</v>
      </c>
      <c r="E129" s="51" t="s">
        <v>227</v>
      </c>
      <c r="F129" s="51" t="s">
        <v>25</v>
      </c>
      <c r="G129" s="51" t="s">
        <v>322</v>
      </c>
      <c r="H129" s="52" t="s">
        <v>311</v>
      </c>
      <c r="I129" s="195" t="str">
        <f>VLOOKUP(B129,'[1]THONG TIN TONG (2)'!C$13:K$522,9,0)</f>
        <v>nnathi.y17@ump.edu.vn</v>
      </c>
    </row>
    <row r="130" spans="1:11" s="56" customFormat="1" ht="36.75" customHeight="1">
      <c r="A130" s="6">
        <v>123</v>
      </c>
      <c r="B130" s="53">
        <v>111170351</v>
      </c>
      <c r="C130" s="53" t="str">
        <f t="shared" si="1"/>
        <v>111170351</v>
      </c>
      <c r="D130" s="51" t="s">
        <v>323</v>
      </c>
      <c r="E130" s="51" t="s">
        <v>324</v>
      </c>
      <c r="F130" s="51" t="s">
        <v>25</v>
      </c>
      <c r="G130" s="51" t="s">
        <v>325</v>
      </c>
      <c r="H130" s="52" t="s">
        <v>311</v>
      </c>
      <c r="I130" s="195" t="str">
        <f>VLOOKUP(B130,'[1]THONG TIN TONG (2)'!C$13:K$522,9,0)</f>
        <v>dhqtri.y17@ump.edu.vn</v>
      </c>
      <c r="J130" s="103" t="s">
        <v>938</v>
      </c>
    </row>
    <row r="131" spans="1:11" s="56" customFormat="1" ht="36.75" hidden="1" customHeight="1">
      <c r="A131" s="6">
        <v>124</v>
      </c>
      <c r="B131" s="53">
        <v>111170399</v>
      </c>
      <c r="C131" s="53" t="str">
        <f t="shared" si="1"/>
        <v>111170399</v>
      </c>
      <c r="D131" s="51" t="s">
        <v>326</v>
      </c>
      <c r="E131" s="51" t="s">
        <v>327</v>
      </c>
      <c r="F131" s="51" t="s">
        <v>25</v>
      </c>
      <c r="G131" s="51" t="s">
        <v>328</v>
      </c>
      <c r="H131" s="52" t="s">
        <v>311</v>
      </c>
      <c r="I131" s="195" t="str">
        <f>VLOOKUP(B131,'[1]THONG TIN TONG (2)'!C$13:K$522,9,0)</f>
        <v>hhvu.y17@ump.edu.vn</v>
      </c>
    </row>
    <row r="132" spans="1:11" s="56" customFormat="1" ht="36.75" hidden="1" customHeight="1">
      <c r="A132" s="6">
        <v>125</v>
      </c>
      <c r="B132" s="53">
        <v>111170016</v>
      </c>
      <c r="C132" s="53" t="str">
        <f t="shared" si="1"/>
        <v>111170016</v>
      </c>
      <c r="D132" s="51" t="s">
        <v>167</v>
      </c>
      <c r="E132" s="51" t="s">
        <v>95</v>
      </c>
      <c r="F132" s="51" t="s">
        <v>20</v>
      </c>
      <c r="G132" s="51" t="s">
        <v>47</v>
      </c>
      <c r="H132" s="52" t="s">
        <v>329</v>
      </c>
      <c r="I132" s="195" t="str">
        <f>VLOOKUP(B132,'[1]THONG TIN TONG (2)'!C$13:K$522,9,0)</f>
        <v>tqanh.y17@ump.edu.vn</v>
      </c>
    </row>
    <row r="133" spans="1:11" s="56" customFormat="1" ht="36.75" customHeight="1">
      <c r="A133" s="6">
        <v>126</v>
      </c>
      <c r="B133" s="53">
        <v>111170064</v>
      </c>
      <c r="C133" s="53" t="str">
        <f t="shared" si="1"/>
        <v>111170064</v>
      </c>
      <c r="D133" s="51" t="s">
        <v>330</v>
      </c>
      <c r="E133" s="51" t="s">
        <v>238</v>
      </c>
      <c r="F133" s="51" t="s">
        <v>25</v>
      </c>
      <c r="G133" s="51" t="s">
        <v>331</v>
      </c>
      <c r="H133" s="52" t="s">
        <v>329</v>
      </c>
      <c r="I133" s="195" t="str">
        <f>VLOOKUP(B133,'[1]THONG TIN TONG (2)'!C$13:K$522,9,0)</f>
        <v>lhduy.y17@ump.edu.vn</v>
      </c>
      <c r="J133" s="103" t="s">
        <v>141</v>
      </c>
    </row>
    <row r="134" spans="1:11" s="56" customFormat="1" ht="36.75" customHeight="1">
      <c r="A134" s="6">
        <v>127</v>
      </c>
      <c r="B134" s="53">
        <v>111170160</v>
      </c>
      <c r="C134" s="53" t="str">
        <f t="shared" si="1"/>
        <v>111170160</v>
      </c>
      <c r="D134" s="51" t="s">
        <v>334</v>
      </c>
      <c r="E134" s="51" t="s">
        <v>335</v>
      </c>
      <c r="F134" s="51" t="s">
        <v>20</v>
      </c>
      <c r="G134" s="51" t="s">
        <v>336</v>
      </c>
      <c r="H134" s="52" t="s">
        <v>329</v>
      </c>
      <c r="I134" s="195" t="str">
        <f>VLOOKUP(B134,'[1]THONG TIN TONG (2)'!C$13:K$522,9,0)</f>
        <v>ntlanh.y17@ump.edu.vn</v>
      </c>
      <c r="J134" s="103" t="s">
        <v>939</v>
      </c>
    </row>
    <row r="135" spans="1:11" s="56" customFormat="1" ht="36.75" hidden="1" customHeight="1">
      <c r="A135" s="6">
        <v>128</v>
      </c>
      <c r="B135" s="53">
        <v>111170208</v>
      </c>
      <c r="C135" s="53" t="str">
        <f t="shared" si="1"/>
        <v>111170208</v>
      </c>
      <c r="D135" s="51" t="s">
        <v>337</v>
      </c>
      <c r="E135" s="51" t="s">
        <v>249</v>
      </c>
      <c r="F135" s="51" t="s">
        <v>20</v>
      </c>
      <c r="G135" s="51" t="s">
        <v>338</v>
      </c>
      <c r="H135" s="52" t="s">
        <v>329</v>
      </c>
      <c r="I135" s="195" t="str">
        <f>VLOOKUP(B135,'[1]THONG TIN TONG (2)'!C$13:K$522,9,0)</f>
        <v>ctngan.y17@ump.edu.vn</v>
      </c>
    </row>
    <row r="136" spans="1:11" s="56" customFormat="1" ht="36.75" hidden="1" customHeight="1">
      <c r="A136" s="6">
        <v>129</v>
      </c>
      <c r="B136" s="53">
        <v>111170256</v>
      </c>
      <c r="C136" s="53" t="str">
        <f t="shared" si="1"/>
        <v>111170256</v>
      </c>
      <c r="D136" s="51" t="s">
        <v>339</v>
      </c>
      <c r="E136" s="51" t="s">
        <v>340</v>
      </c>
      <c r="F136" s="51" t="s">
        <v>25</v>
      </c>
      <c r="G136" s="51" t="s">
        <v>135</v>
      </c>
      <c r="H136" s="52" t="s">
        <v>329</v>
      </c>
      <c r="I136" s="195" t="str">
        <f>VLOOKUP(B136,'[1]THONG TIN TONG (2)'!C$13:K$522,9,0)</f>
        <v>lnhphuc.y17@ump.edu.vn</v>
      </c>
    </row>
    <row r="137" spans="1:11" s="56" customFormat="1" ht="36.75" customHeight="1">
      <c r="A137" s="6">
        <v>130</v>
      </c>
      <c r="B137" s="53">
        <v>111170352</v>
      </c>
      <c r="C137" s="53" t="str">
        <f t="shared" ref="C137:C200" si="2">TEXT(B137,0)</f>
        <v>111170352</v>
      </c>
      <c r="D137" s="51" t="s">
        <v>341</v>
      </c>
      <c r="E137" s="51" t="s">
        <v>342</v>
      </c>
      <c r="F137" s="51" t="s">
        <v>25</v>
      </c>
      <c r="G137" s="51" t="s">
        <v>343</v>
      </c>
      <c r="H137" s="52" t="s">
        <v>329</v>
      </c>
      <c r="I137" s="195" t="str">
        <f>VLOOKUP(B137,'[1]THONG TIN TONG (2)'!C$13:K$522,9,0)</f>
        <v>lmtrien.y17@ump.edu.vn</v>
      </c>
      <c r="J137" s="103" t="s">
        <v>141</v>
      </c>
    </row>
    <row r="138" spans="1:11" s="56" customFormat="1" ht="36.75" hidden="1" customHeight="1">
      <c r="A138" s="6">
        <v>131</v>
      </c>
      <c r="B138" s="53">
        <v>111170393</v>
      </c>
      <c r="C138" s="53" t="str">
        <f t="shared" si="2"/>
        <v>111170393</v>
      </c>
      <c r="D138" s="51" t="s">
        <v>344</v>
      </c>
      <c r="E138" s="51" t="s">
        <v>345</v>
      </c>
      <c r="F138" s="51" t="s">
        <v>25</v>
      </c>
      <c r="G138" s="51" t="s">
        <v>346</v>
      </c>
      <c r="H138" s="52" t="s">
        <v>329</v>
      </c>
      <c r="I138" s="195" t="str">
        <f>VLOOKUP(B138,'[1]THONG TIN TONG (2)'!C$13:K$522,9,0)</f>
        <v>pcvien.y17@ump.edu.vn</v>
      </c>
    </row>
    <row r="139" spans="1:11" s="56" customFormat="1" ht="36.75" hidden="1" customHeight="1">
      <c r="A139" s="6">
        <v>132</v>
      </c>
      <c r="B139" s="53">
        <v>111170400</v>
      </c>
      <c r="C139" s="53" t="str">
        <f t="shared" si="2"/>
        <v>111170400</v>
      </c>
      <c r="D139" s="51" t="s">
        <v>105</v>
      </c>
      <c r="E139" s="51" t="s">
        <v>327</v>
      </c>
      <c r="F139" s="51" t="s">
        <v>25</v>
      </c>
      <c r="G139" s="51" t="s">
        <v>174</v>
      </c>
      <c r="H139" s="52" t="s">
        <v>329</v>
      </c>
      <c r="I139" s="195" t="str">
        <f>VLOOKUP(B139,'[1]THONG TIN TONG (2)'!C$13:K$522,9,0)</f>
        <v>tmvu.y17@ump.edu.vn</v>
      </c>
    </row>
    <row r="140" spans="1:11" s="56" customFormat="1" ht="36.75" hidden="1" customHeight="1">
      <c r="A140" s="6">
        <v>133</v>
      </c>
      <c r="B140" s="196">
        <v>111150080</v>
      </c>
      <c r="C140" s="53" t="str">
        <f t="shared" si="2"/>
        <v>111150080</v>
      </c>
      <c r="D140" s="15" t="s">
        <v>193</v>
      </c>
      <c r="E140" s="16" t="s">
        <v>903</v>
      </c>
      <c r="F140" s="16" t="s">
        <v>880</v>
      </c>
      <c r="G140" s="17">
        <v>35467</v>
      </c>
      <c r="H140" s="16">
        <v>16</v>
      </c>
      <c r="I140" s="195" t="str">
        <f>VLOOKUP(B140,'[1]THONG TIN TONG (2)'!C$13:K$522,9,0)</f>
        <v>nmha.y17@ump.edu.vn</v>
      </c>
      <c r="K140" s="56" t="s">
        <v>904</v>
      </c>
    </row>
    <row r="141" spans="1:11" s="56" customFormat="1" ht="36.75" customHeight="1">
      <c r="A141" s="6">
        <v>134</v>
      </c>
      <c r="B141" s="53">
        <v>111170017</v>
      </c>
      <c r="C141" s="53" t="str">
        <f t="shared" si="2"/>
        <v>111170017</v>
      </c>
      <c r="D141" s="51" t="s">
        <v>347</v>
      </c>
      <c r="E141" s="51" t="s">
        <v>348</v>
      </c>
      <c r="F141" s="51" t="s">
        <v>20</v>
      </c>
      <c r="G141" s="51" t="s">
        <v>135</v>
      </c>
      <c r="H141" s="52" t="s">
        <v>349</v>
      </c>
      <c r="I141" s="195" t="str">
        <f>VLOOKUP(B141,'[1]THONG TIN TONG (2)'!C$13:K$522,9,0)</f>
        <v>lnanh.y17@ump.edu.vn</v>
      </c>
      <c r="J141" s="103" t="s">
        <v>939</v>
      </c>
    </row>
    <row r="142" spans="1:11" s="56" customFormat="1" ht="36.75" hidden="1" customHeight="1">
      <c r="A142" s="6">
        <v>135</v>
      </c>
      <c r="B142" s="53">
        <v>111170065</v>
      </c>
      <c r="C142" s="53" t="str">
        <f t="shared" si="2"/>
        <v>111170065</v>
      </c>
      <c r="D142" s="51" t="s">
        <v>350</v>
      </c>
      <c r="E142" s="51" t="s">
        <v>238</v>
      </c>
      <c r="F142" s="51" t="s">
        <v>25</v>
      </c>
      <c r="G142" s="51" t="s">
        <v>351</v>
      </c>
      <c r="H142" s="52" t="s">
        <v>349</v>
      </c>
      <c r="I142" s="195" t="str">
        <f>VLOOKUP(B142,'[1]THONG TIN TONG (2)'!C$13:K$522,9,0)</f>
        <v>vpduy.y17@ump.edu.vn</v>
      </c>
    </row>
    <row r="143" spans="1:11" s="56" customFormat="1" ht="36.75" hidden="1" customHeight="1">
      <c r="A143" s="6">
        <v>136</v>
      </c>
      <c r="B143" s="53">
        <v>111170113</v>
      </c>
      <c r="C143" s="53" t="str">
        <f t="shared" si="2"/>
        <v>111170113</v>
      </c>
      <c r="D143" s="51" t="s">
        <v>352</v>
      </c>
      <c r="E143" s="51" t="s">
        <v>353</v>
      </c>
      <c r="F143" s="51" t="s">
        <v>25</v>
      </c>
      <c r="G143" s="51" t="s">
        <v>354</v>
      </c>
      <c r="H143" s="52" t="s">
        <v>349</v>
      </c>
      <c r="I143" s="195" t="str">
        <f>VLOOKUP(B143,'[1]THONG TIN TONG (2)'!C$13:K$522,9,0)</f>
        <v>hhuan.y17@ump.edu.vn</v>
      </c>
    </row>
    <row r="144" spans="1:11" s="56" customFormat="1" ht="36.75" hidden="1" customHeight="1">
      <c r="A144" s="6">
        <v>137</v>
      </c>
      <c r="B144" s="53">
        <v>111170161</v>
      </c>
      <c r="C144" s="53" t="str">
        <f t="shared" si="2"/>
        <v>111170161</v>
      </c>
      <c r="D144" s="51" t="s">
        <v>355</v>
      </c>
      <c r="E144" s="51" t="s">
        <v>356</v>
      </c>
      <c r="F144" s="51" t="s">
        <v>20</v>
      </c>
      <c r="G144" s="51" t="s">
        <v>357</v>
      </c>
      <c r="H144" s="52" t="s">
        <v>349</v>
      </c>
      <c r="I144" s="195" t="str">
        <f>VLOOKUP(B144,'[1]THONG TIN TONG (2)'!C$13:K$522,9,0)</f>
        <v>ptle.y17@ump.edu.vn</v>
      </c>
    </row>
    <row r="145" spans="1:10" s="56" customFormat="1" ht="36.75" hidden="1" customHeight="1">
      <c r="A145" s="6">
        <v>138</v>
      </c>
      <c r="B145" s="53">
        <v>111170209</v>
      </c>
      <c r="C145" s="53" t="str">
        <f t="shared" si="2"/>
        <v>111170209</v>
      </c>
      <c r="D145" s="51" t="s">
        <v>358</v>
      </c>
      <c r="E145" s="51" t="s">
        <v>249</v>
      </c>
      <c r="F145" s="51" t="s">
        <v>20</v>
      </c>
      <c r="G145" s="51" t="s">
        <v>359</v>
      </c>
      <c r="H145" s="52" t="s">
        <v>349</v>
      </c>
      <c r="I145" s="195" t="str">
        <f>VLOOKUP(B145,'[1]THONG TIN TONG (2)'!C$13:K$522,9,0)</f>
        <v>dttngan.y17@ump.edu.vn</v>
      </c>
    </row>
    <row r="146" spans="1:10" s="56" customFormat="1" ht="36.75" hidden="1" customHeight="1">
      <c r="A146" s="6">
        <v>139</v>
      </c>
      <c r="B146" s="53">
        <v>111170257</v>
      </c>
      <c r="C146" s="53" t="str">
        <f t="shared" si="2"/>
        <v>111170257</v>
      </c>
      <c r="D146" s="51" t="s">
        <v>360</v>
      </c>
      <c r="E146" s="51" t="s">
        <v>340</v>
      </c>
      <c r="F146" s="51" t="s">
        <v>25</v>
      </c>
      <c r="G146" s="51" t="s">
        <v>361</v>
      </c>
      <c r="H146" s="52" t="s">
        <v>349</v>
      </c>
      <c r="I146" s="195" t="str">
        <f>VLOOKUP(B146,'[1]THONG TIN TONG (2)'!C$13:K$522,9,0)</f>
        <v>nngphuc.y17@ump.edu.vn</v>
      </c>
    </row>
    <row r="147" spans="1:10" s="56" customFormat="1" ht="36.75" hidden="1" customHeight="1">
      <c r="A147" s="6">
        <v>140</v>
      </c>
      <c r="B147" s="53">
        <v>111170305</v>
      </c>
      <c r="C147" s="53" t="str">
        <f t="shared" si="2"/>
        <v>111170305</v>
      </c>
      <c r="D147" s="51" t="s">
        <v>362</v>
      </c>
      <c r="E147" s="51" t="s">
        <v>363</v>
      </c>
      <c r="F147" s="51" t="s">
        <v>25</v>
      </c>
      <c r="G147" s="51" t="s">
        <v>258</v>
      </c>
      <c r="H147" s="52" t="s">
        <v>349</v>
      </c>
      <c r="I147" s="195" t="str">
        <f>VLOOKUP(B147,'[1]THONG TIN TONG (2)'!C$13:K$522,9,0)</f>
        <v>ttthien.y17@ump.edu.vn</v>
      </c>
    </row>
    <row r="148" spans="1:10" s="56" customFormat="1" ht="36.75" customHeight="1">
      <c r="A148" s="6">
        <v>141</v>
      </c>
      <c r="B148" s="53">
        <v>111170353</v>
      </c>
      <c r="C148" s="53" t="str">
        <f t="shared" si="2"/>
        <v>111170353</v>
      </c>
      <c r="D148" s="51" t="s">
        <v>364</v>
      </c>
      <c r="E148" s="51" t="s">
        <v>365</v>
      </c>
      <c r="F148" s="51" t="s">
        <v>25</v>
      </c>
      <c r="G148" s="51" t="s">
        <v>366</v>
      </c>
      <c r="H148" s="52" t="s">
        <v>349</v>
      </c>
      <c r="I148" s="195" t="str">
        <f>VLOOKUP(B148,'[1]THONG TIN TONG (2)'!C$13:K$522,9,0)</f>
        <v>lmtriet.y17@ump.edu.vn</v>
      </c>
      <c r="J148" s="103" t="s">
        <v>738</v>
      </c>
    </row>
    <row r="149" spans="1:10" s="56" customFormat="1" ht="36.75" hidden="1" customHeight="1">
      <c r="A149" s="6">
        <v>142</v>
      </c>
      <c r="B149" s="53">
        <v>111170401</v>
      </c>
      <c r="C149" s="53" t="str">
        <f t="shared" si="2"/>
        <v>111170401</v>
      </c>
      <c r="D149" s="51" t="s">
        <v>367</v>
      </c>
      <c r="E149" s="51" t="s">
        <v>368</v>
      </c>
      <c r="F149" s="51" t="s">
        <v>25</v>
      </c>
      <c r="G149" s="51" t="s">
        <v>369</v>
      </c>
      <c r="H149" s="52" t="s">
        <v>349</v>
      </c>
      <c r="I149" s="195" t="str">
        <f>VLOOKUP(B149,'[1]THONG TIN TONG (2)'!C$13:K$522,9,0)</f>
        <v>tlhvuong.y17@ump.edu.vn</v>
      </c>
    </row>
    <row r="150" spans="1:10" s="56" customFormat="1" ht="36.75" hidden="1" customHeight="1">
      <c r="A150" s="6">
        <v>143</v>
      </c>
      <c r="B150" s="53">
        <v>111170018</v>
      </c>
      <c r="C150" s="53" t="str">
        <f t="shared" si="2"/>
        <v>111170018</v>
      </c>
      <c r="D150" s="51" t="s">
        <v>370</v>
      </c>
      <c r="E150" s="51" t="s">
        <v>371</v>
      </c>
      <c r="F150" s="51" t="s">
        <v>25</v>
      </c>
      <c r="G150" s="51" t="s">
        <v>372</v>
      </c>
      <c r="H150" s="52" t="s">
        <v>373</v>
      </c>
      <c r="I150" s="195" t="str">
        <f>VLOOKUP(B150,'[1]THONG TIN TONG (2)'!C$13:K$522,9,0)</f>
        <v>npgbao.y17@ump.edu.vn</v>
      </c>
    </row>
    <row r="151" spans="1:10" s="56" customFormat="1" ht="36.75" hidden="1" customHeight="1">
      <c r="A151" s="6">
        <v>144</v>
      </c>
      <c r="B151" s="53">
        <v>111170066</v>
      </c>
      <c r="C151" s="53" t="str">
        <f t="shared" si="2"/>
        <v>111170066</v>
      </c>
      <c r="D151" s="51" t="s">
        <v>374</v>
      </c>
      <c r="E151" s="51" t="s">
        <v>238</v>
      </c>
      <c r="F151" s="51" t="s">
        <v>25</v>
      </c>
      <c r="G151" s="51" t="s">
        <v>164</v>
      </c>
      <c r="H151" s="52" t="s">
        <v>373</v>
      </c>
      <c r="I151" s="195" t="str">
        <f>VLOOKUP(B151,'[1]THONG TIN TONG (2)'!C$13:K$522,9,0)</f>
        <v>vpqduy.y17@ump.edu.vn</v>
      </c>
    </row>
    <row r="152" spans="1:10" s="56" customFormat="1" ht="36.75" hidden="1" customHeight="1">
      <c r="A152" s="6">
        <v>145</v>
      </c>
      <c r="B152" s="53">
        <v>111170114</v>
      </c>
      <c r="C152" s="53" t="str">
        <f t="shared" si="2"/>
        <v>111170114</v>
      </c>
      <c r="D152" s="51" t="s">
        <v>375</v>
      </c>
      <c r="E152" s="51" t="s">
        <v>376</v>
      </c>
      <c r="F152" s="51" t="s">
        <v>20</v>
      </c>
      <c r="G152" s="51" t="s">
        <v>266</v>
      </c>
      <c r="H152" s="52" t="s">
        <v>373</v>
      </c>
      <c r="I152" s="195" t="str">
        <f>VLOOKUP(B152,'[1]THONG TIN TONG (2)'!C$13:K$522,9,0)</f>
        <v>nthhue.y17@ump.edu.vn</v>
      </c>
    </row>
    <row r="153" spans="1:10" s="56" customFormat="1" ht="36.75" hidden="1" customHeight="1">
      <c r="A153" s="6">
        <v>146</v>
      </c>
      <c r="B153" s="53">
        <v>111170162</v>
      </c>
      <c r="C153" s="53" t="str">
        <f t="shared" si="2"/>
        <v>111170162</v>
      </c>
      <c r="D153" s="51" t="s">
        <v>118</v>
      </c>
      <c r="E153" s="51" t="s">
        <v>377</v>
      </c>
      <c r="F153" s="51" t="s">
        <v>25</v>
      </c>
      <c r="G153" s="51" t="s">
        <v>154</v>
      </c>
      <c r="H153" s="52" t="s">
        <v>373</v>
      </c>
      <c r="I153" s="195" t="str">
        <f>VLOOKUP(B153,'[1]THONG TIN TONG (2)'!C$13:K$522,9,0)</f>
        <v>ntliem.y17@ump.edu.vn</v>
      </c>
    </row>
    <row r="154" spans="1:10" s="56" customFormat="1" ht="36.75" hidden="1" customHeight="1">
      <c r="A154" s="6">
        <v>147</v>
      </c>
      <c r="B154" s="53">
        <v>111170210</v>
      </c>
      <c r="C154" s="53" t="str">
        <f t="shared" si="2"/>
        <v>111170210</v>
      </c>
      <c r="D154" s="51" t="s">
        <v>378</v>
      </c>
      <c r="E154" s="51" t="s">
        <v>249</v>
      </c>
      <c r="F154" s="51" t="s">
        <v>20</v>
      </c>
      <c r="G154" s="51" t="s">
        <v>379</v>
      </c>
      <c r="H154" s="52" t="s">
        <v>373</v>
      </c>
      <c r="I154" s="195" t="str">
        <f>VLOOKUP(B154,'[1]THONG TIN TONG (2)'!C$13:K$522,9,0)</f>
        <v>ltkngan.y17@ump.edu.vn</v>
      </c>
    </row>
    <row r="155" spans="1:10" s="56" customFormat="1" ht="36.75" hidden="1" customHeight="1">
      <c r="A155" s="6">
        <v>148</v>
      </c>
      <c r="B155" s="53">
        <v>111170258</v>
      </c>
      <c r="C155" s="53" t="str">
        <f t="shared" si="2"/>
        <v>111170258</v>
      </c>
      <c r="D155" s="51" t="s">
        <v>380</v>
      </c>
      <c r="E155" s="51" t="s">
        <v>340</v>
      </c>
      <c r="F155" s="51" t="s">
        <v>25</v>
      </c>
      <c r="G155" s="51" t="s">
        <v>381</v>
      </c>
      <c r="H155" s="52" t="s">
        <v>373</v>
      </c>
      <c r="I155" s="195" t="str">
        <f>VLOOKUP(B155,'[1]THONG TIN TONG (2)'!C$13:K$522,9,0)</f>
        <v>vhphuc.y17@ump.edu.vn</v>
      </c>
    </row>
    <row r="156" spans="1:10" s="56" customFormat="1" ht="36.75" hidden="1" customHeight="1">
      <c r="A156" s="6">
        <v>149</v>
      </c>
      <c r="B156" s="53">
        <v>111170306</v>
      </c>
      <c r="C156" s="53" t="str">
        <f t="shared" si="2"/>
        <v>111170306</v>
      </c>
      <c r="D156" s="51" t="s">
        <v>382</v>
      </c>
      <c r="E156" s="51" t="s">
        <v>383</v>
      </c>
      <c r="F156" s="51" t="s">
        <v>25</v>
      </c>
      <c r="G156" s="51" t="s">
        <v>384</v>
      </c>
      <c r="H156" s="52" t="s">
        <v>373</v>
      </c>
      <c r="I156" s="195" t="str">
        <f>VLOOKUP(B156,'[1]THONG TIN TONG (2)'!C$13:K$522,9,0)</f>
        <v>ddthien.y17@ump.edu.vn</v>
      </c>
    </row>
    <row r="157" spans="1:10" s="56" customFormat="1" ht="36.75" hidden="1" customHeight="1">
      <c r="A157" s="6">
        <v>150</v>
      </c>
      <c r="B157" s="53">
        <v>111170354</v>
      </c>
      <c r="C157" s="53" t="str">
        <f t="shared" si="2"/>
        <v>111170354</v>
      </c>
      <c r="D157" s="51" t="s">
        <v>385</v>
      </c>
      <c r="E157" s="51" t="s">
        <v>365</v>
      </c>
      <c r="F157" s="51" t="s">
        <v>25</v>
      </c>
      <c r="G157" s="51" t="s">
        <v>386</v>
      </c>
      <c r="H157" s="52" t="s">
        <v>373</v>
      </c>
      <c r="I157" s="195" t="str">
        <f>VLOOKUP(B157,'[1]THONG TIN TONG (2)'!C$13:K$522,9,0)</f>
        <v>phtriet.y17@ump.edu.vn</v>
      </c>
    </row>
    <row r="158" spans="1:10" s="56" customFormat="1" ht="36.75" hidden="1" customHeight="1">
      <c r="A158" s="6">
        <v>151</v>
      </c>
      <c r="B158" s="53">
        <v>111170019</v>
      </c>
      <c r="C158" s="53" t="str">
        <f t="shared" si="2"/>
        <v>111170019</v>
      </c>
      <c r="D158" s="51" t="s">
        <v>389</v>
      </c>
      <c r="E158" s="51" t="s">
        <v>371</v>
      </c>
      <c r="F158" s="51" t="s">
        <v>25</v>
      </c>
      <c r="G158" s="51" t="s">
        <v>390</v>
      </c>
      <c r="H158" s="52" t="s">
        <v>391</v>
      </c>
      <c r="I158" s="195" t="str">
        <f>VLOOKUP(B158,'[1]THONG TIN TONG (2)'!C$13:K$522,9,0)</f>
        <v>tgbao.y17@ump.edu.vn</v>
      </c>
    </row>
    <row r="159" spans="1:10" s="56" customFormat="1" ht="36.75" hidden="1" customHeight="1">
      <c r="A159" s="6">
        <v>152</v>
      </c>
      <c r="B159" s="53">
        <v>111170067</v>
      </c>
      <c r="C159" s="53" t="str">
        <f t="shared" si="2"/>
        <v>111170067</v>
      </c>
      <c r="D159" s="51" t="s">
        <v>392</v>
      </c>
      <c r="E159" s="51" t="s">
        <v>393</v>
      </c>
      <c r="F159" s="51" t="s">
        <v>20</v>
      </c>
      <c r="G159" s="51" t="s">
        <v>99</v>
      </c>
      <c r="H159" s="52" t="s">
        <v>391</v>
      </c>
      <c r="I159" s="195" t="str">
        <f>VLOOKUP(B159,'[1]THONG TIN TONG (2)'!C$13:K$522,9,0)</f>
        <v>btmduyen.y17@ump.edu.vn</v>
      </c>
    </row>
    <row r="160" spans="1:10" s="56" customFormat="1" ht="36.75" hidden="1" customHeight="1">
      <c r="A160" s="6">
        <v>153</v>
      </c>
      <c r="B160" s="53">
        <v>111170115</v>
      </c>
      <c r="C160" s="53" t="str">
        <f t="shared" si="2"/>
        <v>111170115</v>
      </c>
      <c r="D160" s="51" t="s">
        <v>394</v>
      </c>
      <c r="E160" s="51" t="s">
        <v>395</v>
      </c>
      <c r="F160" s="51" t="s">
        <v>20</v>
      </c>
      <c r="G160" s="51" t="s">
        <v>396</v>
      </c>
      <c r="H160" s="52" t="s">
        <v>391</v>
      </c>
      <c r="I160" s="195" t="str">
        <f>VLOOKUP(B160,'[1]THONG TIN TONG (2)'!C$13:K$522,9,0)</f>
        <v>nkhue.y17@ump.edu.vn</v>
      </c>
    </row>
    <row r="161" spans="1:10" s="56" customFormat="1" ht="36.75" hidden="1" customHeight="1">
      <c r="A161" s="6">
        <v>154</v>
      </c>
      <c r="B161" s="53">
        <v>111170141</v>
      </c>
      <c r="C161" s="53" t="str">
        <f t="shared" si="2"/>
        <v>111170141</v>
      </c>
      <c r="D161" s="51" t="s">
        <v>397</v>
      </c>
      <c r="E161" s="51" t="s">
        <v>398</v>
      </c>
      <c r="F161" s="51" t="s">
        <v>25</v>
      </c>
      <c r="G161" s="51" t="s">
        <v>399</v>
      </c>
      <c r="H161" s="52" t="s">
        <v>391</v>
      </c>
      <c r="I161" s="195" t="str">
        <f>VLOOKUP(B161,'[1]THONG TIN TONG (2)'!C$13:K$522,9,0)</f>
        <v>nvkha.y17@ump.edu.vn</v>
      </c>
    </row>
    <row r="162" spans="1:10" s="56" customFormat="1" ht="36.75" hidden="1" customHeight="1">
      <c r="A162" s="6">
        <v>155</v>
      </c>
      <c r="B162" s="53">
        <v>111170163</v>
      </c>
      <c r="C162" s="53" t="str">
        <f t="shared" si="2"/>
        <v>111170163</v>
      </c>
      <c r="D162" s="51" t="s">
        <v>400</v>
      </c>
      <c r="E162" s="51" t="s">
        <v>401</v>
      </c>
      <c r="F162" s="51" t="s">
        <v>20</v>
      </c>
      <c r="G162" s="51" t="s">
        <v>331</v>
      </c>
      <c r="H162" s="52" t="s">
        <v>391</v>
      </c>
      <c r="I162" s="195" t="str">
        <f>VLOOKUP(B162,'[1]THONG TIN TONG (2)'!C$13:K$522,9,0)</f>
        <v>ntblien.y17@ump.edu.vn</v>
      </c>
    </row>
    <row r="163" spans="1:10" s="56" customFormat="1" ht="36.75" hidden="1" customHeight="1">
      <c r="A163" s="6">
        <v>156</v>
      </c>
      <c r="B163" s="53">
        <v>111170259</v>
      </c>
      <c r="C163" s="53" t="str">
        <f t="shared" si="2"/>
        <v>111170259</v>
      </c>
      <c r="D163" s="51" t="s">
        <v>42</v>
      </c>
      <c r="E163" s="51" t="s">
        <v>402</v>
      </c>
      <c r="F163" s="51" t="s">
        <v>25</v>
      </c>
      <c r="G163" s="51" t="s">
        <v>403</v>
      </c>
      <c r="H163" s="52" t="s">
        <v>391</v>
      </c>
      <c r="I163" s="195" t="str">
        <f>VLOOKUP(B163,'[1]THONG TIN TONG (2)'!C$13:K$522,9,0)</f>
        <v>nhphuoc.y17@ump.edu.vn</v>
      </c>
    </row>
    <row r="164" spans="1:10" s="56" customFormat="1" ht="36.75" hidden="1" customHeight="1">
      <c r="A164" s="6">
        <v>157</v>
      </c>
      <c r="B164" s="53">
        <v>111170289</v>
      </c>
      <c r="C164" s="53" t="str">
        <f t="shared" si="2"/>
        <v>111170289</v>
      </c>
      <c r="D164" s="51" t="s">
        <v>404</v>
      </c>
      <c r="E164" s="51" t="s">
        <v>65</v>
      </c>
      <c r="F164" s="51" t="s">
        <v>25</v>
      </c>
      <c r="G164" s="51" t="s">
        <v>405</v>
      </c>
      <c r="H164" s="52" t="s">
        <v>391</v>
      </c>
      <c r="I164" s="195" t="str">
        <f>VLOOKUP(B164,'[1]THONG TIN TONG (2)'!C$13:K$522,9,0)</f>
        <v>dtthang.y17@ump.edu.vn</v>
      </c>
    </row>
    <row r="165" spans="1:10" s="56" customFormat="1" ht="36.75" hidden="1" customHeight="1">
      <c r="A165" s="6">
        <v>158</v>
      </c>
      <c r="B165" s="53">
        <v>111170307</v>
      </c>
      <c r="C165" s="53" t="str">
        <f t="shared" si="2"/>
        <v>111170307</v>
      </c>
      <c r="D165" s="51" t="s">
        <v>347</v>
      </c>
      <c r="E165" s="51" t="s">
        <v>406</v>
      </c>
      <c r="F165" s="51" t="s">
        <v>25</v>
      </c>
      <c r="G165" s="51" t="s">
        <v>77</v>
      </c>
      <c r="H165" s="52" t="s">
        <v>391</v>
      </c>
      <c r="I165" s="195" t="str">
        <f>VLOOKUP(B165,'[1]THONG TIN TONG (2)'!C$13:K$522,9,0)</f>
        <v>lnthien.y17@ump.edu.vn</v>
      </c>
    </row>
    <row r="166" spans="1:10" s="56" customFormat="1" ht="36.75" hidden="1" customHeight="1">
      <c r="A166" s="6">
        <v>159</v>
      </c>
      <c r="B166" s="53">
        <v>111170355</v>
      </c>
      <c r="C166" s="53" t="str">
        <f t="shared" si="2"/>
        <v>111170355</v>
      </c>
      <c r="D166" s="51" t="s">
        <v>407</v>
      </c>
      <c r="E166" s="51" t="s">
        <v>408</v>
      </c>
      <c r="F166" s="51" t="s">
        <v>25</v>
      </c>
      <c r="G166" s="51" t="s">
        <v>191</v>
      </c>
      <c r="H166" s="52" t="s">
        <v>391</v>
      </c>
      <c r="I166" s="195" t="str">
        <f>VLOOKUP(B166,'[1]THONG TIN TONG (2)'!C$13:K$522,9,0)</f>
        <v>phdtrieu.y17@ump.edu.vn</v>
      </c>
    </row>
    <row r="167" spans="1:10" s="56" customFormat="1" ht="36.75" hidden="1" customHeight="1">
      <c r="A167" s="6">
        <v>160</v>
      </c>
      <c r="B167" s="53">
        <v>111170020</v>
      </c>
      <c r="C167" s="53" t="str">
        <f t="shared" si="2"/>
        <v>111170020</v>
      </c>
      <c r="D167" s="51" t="s">
        <v>409</v>
      </c>
      <c r="E167" s="51" t="s">
        <v>410</v>
      </c>
      <c r="F167" s="51" t="s">
        <v>20</v>
      </c>
      <c r="G167" s="51" t="s">
        <v>411</v>
      </c>
      <c r="H167" s="52" t="s">
        <v>412</v>
      </c>
      <c r="I167" s="195" t="str">
        <f>VLOOKUP(B167,'[1]THONG TIN TONG (2)'!C$13:K$522,9,0)</f>
        <v>btbinh.y17@ump.edu.vn</v>
      </c>
    </row>
    <row r="168" spans="1:10" s="56" customFormat="1" ht="36.75" hidden="1" customHeight="1">
      <c r="A168" s="6">
        <v>161</v>
      </c>
      <c r="B168" s="53">
        <v>111170068</v>
      </c>
      <c r="C168" s="53" t="str">
        <f t="shared" si="2"/>
        <v>111170068</v>
      </c>
      <c r="D168" s="51" t="s">
        <v>413</v>
      </c>
      <c r="E168" s="51" t="s">
        <v>393</v>
      </c>
      <c r="F168" s="51" t="s">
        <v>20</v>
      </c>
      <c r="G168" s="51" t="s">
        <v>414</v>
      </c>
      <c r="H168" s="52" t="s">
        <v>412</v>
      </c>
      <c r="I168" s="195" t="str">
        <f>VLOOKUP(B168,'[1]THONG TIN TONG (2)'!C$13:K$522,9,0)</f>
        <v>httduyen.y17@ump.edu.vn</v>
      </c>
    </row>
    <row r="169" spans="1:10" s="56" customFormat="1" ht="36.75" hidden="1" customHeight="1">
      <c r="A169" s="6">
        <v>162</v>
      </c>
      <c r="B169" s="53">
        <v>111170116</v>
      </c>
      <c r="C169" s="53" t="str">
        <f t="shared" si="2"/>
        <v>111170116</v>
      </c>
      <c r="D169" s="51" t="s">
        <v>415</v>
      </c>
      <c r="E169" s="51" t="s">
        <v>416</v>
      </c>
      <c r="F169" s="51" t="s">
        <v>25</v>
      </c>
      <c r="G169" s="51" t="s">
        <v>417</v>
      </c>
      <c r="H169" s="52" t="s">
        <v>412</v>
      </c>
      <c r="I169" s="195" t="str">
        <f>VLOOKUP(B169,'[1]THONG TIN TONG (2)'!C$13:K$522,9,0)</f>
        <v>dthung.y17@ump.edu.vn</v>
      </c>
    </row>
    <row r="170" spans="1:10" s="56" customFormat="1" ht="36.75" hidden="1" customHeight="1">
      <c r="A170" s="6">
        <v>163</v>
      </c>
      <c r="B170" s="53">
        <v>111170164</v>
      </c>
      <c r="C170" s="53" t="str">
        <f t="shared" si="2"/>
        <v>111170164</v>
      </c>
      <c r="D170" s="51" t="s">
        <v>418</v>
      </c>
      <c r="E170" s="51" t="s">
        <v>419</v>
      </c>
      <c r="F170" s="51" t="s">
        <v>25</v>
      </c>
      <c r="G170" s="51" t="s">
        <v>420</v>
      </c>
      <c r="H170" s="52" t="s">
        <v>412</v>
      </c>
      <c r="I170" s="195" t="str">
        <f>VLOOKUP(B170,'[1]THONG TIN TONG (2)'!C$13:K$522,9,0)</f>
        <v>bqlinh.y17@ump.edu.vn</v>
      </c>
    </row>
    <row r="171" spans="1:10" s="56" customFormat="1" ht="36.75" hidden="1" customHeight="1">
      <c r="A171" s="6">
        <v>164</v>
      </c>
      <c r="B171" s="53">
        <v>111170212</v>
      </c>
      <c r="C171" s="53" t="str">
        <f t="shared" si="2"/>
        <v>111170212</v>
      </c>
      <c r="D171" s="51" t="s">
        <v>421</v>
      </c>
      <c r="E171" s="51" t="s">
        <v>422</v>
      </c>
      <c r="F171" s="51" t="s">
        <v>25</v>
      </c>
      <c r="G171" s="51" t="s">
        <v>35</v>
      </c>
      <c r="H171" s="52" t="s">
        <v>412</v>
      </c>
      <c r="I171" s="195" t="str">
        <f>VLOOKUP(B171,'[1]THONG TIN TONG (2)'!C$13:K$522,9,0)</f>
        <v>mvtnghia.y17@ump.edu.vn</v>
      </c>
    </row>
    <row r="172" spans="1:10" s="56" customFormat="1" ht="36.75" hidden="1" customHeight="1">
      <c r="A172" s="6">
        <v>165</v>
      </c>
      <c r="B172" s="53">
        <v>111170260</v>
      </c>
      <c r="C172" s="53" t="str">
        <f t="shared" si="2"/>
        <v>111170260</v>
      </c>
      <c r="D172" s="51" t="s">
        <v>423</v>
      </c>
      <c r="E172" s="51" t="s">
        <v>402</v>
      </c>
      <c r="F172" s="51" t="s">
        <v>25</v>
      </c>
      <c r="G172" s="51" t="s">
        <v>424</v>
      </c>
      <c r="H172" s="52" t="s">
        <v>412</v>
      </c>
      <c r="I172" s="195" t="str">
        <f>VLOOKUP(B172,'[1]THONG TIN TONG (2)'!C$13:K$522,9,0)</f>
        <v>thphuoc.y17@ump.edu.vn</v>
      </c>
    </row>
    <row r="173" spans="1:10" s="56" customFormat="1" ht="36.75" customHeight="1">
      <c r="A173" s="6">
        <v>166</v>
      </c>
      <c r="B173" s="53">
        <v>111170308</v>
      </c>
      <c r="C173" s="53" t="str">
        <f t="shared" si="2"/>
        <v>111170308</v>
      </c>
      <c r="D173" s="51" t="s">
        <v>425</v>
      </c>
      <c r="E173" s="51" t="s">
        <v>406</v>
      </c>
      <c r="F173" s="51" t="s">
        <v>25</v>
      </c>
      <c r="G173" s="51" t="s">
        <v>90</v>
      </c>
      <c r="H173" s="52" t="s">
        <v>412</v>
      </c>
      <c r="I173" s="195" t="str">
        <f>VLOOKUP(B173,'[1]THONG TIN TONG (2)'!C$13:K$522,9,0)</f>
        <v>lvthien.y17@ump.edu.vn</v>
      </c>
      <c r="J173" s="103" t="s">
        <v>141</v>
      </c>
    </row>
    <row r="174" spans="1:10" s="56" customFormat="1" ht="36.75" hidden="1" customHeight="1">
      <c r="A174" s="6">
        <v>167</v>
      </c>
      <c r="B174" s="53">
        <v>111170356</v>
      </c>
      <c r="C174" s="53" t="str">
        <f t="shared" si="2"/>
        <v>111170356</v>
      </c>
      <c r="D174" s="51" t="s">
        <v>426</v>
      </c>
      <c r="E174" s="51" t="s">
        <v>427</v>
      </c>
      <c r="F174" s="51" t="s">
        <v>20</v>
      </c>
      <c r="G174" s="51" t="s">
        <v>130</v>
      </c>
      <c r="H174" s="52" t="s">
        <v>412</v>
      </c>
      <c r="I174" s="195" t="str">
        <f>VLOOKUP(B174,'[1]THONG TIN TONG (2)'!C$13:K$522,9,0)</f>
        <v>nmtrinh.y17@ump.edu.vn</v>
      </c>
    </row>
    <row r="175" spans="1:10" s="56" customFormat="1" ht="36.75" hidden="1" customHeight="1">
      <c r="A175" s="6">
        <v>168</v>
      </c>
      <c r="B175" s="53">
        <v>111170021</v>
      </c>
      <c r="C175" s="53" t="str">
        <f t="shared" si="2"/>
        <v>111170021</v>
      </c>
      <c r="D175" s="51" t="s">
        <v>428</v>
      </c>
      <c r="E175" s="51" t="s">
        <v>410</v>
      </c>
      <c r="F175" s="51" t="s">
        <v>20</v>
      </c>
      <c r="G175" s="51" t="s">
        <v>429</v>
      </c>
      <c r="H175" s="52" t="s">
        <v>430</v>
      </c>
      <c r="I175" s="195" t="str">
        <f>VLOOKUP(B175,'[1]THONG TIN TONG (2)'!C$13:K$522,9,0)</f>
        <v>dtbinh.y17@ump.edu.vn</v>
      </c>
    </row>
    <row r="176" spans="1:10" s="56" customFormat="1" ht="36.75" hidden="1" customHeight="1">
      <c r="A176" s="6">
        <v>169</v>
      </c>
      <c r="B176" s="53">
        <v>111170069</v>
      </c>
      <c r="C176" s="53" t="str">
        <f t="shared" si="2"/>
        <v>111170069</v>
      </c>
      <c r="D176" s="51" t="s">
        <v>431</v>
      </c>
      <c r="E176" s="51" t="s">
        <v>393</v>
      </c>
      <c r="F176" s="51" t="s">
        <v>20</v>
      </c>
      <c r="G176" s="51" t="s">
        <v>432</v>
      </c>
      <c r="H176" s="52" t="s">
        <v>430</v>
      </c>
      <c r="I176" s="195" t="str">
        <f>VLOOKUP(B176,'[1]THONG TIN TONG (2)'!C$13:K$522,9,0)</f>
        <v>ntmduyen.y17@ump.edu.vn</v>
      </c>
    </row>
    <row r="177" spans="1:10" s="56" customFormat="1" ht="36.75" hidden="1" customHeight="1">
      <c r="A177" s="6">
        <v>170</v>
      </c>
      <c r="B177" s="53">
        <v>111170117</v>
      </c>
      <c r="C177" s="53" t="str">
        <f t="shared" si="2"/>
        <v>111170117</v>
      </c>
      <c r="D177" s="51" t="s">
        <v>433</v>
      </c>
      <c r="E177" s="51" t="s">
        <v>416</v>
      </c>
      <c r="F177" s="51" t="s">
        <v>25</v>
      </c>
      <c r="G177" s="51" t="s">
        <v>96</v>
      </c>
      <c r="H177" s="52" t="s">
        <v>430</v>
      </c>
      <c r="I177" s="195" t="str">
        <f>VLOOKUP(B177,'[1]THONG TIN TONG (2)'!C$13:K$522,9,0)</f>
        <v>dhung.y17@ump.edu.vn</v>
      </c>
    </row>
    <row r="178" spans="1:10" s="56" customFormat="1" ht="36.75" hidden="1" customHeight="1">
      <c r="A178" s="6">
        <v>171</v>
      </c>
      <c r="B178" s="53">
        <v>111170213</v>
      </c>
      <c r="C178" s="53" t="str">
        <f t="shared" si="2"/>
        <v>111170213</v>
      </c>
      <c r="D178" s="51" t="s">
        <v>434</v>
      </c>
      <c r="E178" s="51" t="s">
        <v>422</v>
      </c>
      <c r="F178" s="51" t="s">
        <v>25</v>
      </c>
      <c r="G178" s="51" t="s">
        <v>435</v>
      </c>
      <c r="H178" s="52" t="s">
        <v>430</v>
      </c>
      <c r="I178" s="195" t="str">
        <f>VLOOKUP(B178,'[1]THONG TIN TONG (2)'!C$13:K$522,9,0)</f>
        <v>npnghia.y17@ump.edu.vn</v>
      </c>
    </row>
    <row r="179" spans="1:10" s="56" customFormat="1" ht="36.75" hidden="1" customHeight="1">
      <c r="A179" s="6">
        <v>172</v>
      </c>
      <c r="B179" s="53">
        <v>111170216</v>
      </c>
      <c r="C179" s="53" t="str">
        <f t="shared" si="2"/>
        <v>111170216</v>
      </c>
      <c r="D179" s="51" t="s">
        <v>436</v>
      </c>
      <c r="E179" s="51" t="s">
        <v>437</v>
      </c>
      <c r="F179" s="51" t="s">
        <v>20</v>
      </c>
      <c r="G179" s="51" t="s">
        <v>438</v>
      </c>
      <c r="H179" s="52" t="s">
        <v>430</v>
      </c>
      <c r="I179" s="195" t="str">
        <f>VLOOKUP(B179,'[1]THONG TIN TONG (2)'!C$13:K$522,9,0)</f>
        <v>dtbngoc.y17@ump.edu.vn</v>
      </c>
    </row>
    <row r="180" spans="1:10" s="56" customFormat="1" ht="36.75" hidden="1" customHeight="1">
      <c r="A180" s="6">
        <v>173</v>
      </c>
      <c r="B180" s="53">
        <v>111170291</v>
      </c>
      <c r="C180" s="53" t="str">
        <f t="shared" si="2"/>
        <v>111170291</v>
      </c>
      <c r="D180" s="51" t="s">
        <v>439</v>
      </c>
      <c r="E180" s="51" t="s">
        <v>65</v>
      </c>
      <c r="F180" s="51" t="s">
        <v>25</v>
      </c>
      <c r="G180" s="51" t="s">
        <v>180</v>
      </c>
      <c r="H180" s="52" t="s">
        <v>430</v>
      </c>
      <c r="I180" s="195" t="str">
        <f>VLOOKUP(B180,'[1]THONG TIN TONG (2)'!C$13:K$522,9,0)</f>
        <v>ndthang.y17@ump.edu.vn</v>
      </c>
    </row>
    <row r="181" spans="1:10" s="56" customFormat="1" ht="36.75" hidden="1" customHeight="1">
      <c r="A181" s="6">
        <v>174</v>
      </c>
      <c r="B181" s="53">
        <v>111170309</v>
      </c>
      <c r="C181" s="53" t="str">
        <f t="shared" si="2"/>
        <v>111170309</v>
      </c>
      <c r="D181" s="51" t="s">
        <v>440</v>
      </c>
      <c r="E181" s="51" t="s">
        <v>406</v>
      </c>
      <c r="F181" s="51" t="s">
        <v>25</v>
      </c>
      <c r="G181" s="51" t="s">
        <v>56</v>
      </c>
      <c r="H181" s="52" t="s">
        <v>430</v>
      </c>
      <c r="I181" s="195" t="str">
        <f>VLOOKUP(B181,'[1]THONG TIN TONG (2)'!C$13:K$522,9,0)</f>
        <v>nhdthien.y17@ump.edu.vn</v>
      </c>
    </row>
    <row r="182" spans="1:10" s="56" customFormat="1" ht="36.75" customHeight="1">
      <c r="A182" s="6">
        <v>175</v>
      </c>
      <c r="B182" s="53">
        <v>111170339</v>
      </c>
      <c r="C182" s="53" t="str">
        <f t="shared" si="2"/>
        <v>111170339</v>
      </c>
      <c r="D182" s="51" t="s">
        <v>196</v>
      </c>
      <c r="E182" s="51" t="s">
        <v>68</v>
      </c>
      <c r="F182" s="51" t="s">
        <v>25</v>
      </c>
      <c r="G182" s="51" t="s">
        <v>441</v>
      </c>
      <c r="H182" s="52" t="s">
        <v>430</v>
      </c>
      <c r="I182" s="195" t="str">
        <f>VLOOKUP(B182,'[1]THONG TIN TONG (2)'!C$13:K$522,9,0)</f>
        <v>tqtoan.y17@ump.edu.vn</v>
      </c>
      <c r="J182" s="103" t="s">
        <v>141</v>
      </c>
    </row>
    <row r="183" spans="1:10" s="56" customFormat="1" ht="36.75" hidden="1" customHeight="1">
      <c r="A183" s="6">
        <v>176</v>
      </c>
      <c r="B183" s="53">
        <v>111170022</v>
      </c>
      <c r="C183" s="53" t="str">
        <f t="shared" si="2"/>
        <v>111170022</v>
      </c>
      <c r="D183" s="51" t="s">
        <v>442</v>
      </c>
      <c r="E183" s="51" t="s">
        <v>443</v>
      </c>
      <c r="F183" s="51" t="s">
        <v>20</v>
      </c>
      <c r="G183" s="51" t="s">
        <v>314</v>
      </c>
      <c r="H183" s="52" t="s">
        <v>444</v>
      </c>
      <c r="I183" s="195" t="str">
        <f>VLOOKUP(B183,'[1]THONG TIN TONG (2)'!C$13:K$522,9,0)</f>
        <v>ttmchi.y17@ump.edu.vn</v>
      </c>
    </row>
    <row r="184" spans="1:10" s="56" customFormat="1" ht="36.75" hidden="1" customHeight="1">
      <c r="A184" s="6">
        <v>177</v>
      </c>
      <c r="B184" s="53">
        <v>111170070</v>
      </c>
      <c r="C184" s="53" t="str">
        <f t="shared" si="2"/>
        <v>111170070</v>
      </c>
      <c r="D184" s="51" t="s">
        <v>445</v>
      </c>
      <c r="E184" s="51" t="s">
        <v>393</v>
      </c>
      <c r="F184" s="51" t="s">
        <v>20</v>
      </c>
      <c r="G184" s="51" t="s">
        <v>184</v>
      </c>
      <c r="H184" s="52" t="s">
        <v>444</v>
      </c>
      <c r="I184" s="195" t="str">
        <f>VLOOKUP(B184,'[1]THONG TIN TONG (2)'!C$13:K$522,9,0)</f>
        <v>ttmduyen.y17@ump.edu.vn</v>
      </c>
    </row>
    <row r="185" spans="1:10" s="56" customFormat="1" ht="36.75" hidden="1" customHeight="1">
      <c r="A185" s="6">
        <v>178</v>
      </c>
      <c r="B185" s="53">
        <v>111170118</v>
      </c>
      <c r="C185" s="53" t="str">
        <f t="shared" si="2"/>
        <v>111170118</v>
      </c>
      <c r="D185" s="51" t="s">
        <v>446</v>
      </c>
      <c r="E185" s="51" t="s">
        <v>447</v>
      </c>
      <c r="F185" s="51" t="s">
        <v>25</v>
      </c>
      <c r="G185" s="51" t="s">
        <v>250</v>
      </c>
      <c r="H185" s="52" t="s">
        <v>444</v>
      </c>
      <c r="I185" s="195" t="str">
        <f>VLOOKUP(B185,'[1]THONG TIN TONG (2)'!C$13:K$522,9,0)</f>
        <v>cqhung.y17@ump.edu.vn</v>
      </c>
    </row>
    <row r="186" spans="1:10" s="56" customFormat="1" ht="36.75" hidden="1" customHeight="1">
      <c r="A186" s="6">
        <v>179</v>
      </c>
      <c r="B186" s="53">
        <v>111170166</v>
      </c>
      <c r="C186" s="53" t="str">
        <f t="shared" si="2"/>
        <v>111170166</v>
      </c>
      <c r="D186" s="51" t="s">
        <v>448</v>
      </c>
      <c r="E186" s="51" t="s">
        <v>419</v>
      </c>
      <c r="F186" s="51" t="s">
        <v>25</v>
      </c>
      <c r="G186" s="51" t="s">
        <v>449</v>
      </c>
      <c r="H186" s="52" t="s">
        <v>444</v>
      </c>
      <c r="I186" s="195" t="str">
        <f>VLOOKUP(B186,'[1]THONG TIN TONG (2)'!C$13:K$522,9,0)</f>
        <v>hklinh.y17@ump.edu.vn</v>
      </c>
    </row>
    <row r="187" spans="1:10" s="56" customFormat="1" ht="36.75" hidden="1" customHeight="1">
      <c r="A187" s="6">
        <v>180</v>
      </c>
      <c r="B187" s="53">
        <v>111170262</v>
      </c>
      <c r="C187" s="53" t="str">
        <f t="shared" si="2"/>
        <v>111170262</v>
      </c>
      <c r="D187" s="51" t="s">
        <v>453</v>
      </c>
      <c r="E187" s="51" t="s">
        <v>454</v>
      </c>
      <c r="F187" s="51" t="s">
        <v>25</v>
      </c>
      <c r="G187" s="51" t="s">
        <v>58</v>
      </c>
      <c r="H187" s="52" t="s">
        <v>444</v>
      </c>
      <c r="I187" s="195" t="str">
        <f>VLOOKUP(B187,'[1]THONG TIN TONG (2)'!C$13:K$522,9,0)</f>
        <v>lnphuong.y17@ump.edu.vn</v>
      </c>
    </row>
    <row r="188" spans="1:10" s="56" customFormat="1" ht="36.75" hidden="1" customHeight="1">
      <c r="A188" s="6">
        <v>181</v>
      </c>
      <c r="B188" s="53">
        <v>111170263</v>
      </c>
      <c r="C188" s="53" t="str">
        <f t="shared" si="2"/>
        <v>111170263</v>
      </c>
      <c r="D188" s="51" t="s">
        <v>219</v>
      </c>
      <c r="E188" s="51" t="s">
        <v>454</v>
      </c>
      <c r="F188" s="51" t="s">
        <v>25</v>
      </c>
      <c r="G188" s="51" t="s">
        <v>174</v>
      </c>
      <c r="H188" s="52" t="s">
        <v>444</v>
      </c>
      <c r="I188" s="195" t="str">
        <f>VLOOKUP(B188,'[1]THONG TIN TONG (2)'!C$13:K$522,9,0)</f>
        <v>nqphuong.y17@ump.edu.vn</v>
      </c>
    </row>
    <row r="189" spans="1:10" s="56" customFormat="1" ht="36.75" hidden="1" customHeight="1">
      <c r="A189" s="6">
        <v>182</v>
      </c>
      <c r="B189" s="53">
        <v>111170406</v>
      </c>
      <c r="C189" s="53" t="str">
        <f t="shared" si="2"/>
        <v>111170406</v>
      </c>
      <c r="D189" s="51" t="s">
        <v>455</v>
      </c>
      <c r="E189" s="51" t="s">
        <v>456</v>
      </c>
      <c r="F189" s="51" t="s">
        <v>25</v>
      </c>
      <c r="G189" s="51" t="s">
        <v>361</v>
      </c>
      <c r="H189" s="52" t="s">
        <v>444</v>
      </c>
      <c r="I189" s="195" t="str">
        <f>VLOOKUP(B189,'[1]THONG TIN TONG (2)'!C$13:K$522,9,0)</f>
        <v>ntvy.y17@ump.edu.vn</v>
      </c>
    </row>
    <row r="190" spans="1:10" s="56" customFormat="1" ht="36.75" hidden="1" customHeight="1">
      <c r="A190" s="6">
        <v>183</v>
      </c>
      <c r="B190" s="53">
        <v>111170408</v>
      </c>
      <c r="C190" s="53" t="str">
        <f t="shared" si="2"/>
        <v>111170408</v>
      </c>
      <c r="D190" s="51" t="s">
        <v>457</v>
      </c>
      <c r="E190" s="51" t="s">
        <v>458</v>
      </c>
      <c r="F190" s="51" t="s">
        <v>20</v>
      </c>
      <c r="G190" s="51" t="s">
        <v>459</v>
      </c>
      <c r="H190" s="103">
        <v>22</v>
      </c>
      <c r="I190" s="195" t="str">
        <f>VLOOKUP(B190,'[1]THONG TIN TONG (2)'!C$13:K$522,9,0)</f>
        <v>tnny.y17@ump.edu.vn</v>
      </c>
    </row>
    <row r="191" spans="1:10" s="56" customFormat="1" ht="36.75" hidden="1" customHeight="1">
      <c r="A191" s="6">
        <v>184</v>
      </c>
      <c r="B191" s="53">
        <v>111170023</v>
      </c>
      <c r="C191" s="53" t="str">
        <f t="shared" si="2"/>
        <v>111170023</v>
      </c>
      <c r="D191" s="51" t="s">
        <v>460</v>
      </c>
      <c r="E191" s="51" t="s">
        <v>461</v>
      </c>
      <c r="F191" s="51" t="s">
        <v>25</v>
      </c>
      <c r="G191" s="51" t="s">
        <v>462</v>
      </c>
      <c r="H191" s="52" t="s">
        <v>463</v>
      </c>
      <c r="I191" s="195" t="str">
        <f>VLOOKUP(B191,'[1]THONG TIN TONG (2)'!C$13:K$522,9,0)</f>
        <v>hldchinh.y17@ump.edu.vn</v>
      </c>
    </row>
    <row r="192" spans="1:10" s="56" customFormat="1" ht="36.75" hidden="1" customHeight="1">
      <c r="A192" s="6">
        <v>185</v>
      </c>
      <c r="B192" s="53">
        <v>111170119</v>
      </c>
      <c r="C192" s="53" t="str">
        <f t="shared" si="2"/>
        <v>111170119</v>
      </c>
      <c r="D192" s="51" t="s">
        <v>464</v>
      </c>
      <c r="E192" s="51" t="s">
        <v>447</v>
      </c>
      <c r="F192" s="51" t="s">
        <v>25</v>
      </c>
      <c r="G192" s="51" t="s">
        <v>465</v>
      </c>
      <c r="H192" s="52" t="s">
        <v>463</v>
      </c>
      <c r="I192" s="195" t="str">
        <f>VLOOKUP(B192,'[1]THONG TIN TONG (2)'!C$13:K$522,9,0)</f>
        <v>nddhung.y17@ump.edu.vn</v>
      </c>
    </row>
    <row r="193" spans="1:10" s="56" customFormat="1" ht="36.75" hidden="1" customHeight="1">
      <c r="A193" s="6">
        <v>186</v>
      </c>
      <c r="B193" s="53">
        <v>111170167</v>
      </c>
      <c r="C193" s="53" t="str">
        <f t="shared" si="2"/>
        <v>111170167</v>
      </c>
      <c r="D193" s="102" t="s">
        <v>466</v>
      </c>
      <c r="E193" s="102" t="s">
        <v>419</v>
      </c>
      <c r="F193" s="102" t="s">
        <v>20</v>
      </c>
      <c r="G193" s="102" t="s">
        <v>467</v>
      </c>
      <c r="H193" s="52" t="s">
        <v>463</v>
      </c>
      <c r="I193" s="195" t="str">
        <f>VLOOKUP(B193,'[1]THONG TIN TONG (2)'!C$13:K$522,9,0)</f>
        <v>lntlinh.y17@ump.edu.vn</v>
      </c>
    </row>
    <row r="194" spans="1:10" s="56" customFormat="1" ht="36.75" hidden="1" customHeight="1">
      <c r="A194" s="6">
        <v>187</v>
      </c>
      <c r="B194" s="53">
        <v>111170215</v>
      </c>
      <c r="C194" s="53" t="str">
        <f t="shared" si="2"/>
        <v>111170215</v>
      </c>
      <c r="D194" s="51" t="s">
        <v>468</v>
      </c>
      <c r="E194" s="51" t="s">
        <v>437</v>
      </c>
      <c r="F194" s="51" t="s">
        <v>25</v>
      </c>
      <c r="G194" s="51" t="s">
        <v>199</v>
      </c>
      <c r="H194" s="52" t="s">
        <v>463</v>
      </c>
      <c r="I194" s="195" t="str">
        <f>VLOOKUP(B194,'[1]THONG TIN TONG (2)'!C$13:K$522,9,0)</f>
        <v>dmngoc.y17@ump.edu.vn</v>
      </c>
    </row>
    <row r="195" spans="1:10" s="56" customFormat="1" ht="36.75" hidden="1" customHeight="1">
      <c r="A195" s="6">
        <v>188</v>
      </c>
      <c r="B195" s="53">
        <v>111170310</v>
      </c>
      <c r="C195" s="53" t="str">
        <f t="shared" si="2"/>
        <v>111170310</v>
      </c>
      <c r="D195" s="51" t="s">
        <v>469</v>
      </c>
      <c r="E195" s="51" t="s">
        <v>406</v>
      </c>
      <c r="F195" s="51" t="s">
        <v>25</v>
      </c>
      <c r="G195" s="51" t="s">
        <v>130</v>
      </c>
      <c r="H195" s="52" t="s">
        <v>463</v>
      </c>
      <c r="I195" s="195" t="str">
        <f>VLOOKUP(B195,'[1]THONG TIN TONG (2)'!C$13:K$522,9,0)</f>
        <v>ppthien.y17@ump.edu.vn</v>
      </c>
    </row>
    <row r="196" spans="1:10" s="56" customFormat="1" ht="36.75" hidden="1" customHeight="1">
      <c r="A196" s="6">
        <v>189</v>
      </c>
      <c r="B196" s="53">
        <v>111170311</v>
      </c>
      <c r="C196" s="53" t="str">
        <f t="shared" si="2"/>
        <v>111170311</v>
      </c>
      <c r="D196" s="51" t="s">
        <v>30</v>
      </c>
      <c r="E196" s="51" t="s">
        <v>406</v>
      </c>
      <c r="F196" s="51" t="s">
        <v>25</v>
      </c>
      <c r="G196" s="51" t="s">
        <v>470</v>
      </c>
      <c r="H196" s="52" t="s">
        <v>463</v>
      </c>
      <c r="I196" s="195" t="str">
        <f>VLOOKUP(B196,'[1]THONG TIN TONG (2)'!C$13:K$522,9,0)</f>
        <v>pqthien.y17@ump.edu.vn</v>
      </c>
    </row>
    <row r="197" spans="1:10" s="56" customFormat="1" ht="36.75" hidden="1" customHeight="1">
      <c r="A197" s="6">
        <v>190</v>
      </c>
      <c r="B197" s="53">
        <v>111170378</v>
      </c>
      <c r="C197" s="53" t="str">
        <f t="shared" si="2"/>
        <v>111170378</v>
      </c>
      <c r="D197" s="51" t="s">
        <v>439</v>
      </c>
      <c r="E197" s="51" t="s">
        <v>232</v>
      </c>
      <c r="F197" s="51" t="s">
        <v>25</v>
      </c>
      <c r="G197" s="51" t="s">
        <v>471</v>
      </c>
      <c r="H197" s="52" t="s">
        <v>463</v>
      </c>
      <c r="I197" s="195" t="str">
        <f>VLOOKUP(B197,'[1]THONG TIN TONG (2)'!C$13:K$522,9,0)</f>
        <v>ndtuan.y17@ump.edu.vn</v>
      </c>
    </row>
    <row r="198" spans="1:10" s="56" customFormat="1" ht="36.75" customHeight="1">
      <c r="A198" s="6">
        <v>191</v>
      </c>
      <c r="B198" s="53">
        <v>111170407</v>
      </c>
      <c r="C198" s="53" t="str">
        <f t="shared" si="2"/>
        <v>111170407</v>
      </c>
      <c r="D198" s="51" t="s">
        <v>472</v>
      </c>
      <c r="E198" s="51" t="s">
        <v>458</v>
      </c>
      <c r="F198" s="51" t="s">
        <v>20</v>
      </c>
      <c r="G198" s="51" t="s">
        <v>473</v>
      </c>
      <c r="H198" s="52" t="s">
        <v>463</v>
      </c>
      <c r="I198" s="195" t="str">
        <f>VLOOKUP(B198,'[1]THONG TIN TONG (2)'!C$13:K$522,9,0)</f>
        <v>lnty.y17@ump.edu.vn</v>
      </c>
      <c r="J198" s="103" t="s">
        <v>141</v>
      </c>
    </row>
    <row r="199" spans="1:10" s="56" customFormat="1" ht="36.75" hidden="1" customHeight="1">
      <c r="A199" s="6">
        <v>192</v>
      </c>
      <c r="B199" s="53">
        <v>111170409</v>
      </c>
      <c r="C199" s="53" t="str">
        <f t="shared" si="2"/>
        <v>111170409</v>
      </c>
      <c r="D199" s="102" t="s">
        <v>474</v>
      </c>
      <c r="E199" s="102" t="s">
        <v>475</v>
      </c>
      <c r="F199" s="102" t="s">
        <v>20</v>
      </c>
      <c r="G199" s="102" t="s">
        <v>476</v>
      </c>
      <c r="H199" s="103">
        <v>23</v>
      </c>
      <c r="I199" s="195" t="str">
        <f>VLOOKUP(B199,'[1]THONG TIN TONG (2)'!C$13:K$522,9,0)</f>
        <v>ptkyen.y17@ump.edu.vn</v>
      </c>
    </row>
    <row r="200" spans="1:10" s="56" customFormat="1" ht="36.75" customHeight="1">
      <c r="A200" s="6">
        <v>193</v>
      </c>
      <c r="B200" s="53">
        <v>111170024</v>
      </c>
      <c r="C200" s="53" t="str">
        <f t="shared" si="2"/>
        <v>111170024</v>
      </c>
      <c r="D200" s="51" t="s">
        <v>477</v>
      </c>
      <c r="E200" s="51" t="s">
        <v>478</v>
      </c>
      <c r="F200" s="51" t="s">
        <v>25</v>
      </c>
      <c r="G200" s="51" t="s">
        <v>479</v>
      </c>
      <c r="H200" s="52" t="s">
        <v>480</v>
      </c>
      <c r="I200" s="195" t="str">
        <f>VLOOKUP(B200,'[1]THONG TIN TONG (2)'!C$13:K$522,9,0)</f>
        <v>lhmchu.y17@ump.edu.vn</v>
      </c>
      <c r="J200" s="103" t="s">
        <v>941</v>
      </c>
    </row>
    <row r="201" spans="1:10" s="56" customFormat="1" ht="36.75" hidden="1" customHeight="1">
      <c r="A201" s="6">
        <v>194</v>
      </c>
      <c r="B201" s="53">
        <v>111170072</v>
      </c>
      <c r="C201" s="53" t="str">
        <f t="shared" ref="C201:C264" si="3">TEXT(B201,0)</f>
        <v>111170072</v>
      </c>
      <c r="D201" s="51" t="s">
        <v>481</v>
      </c>
      <c r="E201" s="51" t="s">
        <v>482</v>
      </c>
      <c r="F201" s="51" t="s">
        <v>20</v>
      </c>
      <c r="G201" s="51" t="s">
        <v>476</v>
      </c>
      <c r="H201" s="52" t="s">
        <v>480</v>
      </c>
      <c r="I201" s="195" t="str">
        <f>VLOOKUP(B201,'[1]THONG TIN TONG (2)'!C$13:K$522,9,0)</f>
        <v>ltcem.y17@ump.edu.vn</v>
      </c>
    </row>
    <row r="202" spans="1:10" s="56" customFormat="1" ht="36.75" hidden="1" customHeight="1">
      <c r="A202" s="6">
        <v>195</v>
      </c>
      <c r="B202" s="53">
        <v>111170120</v>
      </c>
      <c r="C202" s="53" t="str">
        <f t="shared" si="3"/>
        <v>111170120</v>
      </c>
      <c r="D202" s="51" t="s">
        <v>483</v>
      </c>
      <c r="E202" s="51" t="s">
        <v>447</v>
      </c>
      <c r="F202" s="51" t="s">
        <v>25</v>
      </c>
      <c r="G202" s="51" t="s">
        <v>366</v>
      </c>
      <c r="H202" s="52" t="s">
        <v>480</v>
      </c>
      <c r="I202" s="195" t="str">
        <f>VLOOKUP(B202,'[1]THONG TIN TONG (2)'!C$13:K$522,9,0)</f>
        <v>nthung.y17@ump.edu.vn</v>
      </c>
    </row>
    <row r="203" spans="1:10" s="56" customFormat="1" ht="36.75" hidden="1" customHeight="1">
      <c r="A203" s="6">
        <v>196</v>
      </c>
      <c r="B203" s="53">
        <v>111170126</v>
      </c>
      <c r="C203" s="53" t="str">
        <f t="shared" si="3"/>
        <v>111170126</v>
      </c>
      <c r="D203" s="51" t="s">
        <v>484</v>
      </c>
      <c r="E203" s="51" t="s">
        <v>485</v>
      </c>
      <c r="F203" s="51" t="s">
        <v>25</v>
      </c>
      <c r="G203" s="51" t="s">
        <v>486</v>
      </c>
      <c r="H203" s="52" t="s">
        <v>480</v>
      </c>
      <c r="I203" s="195" t="str">
        <f>VLOOKUP(B203,'[1]THONG TIN TONG (2)'!C$13:K$522,9,0)</f>
        <v>dqhuy.y17@ump.edu.vn</v>
      </c>
    </row>
    <row r="204" spans="1:10" s="56" customFormat="1" ht="36.75" hidden="1" customHeight="1">
      <c r="A204" s="6">
        <v>197</v>
      </c>
      <c r="B204" s="53">
        <v>111170165</v>
      </c>
      <c r="C204" s="53" t="str">
        <f t="shared" si="3"/>
        <v>111170165</v>
      </c>
      <c r="D204" s="51" t="s">
        <v>487</v>
      </c>
      <c r="E204" s="51" t="s">
        <v>419</v>
      </c>
      <c r="F204" s="51" t="s">
        <v>20</v>
      </c>
      <c r="G204" s="51" t="s">
        <v>488</v>
      </c>
      <c r="H204" s="52" t="s">
        <v>480</v>
      </c>
      <c r="I204" s="195" t="str">
        <f>VLOOKUP(B204,'[1]THONG TIN TONG (2)'!C$13:K$522,9,0)</f>
        <v>httlinh.y17@ump.edu.vn</v>
      </c>
    </row>
    <row r="205" spans="1:10" s="56" customFormat="1" ht="36.75" hidden="1" customHeight="1">
      <c r="A205" s="6">
        <v>198</v>
      </c>
      <c r="B205" s="53">
        <v>111170168</v>
      </c>
      <c r="C205" s="53" t="str">
        <f t="shared" si="3"/>
        <v>111170168</v>
      </c>
      <c r="D205" s="51" t="s">
        <v>489</v>
      </c>
      <c r="E205" s="51" t="s">
        <v>419</v>
      </c>
      <c r="F205" s="51" t="s">
        <v>25</v>
      </c>
      <c r="G205" s="51" t="s">
        <v>79</v>
      </c>
      <c r="H205" s="52" t="s">
        <v>480</v>
      </c>
      <c r="I205" s="195" t="str">
        <f>VLOOKUP(B205,'[1]THONG TIN TONG (2)'!C$13:K$522,9,0)</f>
        <v>lqlinh.y17@ump.edu.vn</v>
      </c>
    </row>
    <row r="206" spans="1:10" s="56" customFormat="1" ht="36.75" hidden="1" customHeight="1">
      <c r="A206" s="6">
        <v>199</v>
      </c>
      <c r="B206" s="53">
        <v>111170312</v>
      </c>
      <c r="C206" s="53" t="str">
        <f t="shared" si="3"/>
        <v>111170312</v>
      </c>
      <c r="D206" s="51" t="s">
        <v>490</v>
      </c>
      <c r="E206" s="51" t="s">
        <v>491</v>
      </c>
      <c r="F206" s="51" t="s">
        <v>20</v>
      </c>
      <c r="G206" s="51" t="s">
        <v>470</v>
      </c>
      <c r="H206" s="52" t="s">
        <v>480</v>
      </c>
      <c r="I206" s="195" t="str">
        <f>VLOOKUP(B206,'[1]THONG TIN TONG (2)'!C$13:K$522,9,0)</f>
        <v>mtthieu.y17@ump.edu.vn</v>
      </c>
    </row>
    <row r="207" spans="1:10" s="56" customFormat="1" ht="36.75" hidden="1" customHeight="1">
      <c r="A207" s="6">
        <v>200</v>
      </c>
      <c r="B207" s="53">
        <v>111170358</v>
      </c>
      <c r="C207" s="53" t="str">
        <f t="shared" si="3"/>
        <v>111170358</v>
      </c>
      <c r="D207" s="51" t="s">
        <v>492</v>
      </c>
      <c r="E207" s="51" t="s">
        <v>493</v>
      </c>
      <c r="F207" s="51" t="s">
        <v>25</v>
      </c>
      <c r="G207" s="51" t="s">
        <v>494</v>
      </c>
      <c r="H207" s="52" t="s">
        <v>480</v>
      </c>
      <c r="I207" s="195" t="str">
        <f>VLOOKUP(B207,'[1]THONG TIN TONG (2)'!C$13:K$522,9,0)</f>
        <v>tqntrinh.y17@ump.edu.vn</v>
      </c>
    </row>
    <row r="208" spans="1:10" s="56" customFormat="1" ht="36.75" hidden="1" customHeight="1">
      <c r="A208" s="6">
        <v>201</v>
      </c>
      <c r="B208" s="53">
        <v>111170360</v>
      </c>
      <c r="C208" s="53" t="str">
        <f t="shared" si="3"/>
        <v>111170360</v>
      </c>
      <c r="D208" s="51" t="s">
        <v>495</v>
      </c>
      <c r="E208" s="51" t="s">
        <v>496</v>
      </c>
      <c r="F208" s="51" t="s">
        <v>25</v>
      </c>
      <c r="G208" s="51" t="s">
        <v>497</v>
      </c>
      <c r="H208" s="52" t="s">
        <v>480</v>
      </c>
      <c r="I208" s="195" t="str">
        <f>VLOOKUP(B208,'[1]THONG TIN TONG (2)'!C$13:K$522,9,0)</f>
        <v>lvtrong.y17@ump.edu.vn</v>
      </c>
    </row>
    <row r="209" spans="1:11" s="56" customFormat="1" ht="36.75" hidden="1" customHeight="1">
      <c r="A209" s="6">
        <v>202</v>
      </c>
      <c r="B209" s="158">
        <v>111150256</v>
      </c>
      <c r="C209" s="53" t="str">
        <f t="shared" si="3"/>
        <v>111150256</v>
      </c>
      <c r="D209" s="19" t="s">
        <v>42</v>
      </c>
      <c r="E209" s="20" t="s">
        <v>905</v>
      </c>
      <c r="F209" s="20" t="s">
        <v>25</v>
      </c>
      <c r="G209" s="20" t="s">
        <v>906</v>
      </c>
      <c r="H209" s="20" t="s">
        <v>480</v>
      </c>
      <c r="I209" s="195" t="str">
        <f>VLOOKUP(B209,'[1]THONG TIN TONG (2)'!C$13:K$522,9,0)</f>
        <v>nhphuc.y17@ump.edu.vn</v>
      </c>
      <c r="K209" s="56" t="s">
        <v>907</v>
      </c>
    </row>
    <row r="210" spans="1:11" s="56" customFormat="1" ht="36.75" hidden="1" customHeight="1">
      <c r="A210" s="6">
        <v>203</v>
      </c>
      <c r="B210" s="15">
        <v>111150017</v>
      </c>
      <c r="C210" s="53" t="str">
        <f t="shared" si="3"/>
        <v>111150017</v>
      </c>
      <c r="D210" s="15" t="s">
        <v>908</v>
      </c>
      <c r="E210" s="16" t="s">
        <v>909</v>
      </c>
      <c r="F210" s="16" t="s">
        <v>880</v>
      </c>
      <c r="G210" s="17">
        <v>35459</v>
      </c>
      <c r="H210" s="16">
        <v>24</v>
      </c>
      <c r="I210" s="195" t="str">
        <f>VLOOKUP(B210,'[1]THONG TIN TONG (2)'!C$13:K$522,9,0)</f>
        <v>bphung1997@gmail.com</v>
      </c>
      <c r="K210" s="56" t="s">
        <v>910</v>
      </c>
    </row>
    <row r="211" spans="1:11" s="56" customFormat="1" ht="36.75" customHeight="1">
      <c r="A211" s="6">
        <v>204</v>
      </c>
      <c r="B211" s="53">
        <v>111170025</v>
      </c>
      <c r="C211" s="53" t="str">
        <f t="shared" si="3"/>
        <v>111170025</v>
      </c>
      <c r="D211" s="51" t="s">
        <v>498</v>
      </c>
      <c r="E211" s="51" t="s">
        <v>499</v>
      </c>
      <c r="F211" s="51" t="s">
        <v>25</v>
      </c>
      <c r="G211" s="51" t="s">
        <v>500</v>
      </c>
      <c r="H211" s="52" t="s">
        <v>501</v>
      </c>
      <c r="I211" s="195" t="str">
        <f>VLOOKUP(B211,'[1]THONG TIN TONG (2)'!C$13:K$522,9,0)</f>
        <v>htchuong.y17@ump.edu.vn</v>
      </c>
      <c r="J211" s="103" t="s">
        <v>141</v>
      </c>
    </row>
    <row r="212" spans="1:11" s="56" customFormat="1" ht="36.75" customHeight="1">
      <c r="A212" s="6">
        <v>205</v>
      </c>
      <c r="B212" s="53">
        <v>111170073</v>
      </c>
      <c r="C212" s="53" t="str">
        <f t="shared" si="3"/>
        <v>111170073</v>
      </c>
      <c r="D212" s="51" t="s">
        <v>502</v>
      </c>
      <c r="E212" s="51" t="s">
        <v>503</v>
      </c>
      <c r="F212" s="51" t="s">
        <v>20</v>
      </c>
      <c r="G212" s="51" t="s">
        <v>171</v>
      </c>
      <c r="H212" s="52" t="s">
        <v>501</v>
      </c>
      <c r="I212" s="195" t="str">
        <f>VLOOKUP(B212,'[1]THONG TIN TONG (2)'!C$13:K$522,9,0)</f>
        <v>htgiang.y17@ump.edu.vn</v>
      </c>
      <c r="J212" s="103" t="s">
        <v>939</v>
      </c>
    </row>
    <row r="213" spans="1:11" s="56" customFormat="1" ht="36.75" hidden="1" customHeight="1">
      <c r="A213" s="6">
        <v>206</v>
      </c>
      <c r="B213" s="53">
        <v>111170169</v>
      </c>
      <c r="C213" s="53" t="str">
        <f t="shared" si="3"/>
        <v>111170169</v>
      </c>
      <c r="D213" s="51" t="s">
        <v>504</v>
      </c>
      <c r="E213" s="51" t="s">
        <v>419</v>
      </c>
      <c r="F213" s="51" t="s">
        <v>20</v>
      </c>
      <c r="G213" s="51" t="s">
        <v>361</v>
      </c>
      <c r="H213" s="52" t="s">
        <v>501</v>
      </c>
      <c r="I213" s="195" t="str">
        <f>VLOOKUP(B213,'[1]THONG TIN TONG (2)'!C$13:K$522,9,0)</f>
        <v>ndclinh.y17@ump.edu.vn</v>
      </c>
    </row>
    <row r="214" spans="1:11" s="56" customFormat="1" ht="36.75" hidden="1" customHeight="1">
      <c r="A214" s="6">
        <v>207</v>
      </c>
      <c r="B214" s="53">
        <v>111170297</v>
      </c>
      <c r="C214" s="53" t="str">
        <f t="shared" si="3"/>
        <v>111170297</v>
      </c>
      <c r="D214" s="51" t="s">
        <v>439</v>
      </c>
      <c r="E214" s="51" t="s">
        <v>188</v>
      </c>
      <c r="F214" s="51" t="s">
        <v>25</v>
      </c>
      <c r="G214" s="51" t="s">
        <v>507</v>
      </c>
      <c r="H214" s="52" t="s">
        <v>501</v>
      </c>
      <c r="I214" s="195" t="str">
        <f>VLOOKUP(B214,'[1]THONG TIN TONG (2)'!C$13:K$522,9,0)</f>
        <v>ndthanh.y17@ump.edu.vn</v>
      </c>
    </row>
    <row r="215" spans="1:11" s="56" customFormat="1" ht="36.75" hidden="1" customHeight="1">
      <c r="A215" s="6">
        <v>208</v>
      </c>
      <c r="B215" s="53">
        <v>111170313</v>
      </c>
      <c r="C215" s="53" t="str">
        <f t="shared" si="3"/>
        <v>111170313</v>
      </c>
      <c r="D215" s="51" t="s">
        <v>508</v>
      </c>
      <c r="E215" s="51" t="s">
        <v>509</v>
      </c>
      <c r="F215" s="51" t="s">
        <v>25</v>
      </c>
      <c r="G215" s="51" t="s">
        <v>93</v>
      </c>
      <c r="H215" s="52" t="s">
        <v>501</v>
      </c>
      <c r="I215" s="195" t="str">
        <f>VLOOKUP(B215,'[1]THONG TIN TONG (2)'!C$13:K$522,9,0)</f>
        <v>dpthinh.y17@ump.edu.vn</v>
      </c>
    </row>
    <row r="216" spans="1:11" s="56" customFormat="1" ht="36.75" hidden="1" customHeight="1">
      <c r="A216" s="6">
        <v>209</v>
      </c>
      <c r="B216" s="53">
        <v>111170320</v>
      </c>
      <c r="C216" s="53" t="str">
        <f t="shared" si="3"/>
        <v>111170320</v>
      </c>
      <c r="D216" s="51" t="s">
        <v>78</v>
      </c>
      <c r="E216" s="51" t="s">
        <v>510</v>
      </c>
      <c r="F216" s="51" t="s">
        <v>25</v>
      </c>
      <c r="G216" s="51" t="s">
        <v>26</v>
      </c>
      <c r="H216" s="52" t="s">
        <v>501</v>
      </c>
      <c r="I216" s="195" t="str">
        <f>VLOOKUP(B216,'[1]THONG TIN TONG (2)'!C$13:K$522,9,0)</f>
        <v>tmthong.y17@ump.edu.vn</v>
      </c>
    </row>
    <row r="217" spans="1:11" s="56" customFormat="1" ht="36.75" hidden="1" customHeight="1">
      <c r="A217" s="6">
        <v>210</v>
      </c>
      <c r="B217" s="196" t="s">
        <v>911</v>
      </c>
      <c r="C217" s="53" t="str">
        <f t="shared" si="3"/>
        <v>Y13-180</v>
      </c>
      <c r="D217" s="14" t="s">
        <v>912</v>
      </c>
      <c r="E217" s="21" t="s">
        <v>913</v>
      </c>
      <c r="F217" s="21" t="s">
        <v>880</v>
      </c>
      <c r="G217" s="22">
        <v>33318</v>
      </c>
      <c r="H217" s="21">
        <v>25</v>
      </c>
      <c r="I217" s="197" t="s">
        <v>942</v>
      </c>
    </row>
    <row r="218" spans="1:11" s="56" customFormat="1" ht="36.75" hidden="1" customHeight="1">
      <c r="A218" s="6">
        <v>211</v>
      </c>
      <c r="B218" s="173">
        <v>111170026</v>
      </c>
      <c r="C218" s="53" t="str">
        <f t="shared" si="3"/>
        <v>111170026</v>
      </c>
      <c r="D218" s="108" t="s">
        <v>514</v>
      </c>
      <c r="E218" s="108" t="s">
        <v>515</v>
      </c>
      <c r="F218" s="108" t="s">
        <v>25</v>
      </c>
      <c r="G218" s="108" t="s">
        <v>60</v>
      </c>
      <c r="H218" s="109" t="s">
        <v>516</v>
      </c>
      <c r="I218" s="195" t="str">
        <f>VLOOKUP(B218,'[1]THONG TIN TONG (2)'!C$13:K$522,9,0)</f>
        <v>bccong.y17@ump.edu.vn</v>
      </c>
    </row>
    <row r="219" spans="1:11" s="56" customFormat="1" ht="36.75" hidden="1" customHeight="1">
      <c r="A219" s="6">
        <v>212</v>
      </c>
      <c r="B219" s="53">
        <v>111170074</v>
      </c>
      <c r="C219" s="53" t="str">
        <f t="shared" si="3"/>
        <v>111170074</v>
      </c>
      <c r="D219" s="51" t="s">
        <v>517</v>
      </c>
      <c r="E219" s="51" t="s">
        <v>503</v>
      </c>
      <c r="F219" s="51" t="s">
        <v>20</v>
      </c>
      <c r="G219" s="51" t="s">
        <v>209</v>
      </c>
      <c r="H219" s="52" t="s">
        <v>516</v>
      </c>
      <c r="I219" s="195" t="str">
        <f>VLOOKUP(B219,'[1]THONG TIN TONG (2)'!C$13:K$522,9,0)</f>
        <v>nttgiang.y17@ump.edu.vn</v>
      </c>
    </row>
    <row r="220" spans="1:11" s="56" customFormat="1" ht="36.75" hidden="1" customHeight="1">
      <c r="A220" s="6">
        <v>213</v>
      </c>
      <c r="B220" s="53">
        <v>111170122</v>
      </c>
      <c r="C220" s="53" t="str">
        <f t="shared" si="3"/>
        <v>111170122</v>
      </c>
      <c r="D220" s="51" t="s">
        <v>518</v>
      </c>
      <c r="E220" s="51" t="s">
        <v>447</v>
      </c>
      <c r="F220" s="51" t="s">
        <v>25</v>
      </c>
      <c r="G220" s="51" t="s">
        <v>280</v>
      </c>
      <c r="H220" s="52" t="s">
        <v>516</v>
      </c>
      <c r="I220" s="195" t="str">
        <f>VLOOKUP(B220,'[1]THONG TIN TONG (2)'!C$13:K$522,9,0)</f>
        <v>vpnhung.y17@ump.edu.vn</v>
      </c>
    </row>
    <row r="221" spans="1:11" s="56" customFormat="1" ht="36.75" hidden="1" customHeight="1">
      <c r="A221" s="6">
        <v>214</v>
      </c>
      <c r="B221" s="53">
        <v>111170170</v>
      </c>
      <c r="C221" s="53" t="str">
        <f t="shared" si="3"/>
        <v>111170170</v>
      </c>
      <c r="D221" s="51" t="s">
        <v>519</v>
      </c>
      <c r="E221" s="51" t="s">
        <v>419</v>
      </c>
      <c r="F221" s="51" t="s">
        <v>20</v>
      </c>
      <c r="G221" s="51" t="s">
        <v>520</v>
      </c>
      <c r="H221" s="52" t="s">
        <v>516</v>
      </c>
      <c r="I221" s="195" t="str">
        <f>VLOOKUP(B221,'[1]THONG TIN TONG (2)'!C$13:K$522,9,0)</f>
        <v>nklinh.y17@ump.edu.vn</v>
      </c>
    </row>
    <row r="222" spans="1:11" s="56" customFormat="1" ht="36.75" hidden="1" customHeight="1">
      <c r="A222" s="6">
        <v>215</v>
      </c>
      <c r="B222" s="53">
        <v>111170218</v>
      </c>
      <c r="C222" s="53" t="str">
        <f t="shared" si="3"/>
        <v>111170218</v>
      </c>
      <c r="D222" s="51" t="s">
        <v>521</v>
      </c>
      <c r="E222" s="51" t="s">
        <v>437</v>
      </c>
      <c r="F222" s="51" t="s">
        <v>20</v>
      </c>
      <c r="G222" s="51" t="s">
        <v>522</v>
      </c>
      <c r="H222" s="52" t="s">
        <v>516</v>
      </c>
      <c r="I222" s="195" t="str">
        <f>VLOOKUP(B222,'[1]THONG TIN TONG (2)'!C$13:K$522,9,0)</f>
        <v>pnhngoc.y17@ump.edu.vn</v>
      </c>
    </row>
    <row r="223" spans="1:11" s="56" customFormat="1" ht="36.75" hidden="1" customHeight="1">
      <c r="A223" s="6">
        <v>216</v>
      </c>
      <c r="B223" s="53">
        <v>111170266</v>
      </c>
      <c r="C223" s="53" t="str">
        <f t="shared" si="3"/>
        <v>111170266</v>
      </c>
      <c r="D223" s="51" t="s">
        <v>523</v>
      </c>
      <c r="E223" s="51" t="s">
        <v>454</v>
      </c>
      <c r="F223" s="51" t="s">
        <v>20</v>
      </c>
      <c r="G223" s="51" t="s">
        <v>524</v>
      </c>
      <c r="H223" s="52" t="s">
        <v>516</v>
      </c>
      <c r="I223" s="195" t="str">
        <f>VLOOKUP(B223,'[1]THONG TIN TONG (2)'!C$13:K$522,9,0)</f>
        <v>tlnphuong.y17@ump.edu.vn</v>
      </c>
    </row>
    <row r="224" spans="1:11" s="56" customFormat="1" ht="36.75" hidden="1" customHeight="1">
      <c r="A224" s="6">
        <v>217</v>
      </c>
      <c r="B224" s="53">
        <v>111170314</v>
      </c>
      <c r="C224" s="53" t="str">
        <f t="shared" si="3"/>
        <v>111170314</v>
      </c>
      <c r="D224" s="51" t="s">
        <v>525</v>
      </c>
      <c r="E224" s="51" t="s">
        <v>509</v>
      </c>
      <c r="F224" s="51" t="s">
        <v>25</v>
      </c>
      <c r="G224" s="51" t="s">
        <v>101</v>
      </c>
      <c r="H224" s="52" t="s">
        <v>516</v>
      </c>
      <c r="I224" s="195" t="str">
        <f>VLOOKUP(B224,'[1]THONG TIN TONG (2)'!C$13:K$522,9,0)</f>
        <v>lpthinh.y17@ump.edu.vn</v>
      </c>
    </row>
    <row r="225" spans="1:10" s="56" customFormat="1" ht="36.75" hidden="1" customHeight="1">
      <c r="A225" s="6">
        <v>218</v>
      </c>
      <c r="B225" s="53">
        <v>111170362</v>
      </c>
      <c r="C225" s="53" t="str">
        <f t="shared" si="3"/>
        <v>111170362</v>
      </c>
      <c r="D225" s="51" t="s">
        <v>526</v>
      </c>
      <c r="E225" s="51" t="s">
        <v>512</v>
      </c>
      <c r="F225" s="51" t="s">
        <v>25</v>
      </c>
      <c r="G225" s="51" t="s">
        <v>527</v>
      </c>
      <c r="H225" s="52" t="s">
        <v>516</v>
      </c>
      <c r="I225" s="195" t="str">
        <f>VLOOKUP(B225,'[1]THONG TIN TONG (2)'!C$13:K$522,9,0)</f>
        <v>lvhtrung.y17@ump.edu.vn</v>
      </c>
    </row>
    <row r="226" spans="1:10" s="56" customFormat="1" ht="36.75" hidden="1" customHeight="1">
      <c r="A226" s="6">
        <v>219</v>
      </c>
      <c r="B226" s="53">
        <v>111170410</v>
      </c>
      <c r="C226" s="53" t="str">
        <f t="shared" si="3"/>
        <v>111170410</v>
      </c>
      <c r="D226" s="51" t="s">
        <v>528</v>
      </c>
      <c r="E226" s="51" t="s">
        <v>475</v>
      </c>
      <c r="F226" s="51" t="s">
        <v>25</v>
      </c>
      <c r="G226" s="51" t="s">
        <v>529</v>
      </c>
      <c r="H226" s="52" t="s">
        <v>516</v>
      </c>
      <c r="I226" s="195" t="str">
        <f>VLOOKUP(B226,'[1]THONG TIN TONG (2)'!C$13:K$522,9,0)</f>
        <v>thyen.y17@ump.edu.vn</v>
      </c>
    </row>
    <row r="227" spans="1:10" s="56" customFormat="1" ht="36.75" hidden="1" customHeight="1">
      <c r="A227" s="6">
        <v>220</v>
      </c>
      <c r="B227" s="53">
        <v>111170027</v>
      </c>
      <c r="C227" s="53" t="str">
        <f t="shared" si="3"/>
        <v>111170027</v>
      </c>
      <c r="D227" s="51" t="s">
        <v>530</v>
      </c>
      <c r="E227" s="51" t="s">
        <v>515</v>
      </c>
      <c r="F227" s="51" t="s">
        <v>25</v>
      </c>
      <c r="G227" s="51" t="s">
        <v>114</v>
      </c>
      <c r="H227" s="52" t="s">
        <v>531</v>
      </c>
      <c r="I227" s="195" t="str">
        <f>VLOOKUP(B227,'[1]THONG TIN TONG (2)'!C$13:K$522,9,0)</f>
        <v>ntcong.y17@ump.edu.vn</v>
      </c>
    </row>
    <row r="228" spans="1:10" s="56" customFormat="1" ht="36.75" hidden="1" customHeight="1">
      <c r="A228" s="6">
        <v>221</v>
      </c>
      <c r="B228" s="53">
        <v>111170075</v>
      </c>
      <c r="C228" s="53" t="str">
        <f t="shared" si="3"/>
        <v>111170075</v>
      </c>
      <c r="D228" s="51" t="s">
        <v>519</v>
      </c>
      <c r="E228" s="51" t="s">
        <v>503</v>
      </c>
      <c r="F228" s="51" t="s">
        <v>25</v>
      </c>
      <c r="G228" s="51" t="s">
        <v>532</v>
      </c>
      <c r="H228" s="52" t="s">
        <v>531</v>
      </c>
      <c r="I228" s="195" t="str">
        <f>VLOOKUP(B228,'[1]THONG TIN TONG (2)'!C$13:K$522,9,0)</f>
        <v>nkgiang.y17@ump.edu.vn</v>
      </c>
    </row>
    <row r="229" spans="1:10" s="56" customFormat="1" ht="36.75" hidden="1" customHeight="1">
      <c r="A229" s="6">
        <v>222</v>
      </c>
      <c r="B229" s="53">
        <v>111170123</v>
      </c>
      <c r="C229" s="53" t="str">
        <f t="shared" si="3"/>
        <v>111170123</v>
      </c>
      <c r="D229" s="102" t="s">
        <v>159</v>
      </c>
      <c r="E229" s="102" t="s">
        <v>533</v>
      </c>
      <c r="F229" s="102" t="s">
        <v>20</v>
      </c>
      <c r="G229" s="102" t="s">
        <v>486</v>
      </c>
      <c r="H229" s="52" t="s">
        <v>531</v>
      </c>
      <c r="I229" s="195" t="str">
        <f>VLOOKUP(B229,'[1]THONG TIN TONG (2)'!C$13:K$522,9,0)</f>
        <v>ntnhuong.y17@ump.edu.vn</v>
      </c>
    </row>
    <row r="230" spans="1:10" s="56" customFormat="1" ht="36.75" customHeight="1">
      <c r="A230" s="6">
        <v>223</v>
      </c>
      <c r="B230" s="53">
        <v>111170171</v>
      </c>
      <c r="C230" s="53" t="str">
        <f t="shared" si="3"/>
        <v>111170171</v>
      </c>
      <c r="D230" s="51" t="s">
        <v>534</v>
      </c>
      <c r="E230" s="51" t="s">
        <v>419</v>
      </c>
      <c r="F230" s="51" t="s">
        <v>20</v>
      </c>
      <c r="G230" s="51" t="s">
        <v>535</v>
      </c>
      <c r="H230" s="52" t="s">
        <v>531</v>
      </c>
      <c r="I230" s="195" t="str">
        <f>VLOOKUP(B230,'[1]THONG TIN TONG (2)'!C$13:K$522,9,0)</f>
        <v>ntmlinh.y17@ump.edu.vn</v>
      </c>
      <c r="J230" s="103" t="s">
        <v>943</v>
      </c>
    </row>
    <row r="231" spans="1:10" s="56" customFormat="1" ht="36.75" hidden="1" customHeight="1">
      <c r="A231" s="6">
        <v>224</v>
      </c>
      <c r="B231" s="53">
        <v>111170219</v>
      </c>
      <c r="C231" s="53" t="str">
        <f t="shared" si="3"/>
        <v>111170219</v>
      </c>
      <c r="D231" s="51" t="s">
        <v>536</v>
      </c>
      <c r="E231" s="51" t="s">
        <v>437</v>
      </c>
      <c r="F231" s="51" t="s">
        <v>20</v>
      </c>
      <c r="G231" s="51" t="s">
        <v>56</v>
      </c>
      <c r="H231" s="52" t="s">
        <v>531</v>
      </c>
      <c r="I231" s="195" t="str">
        <f>VLOOKUP(B231,'[1]THONG TIN TONG (2)'!C$13:K$522,9,0)</f>
        <v>ttnngoc.y17@ump.edu.vn</v>
      </c>
    </row>
    <row r="232" spans="1:10" s="56" customFormat="1" ht="36.75" hidden="1" customHeight="1">
      <c r="A232" s="6">
        <v>225</v>
      </c>
      <c r="B232" s="53">
        <v>111170267</v>
      </c>
      <c r="C232" s="53" t="str">
        <f t="shared" si="3"/>
        <v>111170267</v>
      </c>
      <c r="D232" s="51" t="s">
        <v>537</v>
      </c>
      <c r="E232" s="51" t="s">
        <v>538</v>
      </c>
      <c r="F232" s="51" t="s">
        <v>25</v>
      </c>
      <c r="G232" s="51" t="s">
        <v>184</v>
      </c>
      <c r="H232" s="52" t="s">
        <v>531</v>
      </c>
      <c r="I232" s="195" t="str">
        <f>VLOOKUP(B232,'[1]THONG TIN TONG (2)'!C$13:K$522,9,0)</f>
        <v>lsquan.y17@ump.edu.vn</v>
      </c>
    </row>
    <row r="233" spans="1:10" s="56" customFormat="1" ht="36.75" hidden="1" customHeight="1">
      <c r="A233" s="6">
        <v>226</v>
      </c>
      <c r="B233" s="53">
        <v>111170315</v>
      </c>
      <c r="C233" s="53" t="str">
        <f t="shared" si="3"/>
        <v>111170315</v>
      </c>
      <c r="D233" s="51" t="s">
        <v>539</v>
      </c>
      <c r="E233" s="51" t="s">
        <v>509</v>
      </c>
      <c r="F233" s="51" t="s">
        <v>25</v>
      </c>
      <c r="G233" s="51" t="s">
        <v>540</v>
      </c>
      <c r="H233" s="52" t="s">
        <v>531</v>
      </c>
      <c r="I233" s="195" t="str">
        <f>VLOOKUP(B233,'[1]THONG TIN TONG (2)'!C$13:K$522,9,0)</f>
        <v>ncthinh.y17@ump.edu.vn</v>
      </c>
    </row>
    <row r="234" spans="1:10" s="56" customFormat="1" ht="36.75" hidden="1" customHeight="1">
      <c r="A234" s="6">
        <v>227</v>
      </c>
      <c r="B234" s="53">
        <v>111170363</v>
      </c>
      <c r="C234" s="53" t="str">
        <f t="shared" si="3"/>
        <v>111170363</v>
      </c>
      <c r="D234" s="51" t="s">
        <v>541</v>
      </c>
      <c r="E234" s="51" t="s">
        <v>512</v>
      </c>
      <c r="F234" s="51" t="s">
        <v>25</v>
      </c>
      <c r="G234" s="51" t="s">
        <v>542</v>
      </c>
      <c r="H234" s="52" t="s">
        <v>531</v>
      </c>
      <c r="I234" s="195" t="str">
        <f>VLOOKUP(B234,'[1]THONG TIN TONG (2)'!C$13:K$522,9,0)</f>
        <v>ndntrung.y17@ump.edu.vn</v>
      </c>
    </row>
    <row r="235" spans="1:10" s="56" customFormat="1" ht="36.75" hidden="1" customHeight="1">
      <c r="A235" s="6">
        <v>228</v>
      </c>
      <c r="B235" s="53">
        <v>111170411</v>
      </c>
      <c r="C235" s="53" t="str">
        <f t="shared" si="3"/>
        <v>111170411</v>
      </c>
      <c r="D235" s="51" t="s">
        <v>543</v>
      </c>
      <c r="E235" s="51" t="s">
        <v>544</v>
      </c>
      <c r="F235" s="51" t="s">
        <v>20</v>
      </c>
      <c r="G235" s="51" t="s">
        <v>60</v>
      </c>
      <c r="H235" s="52" t="s">
        <v>531</v>
      </c>
      <c r="I235" s="195" t="str">
        <f>VLOOKUP(B235,'[1]THONG TIN TONG (2)'!C$13:K$522,9,0)</f>
        <v>ndyen.y17@ump.edu.vn</v>
      </c>
    </row>
    <row r="236" spans="1:10" s="56" customFormat="1" ht="36.75" hidden="1" customHeight="1">
      <c r="A236" s="6">
        <v>229</v>
      </c>
      <c r="B236" s="53">
        <v>111170028</v>
      </c>
      <c r="C236" s="53" t="str">
        <f t="shared" si="3"/>
        <v>111170028</v>
      </c>
      <c r="D236" s="51" t="s">
        <v>545</v>
      </c>
      <c r="E236" s="51" t="s">
        <v>515</v>
      </c>
      <c r="F236" s="51" t="s">
        <v>25</v>
      </c>
      <c r="G236" s="51" t="s">
        <v>546</v>
      </c>
      <c r="H236" s="52" t="s">
        <v>547</v>
      </c>
      <c r="I236" s="195" t="str">
        <f>VLOOKUP(B236,'[1]THONG TIN TONG (2)'!C$13:K$522,9,0)</f>
        <v>thanhcong.y17@ump.edu.vn</v>
      </c>
    </row>
    <row r="237" spans="1:10" s="56" customFormat="1" ht="36.75" hidden="1" customHeight="1">
      <c r="A237" s="6">
        <v>230</v>
      </c>
      <c r="B237" s="53">
        <v>111170076</v>
      </c>
      <c r="C237" s="53" t="str">
        <f t="shared" si="3"/>
        <v>111170076</v>
      </c>
      <c r="D237" s="51" t="s">
        <v>548</v>
      </c>
      <c r="E237" s="51" t="s">
        <v>549</v>
      </c>
      <c r="F237" s="51" t="s">
        <v>20</v>
      </c>
      <c r="G237" s="51" t="s">
        <v>107</v>
      </c>
      <c r="H237" s="52" t="s">
        <v>547</v>
      </c>
      <c r="I237" s="195" t="str">
        <f>VLOOKUP(B237,'[1]THONG TIN TONG (2)'!C$13:K$522,9,0)</f>
        <v>htvha.y17@ump.edu.vn</v>
      </c>
    </row>
    <row r="238" spans="1:10" s="56" customFormat="1" ht="36.75" hidden="1" customHeight="1">
      <c r="A238" s="6">
        <v>231</v>
      </c>
      <c r="B238" s="53">
        <v>111170124</v>
      </c>
      <c r="C238" s="53" t="str">
        <f t="shared" si="3"/>
        <v>111170124</v>
      </c>
      <c r="D238" s="51" t="s">
        <v>550</v>
      </c>
      <c r="E238" s="51" t="s">
        <v>485</v>
      </c>
      <c r="F238" s="51" t="s">
        <v>25</v>
      </c>
      <c r="G238" s="51" t="s">
        <v>551</v>
      </c>
      <c r="H238" s="52" t="s">
        <v>547</v>
      </c>
      <c r="I238" s="195" t="str">
        <f>VLOOKUP(B238,'[1]THONG TIN TONG (2)'!C$13:K$522,9,0)</f>
        <v>dnmhuy.y17@ump.edu.vn</v>
      </c>
    </row>
    <row r="239" spans="1:10" s="56" customFormat="1" ht="36.75" customHeight="1">
      <c r="A239" s="6">
        <v>232</v>
      </c>
      <c r="B239" s="53">
        <v>111170172</v>
      </c>
      <c r="C239" s="53" t="str">
        <f t="shared" si="3"/>
        <v>111170172</v>
      </c>
      <c r="D239" s="51" t="s">
        <v>552</v>
      </c>
      <c r="E239" s="51" t="s">
        <v>419</v>
      </c>
      <c r="F239" s="51" t="s">
        <v>20</v>
      </c>
      <c r="G239" s="51" t="s">
        <v>390</v>
      </c>
      <c r="H239" s="52" t="s">
        <v>547</v>
      </c>
      <c r="I239" s="195" t="str">
        <f>VLOOKUP(B239,'[1]THONG TIN TONG (2)'!C$13:K$522,9,0)</f>
        <v>tdtlinh.y17@ump.edu.vn</v>
      </c>
      <c r="J239" s="103" t="s">
        <v>938</v>
      </c>
    </row>
    <row r="240" spans="1:10" s="56" customFormat="1" ht="36.75" hidden="1" customHeight="1">
      <c r="A240" s="6">
        <v>233</v>
      </c>
      <c r="B240" s="53">
        <v>111170220</v>
      </c>
      <c r="C240" s="53" t="str">
        <f t="shared" si="3"/>
        <v>111170220</v>
      </c>
      <c r="D240" s="51" t="s">
        <v>553</v>
      </c>
      <c r="E240" s="51" t="s">
        <v>554</v>
      </c>
      <c r="F240" s="51" t="s">
        <v>25</v>
      </c>
      <c r="G240" s="51" t="s">
        <v>473</v>
      </c>
      <c r="H240" s="52" t="s">
        <v>547</v>
      </c>
      <c r="I240" s="195" t="str">
        <f>VLOOKUP(B240,'[1]THONG TIN TONG (2)'!C$13:K$522,9,0)</f>
        <v>bgnguyen.y17@ump.edu.vn</v>
      </c>
    </row>
    <row r="241" spans="1:10" s="56" customFormat="1" ht="36.75" hidden="1" customHeight="1">
      <c r="A241" s="6">
        <v>234</v>
      </c>
      <c r="B241" s="53">
        <v>111170268</v>
      </c>
      <c r="C241" s="53" t="str">
        <f t="shared" si="3"/>
        <v>111170268</v>
      </c>
      <c r="D241" s="51" t="s">
        <v>555</v>
      </c>
      <c r="E241" s="51" t="s">
        <v>556</v>
      </c>
      <c r="F241" s="51" t="s">
        <v>25</v>
      </c>
      <c r="G241" s="51" t="s">
        <v>557</v>
      </c>
      <c r="H241" s="52" t="s">
        <v>547</v>
      </c>
      <c r="I241" s="195" t="str">
        <f>VLOOKUP(B241,'[1]THONG TIN TONG (2)'!C$13:K$522,9,0)</f>
        <v>lnquan.y17@ump.edu.vn</v>
      </c>
    </row>
    <row r="242" spans="1:10" s="56" customFormat="1" ht="36.75" hidden="1" customHeight="1">
      <c r="A242" s="6">
        <v>235</v>
      </c>
      <c r="B242" s="53">
        <v>111170316</v>
      </c>
      <c r="C242" s="53" t="str">
        <f t="shared" si="3"/>
        <v>111170316</v>
      </c>
      <c r="D242" s="51" t="s">
        <v>33</v>
      </c>
      <c r="E242" s="51" t="s">
        <v>509</v>
      </c>
      <c r="F242" s="51" t="s">
        <v>25</v>
      </c>
      <c r="G242" s="51" t="s">
        <v>558</v>
      </c>
      <c r="H242" s="52" t="s">
        <v>547</v>
      </c>
      <c r="I242" s="195" t="str">
        <f>VLOOKUP(B242,'[1]THONG TIN TONG (2)'!C$13:K$522,9,0)</f>
        <v>nvthinh.y17@ump.edu.vn</v>
      </c>
    </row>
    <row r="243" spans="1:10" s="56" customFormat="1" ht="36.75" customHeight="1">
      <c r="A243" s="6">
        <v>236</v>
      </c>
      <c r="B243" s="53">
        <v>111170412</v>
      </c>
      <c r="C243" s="53" t="str">
        <f t="shared" si="3"/>
        <v>111170412</v>
      </c>
      <c r="D243" s="51" t="s">
        <v>562</v>
      </c>
      <c r="E243" s="51" t="s">
        <v>544</v>
      </c>
      <c r="F243" s="51" t="s">
        <v>20</v>
      </c>
      <c r="G243" s="51" t="s">
        <v>546</v>
      </c>
      <c r="H243" s="52" t="s">
        <v>547</v>
      </c>
      <c r="I243" s="195" t="str">
        <f>VLOOKUP(B243,'[1]THONG TIN TONG (2)'!C$13:K$522,9,0)</f>
        <v>nlnyen.y17@ump.edu.vn</v>
      </c>
      <c r="J243" s="103" t="s">
        <v>141</v>
      </c>
    </row>
    <row r="244" spans="1:10" s="56" customFormat="1" ht="36.75" hidden="1" customHeight="1">
      <c r="A244" s="6">
        <v>237</v>
      </c>
      <c r="B244" s="53">
        <v>111170029</v>
      </c>
      <c r="C244" s="53" t="str">
        <f t="shared" si="3"/>
        <v>111170029</v>
      </c>
      <c r="D244" s="51" t="s">
        <v>563</v>
      </c>
      <c r="E244" s="51" t="s">
        <v>564</v>
      </c>
      <c r="F244" s="51" t="s">
        <v>20</v>
      </c>
      <c r="G244" s="51" t="s">
        <v>565</v>
      </c>
      <c r="H244" s="52" t="s">
        <v>566</v>
      </c>
      <c r="I244" s="195" t="str">
        <f>VLOOKUP(B244,'[1]THONG TIN TONG (2)'!C$13:K$522,9,0)</f>
        <v>bkcuc.y17@ump.edu.vn</v>
      </c>
    </row>
    <row r="245" spans="1:10" s="56" customFormat="1" ht="36.75" hidden="1" customHeight="1">
      <c r="A245" s="6">
        <v>238</v>
      </c>
      <c r="B245" s="53">
        <v>111170077</v>
      </c>
      <c r="C245" s="53" t="str">
        <f t="shared" si="3"/>
        <v>111170077</v>
      </c>
      <c r="D245" s="51" t="s">
        <v>567</v>
      </c>
      <c r="E245" s="51" t="s">
        <v>549</v>
      </c>
      <c r="F245" s="51" t="s">
        <v>20</v>
      </c>
      <c r="G245" s="51" t="s">
        <v>568</v>
      </c>
      <c r="H245" s="52" t="s">
        <v>566</v>
      </c>
      <c r="I245" s="195" t="str">
        <f>VLOOKUP(B245,'[1]THONG TIN TONG (2)'!C$13:K$522,9,0)</f>
        <v>htha.y17@ump.edu.vn</v>
      </c>
    </row>
    <row r="246" spans="1:10" s="56" customFormat="1" ht="36.75" customHeight="1">
      <c r="A246" s="6">
        <v>239</v>
      </c>
      <c r="B246" s="53">
        <v>111170125</v>
      </c>
      <c r="C246" s="53" t="str">
        <f t="shared" si="3"/>
        <v>111170125</v>
      </c>
      <c r="D246" s="51" t="s">
        <v>569</v>
      </c>
      <c r="E246" s="51" t="s">
        <v>485</v>
      </c>
      <c r="F246" s="51" t="s">
        <v>25</v>
      </c>
      <c r="G246" s="51" t="s">
        <v>570</v>
      </c>
      <c r="H246" s="52" t="s">
        <v>566</v>
      </c>
      <c r="I246" s="195" t="str">
        <f>VLOOKUP(B246,'[1]THONG TIN TONG (2)'!C$13:K$522,9,0)</f>
        <v>ddhuy.y17@ump.edu.vn</v>
      </c>
      <c r="J246" s="103" t="s">
        <v>141</v>
      </c>
    </row>
    <row r="247" spans="1:10" s="56" customFormat="1" ht="36.75" customHeight="1">
      <c r="A247" s="6">
        <v>240</v>
      </c>
      <c r="B247" s="53">
        <v>119170413</v>
      </c>
      <c r="C247" s="53" t="str">
        <f t="shared" si="3"/>
        <v>119170413</v>
      </c>
      <c r="D247" s="110" t="s">
        <v>571</v>
      </c>
      <c r="E247" s="111" t="s">
        <v>572</v>
      </c>
      <c r="F247" s="111" t="s">
        <v>20</v>
      </c>
      <c r="G247" s="110" t="s">
        <v>573</v>
      </c>
      <c r="H247" s="52" t="s">
        <v>566</v>
      </c>
      <c r="I247" s="195" t="str">
        <f>VLOOKUP(B247,'[1]THONG TIN TONG (2)'!C$13:K$522,9,0)</f>
        <v>sorkhuouch.y17@ump.edu.vn</v>
      </c>
      <c r="J247" s="103" t="s">
        <v>944</v>
      </c>
    </row>
    <row r="248" spans="1:10" s="56" customFormat="1" ht="36.75" hidden="1" customHeight="1">
      <c r="A248" s="6">
        <v>241</v>
      </c>
      <c r="B248" s="53">
        <v>111170173</v>
      </c>
      <c r="C248" s="53" t="str">
        <f t="shared" si="3"/>
        <v>111170173</v>
      </c>
      <c r="D248" s="51" t="s">
        <v>574</v>
      </c>
      <c r="E248" s="51" t="s">
        <v>419</v>
      </c>
      <c r="F248" s="51" t="s">
        <v>20</v>
      </c>
      <c r="G248" s="51" t="s">
        <v>575</v>
      </c>
      <c r="H248" s="52" t="s">
        <v>566</v>
      </c>
      <c r="I248" s="195" t="str">
        <f>VLOOKUP(B248,'[1]THONG TIN TONG (2)'!C$13:K$522,9,0)</f>
        <v>thklinh.y17@ump.edu.vn</v>
      </c>
    </row>
    <row r="249" spans="1:10" s="56" customFormat="1" ht="36.75" customHeight="1">
      <c r="A249" s="6">
        <v>242</v>
      </c>
      <c r="B249" s="53">
        <v>111170221</v>
      </c>
      <c r="C249" s="53" t="str">
        <f t="shared" si="3"/>
        <v>111170221</v>
      </c>
      <c r="D249" s="51" t="s">
        <v>453</v>
      </c>
      <c r="E249" s="51" t="s">
        <v>554</v>
      </c>
      <c r="F249" s="51" t="s">
        <v>25</v>
      </c>
      <c r="G249" s="51" t="s">
        <v>291</v>
      </c>
      <c r="H249" s="52" t="s">
        <v>566</v>
      </c>
      <c r="I249" s="195" t="str">
        <f>VLOOKUP(B249,'[1]THONG TIN TONG (2)'!C$13:K$522,9,0)</f>
        <v>lnnguyen.y17@ump.edu.vn</v>
      </c>
      <c r="J249" s="103" t="s">
        <v>141</v>
      </c>
    </row>
    <row r="250" spans="1:10" s="56" customFormat="1" ht="36.75" hidden="1" customHeight="1">
      <c r="A250" s="6">
        <v>243</v>
      </c>
      <c r="B250" s="53">
        <v>111170269</v>
      </c>
      <c r="C250" s="53" t="str">
        <f t="shared" si="3"/>
        <v>111170269</v>
      </c>
      <c r="D250" s="51" t="s">
        <v>42</v>
      </c>
      <c r="E250" s="51" t="s">
        <v>556</v>
      </c>
      <c r="F250" s="51" t="s">
        <v>25</v>
      </c>
      <c r="G250" s="51" t="s">
        <v>576</v>
      </c>
      <c r="H250" s="52" t="s">
        <v>566</v>
      </c>
      <c r="I250" s="195" t="str">
        <f>VLOOKUP(B250,'[1]THONG TIN TONG (2)'!C$13:K$522,9,0)</f>
        <v>nhquan.y17@ump.edu.vn</v>
      </c>
    </row>
    <row r="251" spans="1:10" s="56" customFormat="1" ht="36.75" customHeight="1">
      <c r="A251" s="6">
        <v>244</v>
      </c>
      <c r="B251" s="53">
        <v>111170317</v>
      </c>
      <c r="C251" s="53" t="str">
        <f t="shared" si="3"/>
        <v>111170317</v>
      </c>
      <c r="D251" s="51" t="s">
        <v>577</v>
      </c>
      <c r="E251" s="51" t="s">
        <v>509</v>
      </c>
      <c r="F251" s="51" t="s">
        <v>25</v>
      </c>
      <c r="G251" s="51" t="s">
        <v>578</v>
      </c>
      <c r="H251" s="52" t="s">
        <v>566</v>
      </c>
      <c r="I251" s="195" t="str">
        <f>VLOOKUP(B251,'[1]THONG TIN TONG (2)'!C$13:K$522,9,0)</f>
        <v>tqthinh.y17@ump.edu.vn</v>
      </c>
      <c r="J251" s="103" t="s">
        <v>944</v>
      </c>
    </row>
    <row r="252" spans="1:10" s="56" customFormat="1" ht="36.75" hidden="1" customHeight="1">
      <c r="A252" s="6">
        <v>245</v>
      </c>
      <c r="B252" s="53">
        <v>111170394</v>
      </c>
      <c r="C252" s="53" t="str">
        <f t="shared" si="3"/>
        <v>111170394</v>
      </c>
      <c r="D252" s="51" t="s">
        <v>337</v>
      </c>
      <c r="E252" s="51" t="s">
        <v>579</v>
      </c>
      <c r="F252" s="51" t="s">
        <v>25</v>
      </c>
      <c r="G252" s="51" t="s">
        <v>580</v>
      </c>
      <c r="H252" s="52" t="s">
        <v>566</v>
      </c>
      <c r="I252" s="195" t="str">
        <f>VLOOKUP(B252,'[1]THONG TIN TONG (2)'!C$13:K$522,9,0)</f>
        <v>ctviet.y17@ump.edu.vn</v>
      </c>
    </row>
    <row r="253" spans="1:10" s="56" customFormat="1" ht="36.75" customHeight="1">
      <c r="A253" s="6">
        <v>246</v>
      </c>
      <c r="B253" s="53">
        <v>111170030</v>
      </c>
      <c r="C253" s="53" t="str">
        <f t="shared" si="3"/>
        <v>111170030</v>
      </c>
      <c r="D253" s="51" t="s">
        <v>581</v>
      </c>
      <c r="E253" s="51" t="s">
        <v>564</v>
      </c>
      <c r="F253" s="51" t="s">
        <v>20</v>
      </c>
      <c r="G253" s="51" t="s">
        <v>322</v>
      </c>
      <c r="H253" s="52" t="s">
        <v>582</v>
      </c>
      <c r="I253" s="195" t="str">
        <f>VLOOKUP(B253,'[1]THONG TIN TONG (2)'!C$13:K$522,9,0)</f>
        <v>dkcuc.y17@ump.edu.vn</v>
      </c>
      <c r="J253" s="103" t="s">
        <v>939</v>
      </c>
    </row>
    <row r="254" spans="1:10" s="56" customFormat="1" ht="36.75" hidden="1" customHeight="1">
      <c r="A254" s="6">
        <v>247</v>
      </c>
      <c r="B254" s="53">
        <v>111170078</v>
      </c>
      <c r="C254" s="53" t="str">
        <f t="shared" si="3"/>
        <v>111170078</v>
      </c>
      <c r="D254" s="51" t="s">
        <v>583</v>
      </c>
      <c r="E254" s="51" t="s">
        <v>549</v>
      </c>
      <c r="F254" s="51" t="s">
        <v>20</v>
      </c>
      <c r="G254" s="51" t="s">
        <v>494</v>
      </c>
      <c r="H254" s="52" t="s">
        <v>582</v>
      </c>
      <c r="I254" s="195" t="str">
        <f>VLOOKUP(B254,'[1]THONG TIN TONG (2)'!C$13:K$522,9,0)</f>
        <v>ntbha.y17@ump.edu.vn</v>
      </c>
    </row>
    <row r="255" spans="1:10" s="56" customFormat="1" ht="36.75" customHeight="1">
      <c r="A255" s="6">
        <v>248</v>
      </c>
      <c r="B255" s="53">
        <v>119170414</v>
      </c>
      <c r="C255" s="53" t="str">
        <f t="shared" si="3"/>
        <v>119170414</v>
      </c>
      <c r="D255" s="110" t="s">
        <v>584</v>
      </c>
      <c r="E255" s="111" t="s">
        <v>585</v>
      </c>
      <c r="F255" s="111" t="s">
        <v>25</v>
      </c>
      <c r="G255" s="110" t="s">
        <v>586</v>
      </c>
      <c r="H255" s="52" t="s">
        <v>582</v>
      </c>
      <c r="I255" s="195" t="str">
        <f>VLOOKUP(B255,'[1]THONG TIN TONG (2)'!C$13:K$522,9,0)</f>
        <v>oukolsal.y17@ump.edu.vn</v>
      </c>
      <c r="J255" s="103" t="s">
        <v>944</v>
      </c>
    </row>
    <row r="256" spans="1:10" s="56" customFormat="1" ht="36.75" hidden="1" customHeight="1">
      <c r="A256" s="6">
        <v>249</v>
      </c>
      <c r="B256" s="53">
        <v>111170174</v>
      </c>
      <c r="C256" s="53" t="str">
        <f t="shared" si="3"/>
        <v>111170174</v>
      </c>
      <c r="D256" s="51" t="s">
        <v>587</v>
      </c>
      <c r="E256" s="51" t="s">
        <v>419</v>
      </c>
      <c r="F256" s="51" t="s">
        <v>20</v>
      </c>
      <c r="G256" s="51" t="s">
        <v>588</v>
      </c>
      <c r="H256" s="52" t="s">
        <v>582</v>
      </c>
      <c r="I256" s="195" t="str">
        <f>VLOOKUP(B256,'[1]THONG TIN TONG (2)'!C$13:K$522,9,0)</f>
        <v>vttlinh.y17@ump.edu.vn</v>
      </c>
    </row>
    <row r="257" spans="1:9" s="56" customFormat="1" ht="36.75" hidden="1" customHeight="1">
      <c r="A257" s="6">
        <v>250</v>
      </c>
      <c r="B257" s="53">
        <v>111170222</v>
      </c>
      <c r="C257" s="53" t="str">
        <f t="shared" si="3"/>
        <v>111170222</v>
      </c>
      <c r="D257" s="51" t="s">
        <v>450</v>
      </c>
      <c r="E257" s="51" t="s">
        <v>554</v>
      </c>
      <c r="F257" s="51" t="s">
        <v>25</v>
      </c>
      <c r="G257" s="51" t="s">
        <v>589</v>
      </c>
      <c r="H257" s="52" t="s">
        <v>582</v>
      </c>
      <c r="I257" s="195" t="str">
        <f>VLOOKUP(B257,'[1]THONG TIN TONG (2)'!C$13:K$522,9,0)</f>
        <v>ndnguyen.y17@ump.edu.vn</v>
      </c>
    </row>
    <row r="258" spans="1:9" s="56" customFormat="1" ht="36.75" hidden="1" customHeight="1">
      <c r="A258" s="6">
        <v>251</v>
      </c>
      <c r="B258" s="53">
        <v>111170264</v>
      </c>
      <c r="C258" s="53" t="str">
        <f t="shared" si="3"/>
        <v>111170264</v>
      </c>
      <c r="D258" s="51" t="s">
        <v>590</v>
      </c>
      <c r="E258" s="51" t="s">
        <v>454</v>
      </c>
      <c r="F258" s="51" t="s">
        <v>25</v>
      </c>
      <c r="G258" s="51" t="s">
        <v>303</v>
      </c>
      <c r="H258" s="52" t="s">
        <v>582</v>
      </c>
      <c r="I258" s="195" t="str">
        <f>VLOOKUP(B258,'[1]THONG TIN TONG (2)'!C$13:K$522,9,0)</f>
        <v>ntphuong.y17@ump.edu.vn</v>
      </c>
    </row>
    <row r="259" spans="1:9" s="56" customFormat="1" ht="36.75" hidden="1" customHeight="1">
      <c r="A259" s="6">
        <v>252</v>
      </c>
      <c r="B259" s="53">
        <v>111170270</v>
      </c>
      <c r="C259" s="53" t="str">
        <f t="shared" si="3"/>
        <v>111170270</v>
      </c>
      <c r="D259" s="51" t="s">
        <v>591</v>
      </c>
      <c r="E259" s="51" t="s">
        <v>592</v>
      </c>
      <c r="F259" s="51" t="s">
        <v>25</v>
      </c>
      <c r="G259" s="51" t="s">
        <v>593</v>
      </c>
      <c r="H259" s="52" t="s">
        <v>582</v>
      </c>
      <c r="I259" s="195" t="str">
        <f>VLOOKUP(B259,'[1]THONG TIN TONG (2)'!C$13:K$522,9,0)</f>
        <v>lhquang.y17@ump.edu.vn</v>
      </c>
    </row>
    <row r="260" spans="1:9" s="56" customFormat="1" ht="36.75" hidden="1" customHeight="1">
      <c r="A260" s="6">
        <v>253</v>
      </c>
      <c r="B260" s="53">
        <v>111170318</v>
      </c>
      <c r="C260" s="53" t="str">
        <f t="shared" si="3"/>
        <v>111170318</v>
      </c>
      <c r="D260" s="51" t="s">
        <v>594</v>
      </c>
      <c r="E260" s="51" t="s">
        <v>595</v>
      </c>
      <c r="F260" s="51" t="s">
        <v>20</v>
      </c>
      <c r="G260" s="51" t="s">
        <v>596</v>
      </c>
      <c r="H260" s="52" t="s">
        <v>582</v>
      </c>
      <c r="I260" s="195" t="str">
        <f>VLOOKUP(B260,'[1]THONG TIN TONG (2)'!C$13:K$522,9,0)</f>
        <v>qtkthoa.y17@ump.edu.vn</v>
      </c>
    </row>
    <row r="261" spans="1:9" s="56" customFormat="1" ht="36.75" hidden="1" customHeight="1">
      <c r="A261" s="6">
        <v>254</v>
      </c>
      <c r="B261" s="53">
        <v>111170366</v>
      </c>
      <c r="C261" s="53" t="str">
        <f t="shared" si="3"/>
        <v>111170366</v>
      </c>
      <c r="D261" s="51" t="s">
        <v>597</v>
      </c>
      <c r="E261" s="51" t="s">
        <v>598</v>
      </c>
      <c r="F261" s="51" t="s">
        <v>25</v>
      </c>
      <c r="G261" s="51" t="s">
        <v>354</v>
      </c>
      <c r="H261" s="52" t="s">
        <v>582</v>
      </c>
      <c r="I261" s="195" t="str">
        <f>VLOOKUP(B261,'[1]THONG TIN TONG (2)'!C$13:K$522,9,0)</f>
        <v>nntu.y17@ump.edu.vn</v>
      </c>
    </row>
    <row r="262" spans="1:9" s="56" customFormat="1" ht="36.75" hidden="1" customHeight="1">
      <c r="A262" s="6">
        <v>255</v>
      </c>
      <c r="B262" s="53">
        <v>113170415</v>
      </c>
      <c r="C262" s="53" t="str">
        <f t="shared" si="3"/>
        <v>113170415</v>
      </c>
      <c r="D262" s="113" t="s">
        <v>599</v>
      </c>
      <c r="E262" s="114" t="s">
        <v>49</v>
      </c>
      <c r="F262" s="111" t="s">
        <v>25</v>
      </c>
      <c r="G262" s="110" t="s">
        <v>600</v>
      </c>
      <c r="H262" s="52" t="s">
        <v>601</v>
      </c>
      <c r="I262" s="195" t="str">
        <f>VLOOKUP(B262,'[1]THONG TIN TONG (2)'!C$13:K$522,9,0)</f>
        <v>tban.y17@ump.edu.vn</v>
      </c>
    </row>
    <row r="263" spans="1:9" s="56" customFormat="1" ht="36.75" hidden="1" customHeight="1">
      <c r="A263" s="6">
        <v>256</v>
      </c>
      <c r="B263" s="53">
        <v>111170031</v>
      </c>
      <c r="C263" s="53" t="str">
        <f t="shared" si="3"/>
        <v>111170031</v>
      </c>
      <c r="D263" s="51" t="s">
        <v>602</v>
      </c>
      <c r="E263" s="51" t="s">
        <v>564</v>
      </c>
      <c r="F263" s="51" t="s">
        <v>20</v>
      </c>
      <c r="G263" s="51" t="s">
        <v>603</v>
      </c>
      <c r="H263" s="52" t="s">
        <v>601</v>
      </c>
      <c r="I263" s="195" t="str">
        <f>VLOOKUP(B263,'[1]THONG TIN TONG (2)'!C$13:K$522,9,0)</f>
        <v>tnkcuc.y17@ump.edu.vn</v>
      </c>
    </row>
    <row r="264" spans="1:9" s="56" customFormat="1" ht="36.75" hidden="1" customHeight="1">
      <c r="A264" s="6">
        <v>257</v>
      </c>
      <c r="B264" s="53">
        <v>111170079</v>
      </c>
      <c r="C264" s="53" t="str">
        <f t="shared" si="3"/>
        <v>111170079</v>
      </c>
      <c r="D264" s="102" t="s">
        <v>604</v>
      </c>
      <c r="E264" s="102" t="s">
        <v>549</v>
      </c>
      <c r="F264" s="102" t="s">
        <v>20</v>
      </c>
      <c r="G264" s="102" t="s">
        <v>47</v>
      </c>
      <c r="H264" s="52" t="s">
        <v>601</v>
      </c>
      <c r="I264" s="195" t="str">
        <f>VLOOKUP(B264,'[1]THONG TIN TONG (2)'!C$13:K$522,9,0)</f>
        <v>ttha.y17@ump.edu.vn</v>
      </c>
    </row>
    <row r="265" spans="1:9" s="56" customFormat="1" ht="36.75" hidden="1" customHeight="1">
      <c r="A265" s="6">
        <v>258</v>
      </c>
      <c r="B265" s="53">
        <v>111170127</v>
      </c>
      <c r="C265" s="53" t="str">
        <f t="shared" ref="C265:C328" si="4">TEXT(B265,0)</f>
        <v>111170127</v>
      </c>
      <c r="D265" s="51" t="s">
        <v>605</v>
      </c>
      <c r="E265" s="51" t="s">
        <v>485</v>
      </c>
      <c r="F265" s="51" t="s">
        <v>25</v>
      </c>
      <c r="G265" s="51" t="s">
        <v>606</v>
      </c>
      <c r="H265" s="52" t="s">
        <v>601</v>
      </c>
      <c r="I265" s="195" t="str">
        <f>VLOOKUP(B265,'[1]THONG TIN TONG (2)'!C$13:K$522,9,0)</f>
        <v>dthuy.y17@ump.edu.vn</v>
      </c>
    </row>
    <row r="266" spans="1:9" s="56" customFormat="1" ht="36.75" hidden="1" customHeight="1">
      <c r="A266" s="6">
        <v>259</v>
      </c>
      <c r="B266" s="53">
        <v>111170175</v>
      </c>
      <c r="C266" s="53" t="str">
        <f t="shared" si="4"/>
        <v>111170175</v>
      </c>
      <c r="D266" s="51" t="s">
        <v>607</v>
      </c>
      <c r="E266" s="51" t="s">
        <v>608</v>
      </c>
      <c r="F266" s="51" t="s">
        <v>20</v>
      </c>
      <c r="G266" s="51" t="s">
        <v>609</v>
      </c>
      <c r="H266" s="52" t="s">
        <v>601</v>
      </c>
      <c r="I266" s="195" t="str">
        <f>VLOOKUP(B266,'[1]THONG TIN TONG (2)'!C$13:K$522,9,0)</f>
        <v>dtloan.y17@ump.edu.vn</v>
      </c>
    </row>
    <row r="267" spans="1:9" s="56" customFormat="1" ht="36.75" hidden="1" customHeight="1">
      <c r="A267" s="6">
        <v>260</v>
      </c>
      <c r="B267" s="53">
        <v>111170223</v>
      </c>
      <c r="C267" s="53" t="str">
        <f t="shared" si="4"/>
        <v>111170223</v>
      </c>
      <c r="D267" s="51" t="s">
        <v>610</v>
      </c>
      <c r="E267" s="51" t="s">
        <v>554</v>
      </c>
      <c r="F267" s="51" t="s">
        <v>25</v>
      </c>
      <c r="G267" s="51" t="s">
        <v>611</v>
      </c>
      <c r="H267" s="52" t="s">
        <v>601</v>
      </c>
      <c r="I267" s="195" t="str">
        <f>VLOOKUP(B267,'[1]THONG TIN TONG (2)'!C$13:K$522,9,0)</f>
        <v>ntnguyen.y17@ump.edu.vn</v>
      </c>
    </row>
    <row r="268" spans="1:9" s="56" customFormat="1" ht="36.75" hidden="1" customHeight="1">
      <c r="A268" s="6">
        <v>261</v>
      </c>
      <c r="B268" s="53">
        <v>111170271</v>
      </c>
      <c r="C268" s="53" t="str">
        <f t="shared" si="4"/>
        <v>111170271</v>
      </c>
      <c r="D268" s="51" t="s">
        <v>612</v>
      </c>
      <c r="E268" s="51" t="s">
        <v>592</v>
      </c>
      <c r="F268" s="51" t="s">
        <v>25</v>
      </c>
      <c r="G268" s="51" t="s">
        <v>522</v>
      </c>
      <c r="H268" s="52" t="s">
        <v>601</v>
      </c>
      <c r="I268" s="195" t="str">
        <f>VLOOKUP(B268,'[1]THONG TIN TONG (2)'!C$13:K$522,9,0)</f>
        <v>ovnquang.y17@ump.edu.vn</v>
      </c>
    </row>
    <row r="269" spans="1:9" s="56" customFormat="1" ht="36.75" hidden="1" customHeight="1">
      <c r="A269" s="6">
        <v>262</v>
      </c>
      <c r="B269" s="53">
        <v>111170319</v>
      </c>
      <c r="C269" s="53" t="str">
        <f t="shared" si="4"/>
        <v>111170319</v>
      </c>
      <c r="D269" s="51" t="s">
        <v>613</v>
      </c>
      <c r="E269" s="51" t="s">
        <v>510</v>
      </c>
      <c r="F269" s="51" t="s">
        <v>25</v>
      </c>
      <c r="G269" s="51" t="s">
        <v>557</v>
      </c>
      <c r="H269" s="52" t="s">
        <v>601</v>
      </c>
      <c r="I269" s="195" t="str">
        <f>VLOOKUP(B269,'[1]THONG TIN TONG (2)'!C$13:K$522,9,0)</f>
        <v>hhthong.y17@ump.edu.vn</v>
      </c>
    </row>
    <row r="270" spans="1:9" s="56" customFormat="1" ht="36.75" hidden="1" customHeight="1">
      <c r="A270" s="6">
        <v>263</v>
      </c>
      <c r="B270" s="53">
        <v>111170367</v>
      </c>
      <c r="C270" s="53" t="str">
        <f t="shared" si="4"/>
        <v>111170367</v>
      </c>
      <c r="D270" s="51" t="s">
        <v>614</v>
      </c>
      <c r="E270" s="51" t="s">
        <v>598</v>
      </c>
      <c r="F270" s="51" t="s">
        <v>25</v>
      </c>
      <c r="G270" s="51" t="s">
        <v>615</v>
      </c>
      <c r="H270" s="52" t="s">
        <v>601</v>
      </c>
      <c r="I270" s="195" t="str">
        <f>VLOOKUP(B270,'[1]THONG TIN TONG (2)'!C$13:K$522,9,0)</f>
        <v>nnmtu.y17@ump.edu.vn</v>
      </c>
    </row>
    <row r="271" spans="1:9" s="56" customFormat="1" ht="36.75" hidden="1" customHeight="1">
      <c r="A271" s="6">
        <v>264</v>
      </c>
      <c r="B271" s="53">
        <v>111170032</v>
      </c>
      <c r="C271" s="53" t="str">
        <f t="shared" si="4"/>
        <v>111170032</v>
      </c>
      <c r="D271" s="51" t="s">
        <v>616</v>
      </c>
      <c r="E271" s="51" t="s">
        <v>617</v>
      </c>
      <c r="F271" s="51" t="s">
        <v>25</v>
      </c>
      <c r="G271" s="51" t="s">
        <v>618</v>
      </c>
      <c r="H271" s="52" t="s">
        <v>619</v>
      </c>
      <c r="I271" s="195" t="str">
        <f>VLOOKUP(B271,'[1]THONG TIN TONG (2)'!C$13:K$522,9,0)</f>
        <v>hdcuong.y17@ump.edu.vn</v>
      </c>
    </row>
    <row r="272" spans="1:9" s="56" customFormat="1" ht="36.75" hidden="1" customHeight="1">
      <c r="A272" s="6">
        <v>265</v>
      </c>
      <c r="B272" s="53">
        <v>111170080</v>
      </c>
      <c r="C272" s="53" t="str">
        <f t="shared" si="4"/>
        <v>111170080</v>
      </c>
      <c r="D272" s="51" t="s">
        <v>620</v>
      </c>
      <c r="E272" s="51" t="s">
        <v>621</v>
      </c>
      <c r="F272" s="51" t="s">
        <v>20</v>
      </c>
      <c r="G272" s="51" t="s">
        <v>622</v>
      </c>
      <c r="H272" s="52" t="s">
        <v>619</v>
      </c>
      <c r="I272" s="195" t="str">
        <f>VLOOKUP(B272,'[1]THONG TIN TONG (2)'!C$13:K$522,9,0)</f>
        <v>ntha.y17@ump.edu.vn</v>
      </c>
    </row>
    <row r="273" spans="1:10" s="56" customFormat="1" ht="36.75" hidden="1" customHeight="1">
      <c r="A273" s="6">
        <v>266</v>
      </c>
      <c r="B273" s="53">
        <v>113170416</v>
      </c>
      <c r="C273" s="53" t="str">
        <f t="shared" si="4"/>
        <v>113170416</v>
      </c>
      <c r="D273" s="113" t="s">
        <v>623</v>
      </c>
      <c r="E273" s="114" t="s">
        <v>624</v>
      </c>
      <c r="F273" s="111" t="s">
        <v>25</v>
      </c>
      <c r="G273" s="110" t="s">
        <v>625</v>
      </c>
      <c r="H273" s="52" t="s">
        <v>619</v>
      </c>
      <c r="I273" s="195" t="str">
        <f>VLOOKUP(B273,'[1]THONG TIN TONG (2)'!C$13:K$522,9,0)</f>
        <v>ltho.y17@ump.edu.vn</v>
      </c>
    </row>
    <row r="274" spans="1:10" s="56" customFormat="1" ht="36.75" customHeight="1">
      <c r="A274" s="6">
        <v>267</v>
      </c>
      <c r="B274" s="53">
        <v>111170121</v>
      </c>
      <c r="C274" s="53" t="str">
        <f t="shared" si="4"/>
        <v>111170121</v>
      </c>
      <c r="D274" s="51" t="s">
        <v>626</v>
      </c>
      <c r="E274" s="51" t="s">
        <v>447</v>
      </c>
      <c r="F274" s="51" t="s">
        <v>25</v>
      </c>
      <c r="G274" s="51" t="s">
        <v>627</v>
      </c>
      <c r="H274" s="52" t="s">
        <v>619</v>
      </c>
      <c r="I274" s="195" t="str">
        <f>VLOOKUP(B274,'[1]THONG TIN TONG (2)'!C$13:K$522,9,0)</f>
        <v>tthung.y17@ump.edu.vn</v>
      </c>
      <c r="J274" s="103" t="s">
        <v>141</v>
      </c>
    </row>
    <row r="275" spans="1:10" s="56" customFormat="1" ht="36.75" hidden="1" customHeight="1">
      <c r="A275" s="6">
        <v>268</v>
      </c>
      <c r="B275" s="53">
        <v>111170128</v>
      </c>
      <c r="C275" s="53" t="str">
        <f t="shared" si="4"/>
        <v>111170128</v>
      </c>
      <c r="D275" s="51" t="s">
        <v>628</v>
      </c>
      <c r="E275" s="51" t="s">
        <v>485</v>
      </c>
      <c r="F275" s="51" t="s">
        <v>20</v>
      </c>
      <c r="G275" s="51" t="s">
        <v>199</v>
      </c>
      <c r="H275" s="52" t="s">
        <v>619</v>
      </c>
      <c r="I275" s="195" t="str">
        <f>VLOOKUP(B275,'[1]THONG TIN TONG (2)'!C$13:K$522,9,0)</f>
        <v>hthuy.y17@ump.edu.vn</v>
      </c>
    </row>
    <row r="276" spans="1:10" s="56" customFormat="1" ht="36.75" hidden="1" customHeight="1">
      <c r="A276" s="6">
        <v>269</v>
      </c>
      <c r="B276" s="53">
        <v>111170176</v>
      </c>
      <c r="C276" s="53" t="str">
        <f t="shared" si="4"/>
        <v>111170176</v>
      </c>
      <c r="D276" s="51" t="s">
        <v>629</v>
      </c>
      <c r="E276" s="51" t="s">
        <v>630</v>
      </c>
      <c r="F276" s="51" t="s">
        <v>25</v>
      </c>
      <c r="G276" s="51" t="s">
        <v>390</v>
      </c>
      <c r="H276" s="52" t="s">
        <v>619</v>
      </c>
      <c r="I276" s="195" t="str">
        <f>VLOOKUP(B276,'[1]THONG TIN TONG (2)'!C$13:K$522,9,0)</f>
        <v>nhloc.y17@ump.edu.vn</v>
      </c>
    </row>
    <row r="277" spans="1:10" s="56" customFormat="1" ht="36.75" customHeight="1">
      <c r="A277" s="6">
        <v>270</v>
      </c>
      <c r="B277" s="53">
        <v>111170224</v>
      </c>
      <c r="C277" s="53" t="str">
        <f t="shared" si="4"/>
        <v>111170224</v>
      </c>
      <c r="D277" s="51" t="s">
        <v>631</v>
      </c>
      <c r="E277" s="51" t="s">
        <v>554</v>
      </c>
      <c r="F277" s="51" t="s">
        <v>20</v>
      </c>
      <c r="G277" s="51" t="s">
        <v>66</v>
      </c>
      <c r="H277" s="52" t="s">
        <v>619</v>
      </c>
      <c r="I277" s="195" t="str">
        <f>VLOOKUP(B277,'[1]THONG TIN TONG (2)'!C$13:K$522,9,0)</f>
        <v>ttnguyen.y17@ump.edu.vn</v>
      </c>
      <c r="J277" s="103" t="s">
        <v>141</v>
      </c>
    </row>
    <row r="278" spans="1:10" s="56" customFormat="1" ht="36.75" hidden="1" customHeight="1">
      <c r="A278" s="6">
        <v>271</v>
      </c>
      <c r="B278" s="53">
        <v>111170272</v>
      </c>
      <c r="C278" s="53" t="str">
        <f t="shared" si="4"/>
        <v>111170272</v>
      </c>
      <c r="D278" s="51" t="s">
        <v>105</v>
      </c>
      <c r="E278" s="51" t="s">
        <v>592</v>
      </c>
      <c r="F278" s="51" t="s">
        <v>25</v>
      </c>
      <c r="G278" s="51" t="s">
        <v>632</v>
      </c>
      <c r="H278" s="52" t="s">
        <v>619</v>
      </c>
      <c r="I278" s="195" t="str">
        <f>VLOOKUP(B278,'[1]THONG TIN TONG (2)'!C$13:K$522,9,0)</f>
        <v>tmquang.y17@ump.edu.vn</v>
      </c>
    </row>
    <row r="279" spans="1:10" s="56" customFormat="1" ht="36.75" hidden="1" customHeight="1">
      <c r="A279" s="6">
        <v>272</v>
      </c>
      <c r="B279" s="53">
        <v>111170368</v>
      </c>
      <c r="C279" s="53" t="str">
        <f t="shared" si="4"/>
        <v>111170368</v>
      </c>
      <c r="D279" s="51" t="s">
        <v>633</v>
      </c>
      <c r="E279" s="51" t="s">
        <v>598</v>
      </c>
      <c r="F279" s="51" t="s">
        <v>20</v>
      </c>
      <c r="G279" s="51" t="s">
        <v>35</v>
      </c>
      <c r="H279" s="52" t="s">
        <v>619</v>
      </c>
      <c r="I279" s="195" t="str">
        <f>VLOOKUP(B279,'[1]THONG TIN TONG (2)'!C$13:K$522,9,0)</f>
        <v>ntctu.y17@ump.edu.vn</v>
      </c>
    </row>
    <row r="280" spans="1:10" s="56" customFormat="1" ht="36.75" hidden="1" customHeight="1">
      <c r="A280" s="6">
        <v>273</v>
      </c>
      <c r="B280" s="53">
        <v>111170033</v>
      </c>
      <c r="C280" s="53" t="str">
        <f t="shared" si="4"/>
        <v>111170033</v>
      </c>
      <c r="D280" s="51" t="s">
        <v>219</v>
      </c>
      <c r="E280" s="51" t="s">
        <v>617</v>
      </c>
      <c r="F280" s="51" t="s">
        <v>25</v>
      </c>
      <c r="G280" s="51" t="s">
        <v>96</v>
      </c>
      <c r="H280" s="52" t="s">
        <v>634</v>
      </c>
      <c r="I280" s="195" t="str">
        <f>VLOOKUP(B280,'[1]THONG TIN TONG (2)'!C$13:K$522,9,0)</f>
        <v>nqcuong.y17@ump.edu.vn</v>
      </c>
    </row>
    <row r="281" spans="1:10" s="56" customFormat="1" ht="36.75" hidden="1" customHeight="1">
      <c r="A281" s="6">
        <v>274</v>
      </c>
      <c r="B281" s="53">
        <v>111170081</v>
      </c>
      <c r="C281" s="53" t="str">
        <f t="shared" si="4"/>
        <v>111170081</v>
      </c>
      <c r="D281" s="51" t="s">
        <v>118</v>
      </c>
      <c r="E281" s="51" t="s">
        <v>635</v>
      </c>
      <c r="F281" s="51" t="s">
        <v>25</v>
      </c>
      <c r="G281" s="51" t="s">
        <v>500</v>
      </c>
      <c r="H281" s="52" t="s">
        <v>634</v>
      </c>
      <c r="I281" s="195" t="str">
        <f>VLOOKUP(B281,'[1]THONG TIN TONG (2)'!C$13:K$522,9,0)</f>
        <v>nthai.y17@ump.edu.vn</v>
      </c>
    </row>
    <row r="282" spans="1:10" s="56" customFormat="1" ht="36.75" hidden="1" customHeight="1">
      <c r="A282" s="6">
        <v>275</v>
      </c>
      <c r="B282" s="53">
        <v>111170129</v>
      </c>
      <c r="C282" s="53" t="str">
        <f t="shared" si="4"/>
        <v>111170129</v>
      </c>
      <c r="D282" s="51" t="s">
        <v>326</v>
      </c>
      <c r="E282" s="51" t="s">
        <v>485</v>
      </c>
      <c r="F282" s="51" t="s">
        <v>25</v>
      </c>
      <c r="G282" s="51" t="s">
        <v>346</v>
      </c>
      <c r="H282" s="52" t="s">
        <v>634</v>
      </c>
      <c r="I282" s="195" t="str">
        <f>VLOOKUP(B282,'[1]THONG TIN TONG (2)'!C$13:K$522,9,0)</f>
        <v>hhhuy.y17@ump.edu.vn</v>
      </c>
    </row>
    <row r="283" spans="1:10" s="56" customFormat="1" ht="36.75" hidden="1" customHeight="1">
      <c r="A283" s="6">
        <v>276</v>
      </c>
      <c r="B283" s="53">
        <v>111170177</v>
      </c>
      <c r="C283" s="53" t="str">
        <f t="shared" si="4"/>
        <v>111170177</v>
      </c>
      <c r="D283" s="51" t="s">
        <v>636</v>
      </c>
      <c r="E283" s="51" t="s">
        <v>630</v>
      </c>
      <c r="F283" s="51" t="s">
        <v>25</v>
      </c>
      <c r="G283" s="51" t="s">
        <v>637</v>
      </c>
      <c r="H283" s="52" t="s">
        <v>634</v>
      </c>
      <c r="I283" s="195" t="str">
        <f>VLOOKUP(B283,'[1]THONG TIN TONG (2)'!C$13:K$522,9,0)</f>
        <v>tnmloc.y17@ump.edu.vn</v>
      </c>
    </row>
    <row r="284" spans="1:10" s="56" customFormat="1" ht="36.75" hidden="1" customHeight="1">
      <c r="A284" s="6">
        <v>277</v>
      </c>
      <c r="B284" s="53">
        <v>111170225</v>
      </c>
      <c r="C284" s="53" t="str">
        <f t="shared" si="4"/>
        <v>111170225</v>
      </c>
      <c r="D284" s="51" t="s">
        <v>638</v>
      </c>
      <c r="E284" s="51" t="s">
        <v>554</v>
      </c>
      <c r="F284" s="51" t="s">
        <v>25</v>
      </c>
      <c r="G284" s="51" t="s">
        <v>639</v>
      </c>
      <c r="H284" s="52" t="s">
        <v>634</v>
      </c>
      <c r="I284" s="195" t="str">
        <f>VLOOKUP(B284,'[1]THONG TIN TONG (2)'!C$13:K$522,9,0)</f>
        <v>vtnguyen.y17@ump.edu.vn</v>
      </c>
    </row>
    <row r="285" spans="1:10" s="56" customFormat="1" ht="36.75" hidden="1" customHeight="1">
      <c r="A285" s="6">
        <v>278</v>
      </c>
      <c r="B285" s="53">
        <v>111170261</v>
      </c>
      <c r="C285" s="53" t="str">
        <f t="shared" si="4"/>
        <v>111170261</v>
      </c>
      <c r="D285" s="51" t="s">
        <v>640</v>
      </c>
      <c r="E285" s="51" t="s">
        <v>454</v>
      </c>
      <c r="F285" s="51" t="s">
        <v>20</v>
      </c>
      <c r="G285" s="51" t="s">
        <v>308</v>
      </c>
      <c r="H285" s="52" t="s">
        <v>634</v>
      </c>
      <c r="I285" s="195" t="str">
        <f>VLOOKUP(B285,'[1]THONG TIN TONG (2)'!C$13:K$522,9,0)</f>
        <v>dtphuong.y17@ump.edu.vn</v>
      </c>
    </row>
    <row r="286" spans="1:10" s="56" customFormat="1" ht="36.75" hidden="1" customHeight="1">
      <c r="A286" s="6">
        <v>279</v>
      </c>
      <c r="B286" s="53">
        <v>111170265</v>
      </c>
      <c r="C286" s="53" t="str">
        <f t="shared" si="4"/>
        <v>111170265</v>
      </c>
      <c r="D286" s="51" t="s">
        <v>641</v>
      </c>
      <c r="E286" s="51" t="s">
        <v>454</v>
      </c>
      <c r="F286" s="51" t="s">
        <v>20</v>
      </c>
      <c r="G286" s="51" t="s">
        <v>258</v>
      </c>
      <c r="H286" s="52" t="s">
        <v>634</v>
      </c>
      <c r="I286" s="195" t="str">
        <f>VLOOKUP(B286,'[1]THONG TIN TONG (2)'!C$13:K$522,9,0)</f>
        <v>ptmphuong.y17@ump.edu.vn</v>
      </c>
    </row>
    <row r="287" spans="1:10" s="56" customFormat="1" ht="36.75" hidden="1" customHeight="1">
      <c r="A287" s="6">
        <v>280</v>
      </c>
      <c r="B287" s="53">
        <v>111170419</v>
      </c>
      <c r="C287" s="53" t="str">
        <f t="shared" si="4"/>
        <v>111170419</v>
      </c>
      <c r="D287" s="113" t="s">
        <v>642</v>
      </c>
      <c r="E287" s="114" t="s">
        <v>224</v>
      </c>
      <c r="F287" s="111" t="s">
        <v>20</v>
      </c>
      <c r="G287" s="110" t="s">
        <v>643</v>
      </c>
      <c r="H287" s="52" t="s">
        <v>634</v>
      </c>
      <c r="I287" s="195" t="str">
        <f>VLOOKUP(B287,'[1]THONG TIN TONG (2)'!C$13:K$522,9,0)</f>
        <v>nndthao.y17@ump.edu.vn</v>
      </c>
    </row>
    <row r="288" spans="1:10" s="56" customFormat="1" ht="36.75" hidden="1" customHeight="1">
      <c r="A288" s="6">
        <v>281</v>
      </c>
      <c r="B288" s="53">
        <v>111170034</v>
      </c>
      <c r="C288" s="53" t="str">
        <f t="shared" si="4"/>
        <v>111170034</v>
      </c>
      <c r="D288" s="51" t="s">
        <v>644</v>
      </c>
      <c r="E288" s="51" t="s">
        <v>617</v>
      </c>
      <c r="F288" s="51" t="s">
        <v>25</v>
      </c>
      <c r="G288" s="51" t="s">
        <v>90</v>
      </c>
      <c r="H288" s="52" t="s">
        <v>645</v>
      </c>
      <c r="I288" s="195" t="str">
        <f>VLOOKUP(B288,'[1]THONG TIN TONG (2)'!C$13:K$522,9,0)</f>
        <v>nvcuong.y17@ump.edu.vn</v>
      </c>
    </row>
    <row r="289" spans="1:10" s="56" customFormat="1" ht="36.75" hidden="1" customHeight="1">
      <c r="A289" s="6">
        <v>282</v>
      </c>
      <c r="B289" s="53">
        <v>111170082</v>
      </c>
      <c r="C289" s="53" t="str">
        <f t="shared" si="4"/>
        <v>111170082</v>
      </c>
      <c r="D289" s="51" t="s">
        <v>646</v>
      </c>
      <c r="E289" s="51" t="s">
        <v>647</v>
      </c>
      <c r="F289" s="51" t="s">
        <v>20</v>
      </c>
      <c r="G289" s="51" t="s">
        <v>546</v>
      </c>
      <c r="H289" s="52" t="s">
        <v>645</v>
      </c>
      <c r="I289" s="195" t="str">
        <f>VLOOKUP(B289,'[1]THONG TIN TONG (2)'!C$13:K$522,9,0)</f>
        <v>nbghan.y17@ump.edu.vn</v>
      </c>
    </row>
    <row r="290" spans="1:10" s="56" customFormat="1" ht="36.75" customHeight="1">
      <c r="A290" s="6">
        <v>283</v>
      </c>
      <c r="B290" s="53">
        <v>111170418</v>
      </c>
      <c r="C290" s="53" t="str">
        <f t="shared" si="4"/>
        <v>111170418</v>
      </c>
      <c r="D290" s="113" t="s">
        <v>648</v>
      </c>
      <c r="E290" s="114" t="s">
        <v>649</v>
      </c>
      <c r="F290" s="111" t="s">
        <v>25</v>
      </c>
      <c r="G290" s="110" t="s">
        <v>96</v>
      </c>
      <c r="H290" s="52" t="s">
        <v>645</v>
      </c>
      <c r="I290" s="195" t="str">
        <f>VLOOKUP(B290,'[1]THONG TIN TONG (2)'!C$13:K$522,9,0)</f>
        <v>adthao.y17@ump.edu.vn</v>
      </c>
      <c r="J290" s="103" t="s">
        <v>141</v>
      </c>
    </row>
    <row r="291" spans="1:10" s="56" customFormat="1" ht="36.75" hidden="1" customHeight="1">
      <c r="A291" s="6">
        <v>284</v>
      </c>
      <c r="B291" s="53">
        <v>111170178</v>
      </c>
      <c r="C291" s="53" t="str">
        <f t="shared" si="4"/>
        <v>111170178</v>
      </c>
      <c r="D291" s="51" t="s">
        <v>315</v>
      </c>
      <c r="E291" s="51" t="s">
        <v>630</v>
      </c>
      <c r="F291" s="51" t="s">
        <v>20</v>
      </c>
      <c r="G291" s="51" t="s">
        <v>459</v>
      </c>
      <c r="H291" s="52" t="s">
        <v>645</v>
      </c>
      <c r="I291" s="195" t="str">
        <f>VLOOKUP(B291,'[1]THONG TIN TONG (2)'!C$13:K$522,9,0)</f>
        <v>ttloc.y17@ump.edu.vn</v>
      </c>
    </row>
    <row r="292" spans="1:10" s="56" customFormat="1" ht="36.75" hidden="1" customHeight="1">
      <c r="A292" s="6">
        <v>285</v>
      </c>
      <c r="B292" s="53">
        <v>111170226</v>
      </c>
      <c r="C292" s="53" t="str">
        <f t="shared" si="4"/>
        <v>111170226</v>
      </c>
      <c r="D292" s="51" t="s">
        <v>105</v>
      </c>
      <c r="E292" s="51" t="s">
        <v>652</v>
      </c>
      <c r="F292" s="51" t="s">
        <v>25</v>
      </c>
      <c r="G292" s="51" t="s">
        <v>653</v>
      </c>
      <c r="H292" s="52" t="s">
        <v>645</v>
      </c>
      <c r="I292" s="195" t="str">
        <f>VLOOKUP(B292,'[1]THONG TIN TONG (2)'!C$13:K$522,9,0)</f>
        <v>tmnguyen.y17@ump.edu.vn</v>
      </c>
    </row>
    <row r="293" spans="1:10" s="56" customFormat="1" ht="36.75" hidden="1" customHeight="1">
      <c r="A293" s="6">
        <v>286</v>
      </c>
      <c r="B293" s="53">
        <v>111170274</v>
      </c>
      <c r="C293" s="53" t="str">
        <f t="shared" si="4"/>
        <v>111170274</v>
      </c>
      <c r="D293" s="51" t="s">
        <v>654</v>
      </c>
      <c r="E293" s="51" t="s">
        <v>655</v>
      </c>
      <c r="F293" s="51" t="s">
        <v>25</v>
      </c>
      <c r="G293" s="51" t="s">
        <v>62</v>
      </c>
      <c r="H293" s="52" t="s">
        <v>645</v>
      </c>
      <c r="I293" s="195" t="str">
        <f>VLOOKUP(B293,'[1]THONG TIN TONG (2)'!C$13:K$522,9,0)</f>
        <v>pqquy.y17@ump.edu.vn</v>
      </c>
    </row>
    <row r="294" spans="1:10" s="56" customFormat="1" ht="36.75" hidden="1" customHeight="1">
      <c r="A294" s="6">
        <v>287</v>
      </c>
      <c r="B294" s="53">
        <v>111170322</v>
      </c>
      <c r="C294" s="53" t="str">
        <f t="shared" si="4"/>
        <v>111170322</v>
      </c>
      <c r="D294" s="51" t="s">
        <v>656</v>
      </c>
      <c r="E294" s="51" t="s">
        <v>657</v>
      </c>
      <c r="F294" s="51" t="s">
        <v>20</v>
      </c>
      <c r="G294" s="51" t="s">
        <v>66</v>
      </c>
      <c r="H294" s="52" t="s">
        <v>645</v>
      </c>
      <c r="I294" s="195" t="s">
        <v>945</v>
      </c>
    </row>
    <row r="295" spans="1:10" s="56" customFormat="1" ht="36.75" hidden="1" customHeight="1">
      <c r="A295" s="6">
        <v>288</v>
      </c>
      <c r="B295" s="53">
        <v>111170370</v>
      </c>
      <c r="C295" s="53" t="str">
        <f t="shared" si="4"/>
        <v>111170370</v>
      </c>
      <c r="D295" s="51" t="s">
        <v>658</v>
      </c>
      <c r="E295" s="51" t="s">
        <v>598</v>
      </c>
      <c r="F295" s="51" t="s">
        <v>25</v>
      </c>
      <c r="G295" s="51" t="s">
        <v>659</v>
      </c>
      <c r="H295" s="52" t="s">
        <v>645</v>
      </c>
      <c r="I295" s="195" t="str">
        <f>VLOOKUP(B295,'[1]THONG TIN TONG (2)'!C$13:K$522,9,0)</f>
        <v>phttu.y17@ump.edu.vn</v>
      </c>
    </row>
    <row r="296" spans="1:10" s="56" customFormat="1" ht="36.75" hidden="1" customHeight="1">
      <c r="A296" s="6">
        <v>289</v>
      </c>
      <c r="B296" s="53">
        <v>111170035</v>
      </c>
      <c r="C296" s="53" t="str">
        <f t="shared" si="4"/>
        <v>111170035</v>
      </c>
      <c r="D296" s="102" t="s">
        <v>660</v>
      </c>
      <c r="E296" s="102" t="s">
        <v>617</v>
      </c>
      <c r="F296" s="102" t="s">
        <v>25</v>
      </c>
      <c r="G296" s="102" t="s">
        <v>357</v>
      </c>
      <c r="H296" s="52" t="s">
        <v>661</v>
      </c>
      <c r="I296" s="195" t="str">
        <f>VLOOKUP(B296,'[1]THONG TIN TONG (2)'!C$13:K$522,9,0)</f>
        <v>vqcuong.y17@ump.edu.vn</v>
      </c>
    </row>
    <row r="297" spans="1:10" s="56" customFormat="1" ht="36.75" hidden="1" customHeight="1">
      <c r="A297" s="6">
        <v>290</v>
      </c>
      <c r="B297" s="53">
        <v>111170083</v>
      </c>
      <c r="C297" s="53" t="str">
        <f t="shared" si="4"/>
        <v>111170083</v>
      </c>
      <c r="D297" s="51" t="s">
        <v>662</v>
      </c>
      <c r="E297" s="51" t="s">
        <v>647</v>
      </c>
      <c r="F297" s="51" t="s">
        <v>20</v>
      </c>
      <c r="G297" s="51" t="s">
        <v>663</v>
      </c>
      <c r="H297" s="52" t="s">
        <v>661</v>
      </c>
      <c r="I297" s="195" t="str">
        <f>VLOOKUP(B297,'[1]THONG TIN TONG (2)'!C$13:K$522,9,0)</f>
        <v>tnhan.y17@ump.edu.vn</v>
      </c>
    </row>
    <row r="298" spans="1:10" s="56" customFormat="1" ht="36.75" hidden="1" customHeight="1">
      <c r="A298" s="6">
        <v>291</v>
      </c>
      <c r="B298" s="53">
        <v>111170131</v>
      </c>
      <c r="C298" s="53" t="str">
        <f t="shared" si="4"/>
        <v>111170131</v>
      </c>
      <c r="D298" s="51" t="s">
        <v>650</v>
      </c>
      <c r="E298" s="51" t="s">
        <v>485</v>
      </c>
      <c r="F298" s="51" t="s">
        <v>25</v>
      </c>
      <c r="G298" s="51" t="s">
        <v>242</v>
      </c>
      <c r="H298" s="52" t="s">
        <v>661</v>
      </c>
      <c r="I298" s="195" t="str">
        <f>VLOOKUP(B298,'[1]THONG TIN TONG (2)'!C$13:K$522,9,0)</f>
        <v>duchuy.y17@ump.edu.vn</v>
      </c>
    </row>
    <row r="299" spans="1:10" s="56" customFormat="1" ht="36.75" customHeight="1">
      <c r="A299" s="6">
        <v>292</v>
      </c>
      <c r="B299" s="53">
        <v>111170179</v>
      </c>
      <c r="C299" s="53" t="str">
        <f t="shared" si="4"/>
        <v>111170179</v>
      </c>
      <c r="D299" s="51" t="s">
        <v>664</v>
      </c>
      <c r="E299" s="51" t="s">
        <v>665</v>
      </c>
      <c r="F299" s="51" t="s">
        <v>25</v>
      </c>
      <c r="G299" s="51" t="s">
        <v>247</v>
      </c>
      <c r="H299" s="52" t="s">
        <v>661</v>
      </c>
      <c r="I299" s="195" t="str">
        <f>VLOOKUP(B299,'[1]THONG TIN TONG (2)'!C$13:K$522,9,0)</f>
        <v>dplong.y17@ump.edu.vn</v>
      </c>
      <c r="J299" s="103" t="s">
        <v>141</v>
      </c>
    </row>
    <row r="300" spans="1:10" s="56" customFormat="1" ht="36.75" hidden="1" customHeight="1">
      <c r="A300" s="6">
        <v>293</v>
      </c>
      <c r="B300" s="53">
        <v>111170227</v>
      </c>
      <c r="C300" s="53" t="str">
        <f t="shared" si="4"/>
        <v>111170227</v>
      </c>
      <c r="D300" s="51" t="s">
        <v>102</v>
      </c>
      <c r="E300" s="51" t="s">
        <v>666</v>
      </c>
      <c r="F300" s="51" t="s">
        <v>20</v>
      </c>
      <c r="G300" s="51" t="s">
        <v>667</v>
      </c>
      <c r="H300" s="52" t="s">
        <v>661</v>
      </c>
      <c r="I300" s="195" t="str">
        <f>VLOOKUP(B300,'[1]THONG TIN TONG (2)'!C$13:K$522,9,0)</f>
        <v>ntknguyen.y17@ump.edu.vn</v>
      </c>
    </row>
    <row r="301" spans="1:10" s="56" customFormat="1" ht="36.75" hidden="1" customHeight="1">
      <c r="A301" s="6">
        <v>294</v>
      </c>
      <c r="B301" s="53">
        <v>113170417</v>
      </c>
      <c r="C301" s="53" t="str">
        <f t="shared" si="4"/>
        <v>113170417</v>
      </c>
      <c r="D301" s="113" t="s">
        <v>668</v>
      </c>
      <c r="E301" s="114" t="s">
        <v>669</v>
      </c>
      <c r="F301" s="111" t="s">
        <v>25</v>
      </c>
      <c r="G301" s="110" t="s">
        <v>670</v>
      </c>
      <c r="H301" s="52" t="s">
        <v>661</v>
      </c>
      <c r="I301" s="195" t="str">
        <f>VLOOKUP(B301,'[1]THONG TIN TONG (2)'!C$13:K$522,9,0)</f>
        <v>vhnhan.y17@ump.edu.vn</v>
      </c>
    </row>
    <row r="302" spans="1:10" s="56" customFormat="1" ht="36.75" hidden="1" customHeight="1">
      <c r="A302" s="6">
        <v>295</v>
      </c>
      <c r="B302" s="53">
        <v>111170275</v>
      </c>
      <c r="C302" s="53" t="str">
        <f t="shared" si="4"/>
        <v>111170275</v>
      </c>
      <c r="D302" s="51" t="s">
        <v>671</v>
      </c>
      <c r="E302" s="51" t="s">
        <v>672</v>
      </c>
      <c r="F302" s="51" t="s">
        <v>20</v>
      </c>
      <c r="G302" s="51" t="s">
        <v>247</v>
      </c>
      <c r="H302" s="52" t="s">
        <v>661</v>
      </c>
      <c r="I302" s="195" t="str">
        <f>VLOOKUP(B302,'[1]THONG TIN TONG (2)'!C$13:K$522,9,0)</f>
        <v>dtkquyen.y17@ump.edu.vn</v>
      </c>
    </row>
    <row r="303" spans="1:10" s="56" customFormat="1" ht="36.75" hidden="1" customHeight="1">
      <c r="A303" s="6">
        <v>296</v>
      </c>
      <c r="B303" s="53">
        <v>111170369</v>
      </c>
      <c r="C303" s="53" t="str">
        <f t="shared" si="4"/>
        <v>111170369</v>
      </c>
      <c r="D303" s="51" t="s">
        <v>673</v>
      </c>
      <c r="E303" s="51" t="s">
        <v>598</v>
      </c>
      <c r="F303" s="51" t="s">
        <v>25</v>
      </c>
      <c r="G303" s="51" t="s">
        <v>653</v>
      </c>
      <c r="H303" s="52" t="s">
        <v>661</v>
      </c>
      <c r="I303" s="195" t="str">
        <f>VLOOKUP(B303,'[1]THONG TIN TONG (2)'!C$13:K$522,9,0)</f>
        <v>pgtu.y17@ump.edu.vn</v>
      </c>
    </row>
    <row r="304" spans="1:10" s="56" customFormat="1" ht="36.75" hidden="1" customHeight="1">
      <c r="A304" s="6">
        <v>297</v>
      </c>
      <c r="B304" s="53">
        <v>111170036</v>
      </c>
      <c r="C304" s="53" t="str">
        <f t="shared" si="4"/>
        <v>111170036</v>
      </c>
      <c r="D304" s="51" t="s">
        <v>674</v>
      </c>
      <c r="E304" s="51" t="s">
        <v>617</v>
      </c>
      <c r="F304" s="51" t="s">
        <v>25</v>
      </c>
      <c r="G304" s="51" t="s">
        <v>593</v>
      </c>
      <c r="H304" s="52" t="s">
        <v>675</v>
      </c>
      <c r="I304" s="195" t="str">
        <f>VLOOKUP(B304,'[1]THONG TIN TONG (2)'!C$13:K$522,9,0)</f>
        <v>vmcuong.y17@ump.edu.vn</v>
      </c>
    </row>
    <row r="305" spans="1:10" s="56" customFormat="1" ht="36.75" hidden="1" customHeight="1">
      <c r="A305" s="6">
        <v>298</v>
      </c>
      <c r="B305" s="53">
        <v>111170084</v>
      </c>
      <c r="C305" s="53" t="str">
        <f t="shared" si="4"/>
        <v>111170084</v>
      </c>
      <c r="D305" s="51" t="s">
        <v>676</v>
      </c>
      <c r="E305" s="51" t="s">
        <v>677</v>
      </c>
      <c r="F305" s="51" t="s">
        <v>20</v>
      </c>
      <c r="G305" s="51" t="s">
        <v>678</v>
      </c>
      <c r="H305" s="52" t="s">
        <v>675</v>
      </c>
      <c r="I305" s="195" t="str">
        <f>VLOOKUP(B305,'[1]THONG TIN TONG (2)'!C$13:K$522,9,0)</f>
        <v>mtmhang.y17@ump.edu.vn</v>
      </c>
    </row>
    <row r="306" spans="1:10" s="56" customFormat="1" ht="36.75" hidden="1" customHeight="1">
      <c r="A306" s="6">
        <v>299</v>
      </c>
      <c r="B306" s="53">
        <v>111170132</v>
      </c>
      <c r="C306" s="53" t="str">
        <f t="shared" si="4"/>
        <v>111170132</v>
      </c>
      <c r="D306" s="51" t="s">
        <v>495</v>
      </c>
      <c r="E306" s="51" t="s">
        <v>485</v>
      </c>
      <c r="F306" s="51" t="s">
        <v>25</v>
      </c>
      <c r="G306" s="51" t="s">
        <v>233</v>
      </c>
      <c r="H306" s="52" t="s">
        <v>675</v>
      </c>
      <c r="I306" s="195" t="str">
        <f>VLOOKUP(B306,'[1]THONG TIN TONG (2)'!C$13:K$522,9,0)</f>
        <v>lvhuy.y17@ump.edu.vn</v>
      </c>
    </row>
    <row r="307" spans="1:10" s="56" customFormat="1" ht="36.75" customHeight="1">
      <c r="A307" s="6">
        <v>300</v>
      </c>
      <c r="B307" s="53">
        <v>111170180</v>
      </c>
      <c r="C307" s="53" t="str">
        <f t="shared" si="4"/>
        <v>111170180</v>
      </c>
      <c r="D307" s="51" t="s">
        <v>679</v>
      </c>
      <c r="E307" s="51" t="s">
        <v>665</v>
      </c>
      <c r="F307" s="51" t="s">
        <v>25</v>
      </c>
      <c r="G307" s="51" t="s">
        <v>680</v>
      </c>
      <c r="H307" s="52" t="s">
        <v>675</v>
      </c>
      <c r="I307" s="195" t="str">
        <f>VLOOKUP(B307,'[1]THONG TIN TONG (2)'!C$13:K$522,9,0)</f>
        <v>tclong.y17@ump.edu.vn</v>
      </c>
      <c r="J307" s="103" t="s">
        <v>141</v>
      </c>
    </row>
    <row r="308" spans="1:10" s="56" customFormat="1" ht="36.75" hidden="1" customHeight="1">
      <c r="A308" s="6">
        <v>301</v>
      </c>
      <c r="B308" s="53">
        <v>111170228</v>
      </c>
      <c r="C308" s="53" t="str">
        <f t="shared" si="4"/>
        <v>111170228</v>
      </c>
      <c r="D308" s="51" t="s">
        <v>681</v>
      </c>
      <c r="E308" s="51" t="s">
        <v>682</v>
      </c>
      <c r="F308" s="51" t="s">
        <v>20</v>
      </c>
      <c r="G308" s="51" t="s">
        <v>683</v>
      </c>
      <c r="H308" s="52" t="s">
        <v>675</v>
      </c>
      <c r="I308" s="195" t="str">
        <f>VLOOKUP(B308,'[1]THONG TIN TONG (2)'!C$13:K$522,9,0)</f>
        <v>lttnha.y17@ump.edu.vn</v>
      </c>
    </row>
    <row r="309" spans="1:10" s="56" customFormat="1" ht="36.75" hidden="1" customHeight="1">
      <c r="A309" s="6">
        <v>302</v>
      </c>
      <c r="B309" s="53">
        <v>111170276</v>
      </c>
      <c r="C309" s="53" t="str">
        <f t="shared" si="4"/>
        <v>111170276</v>
      </c>
      <c r="D309" s="51" t="s">
        <v>684</v>
      </c>
      <c r="E309" s="51" t="s">
        <v>685</v>
      </c>
      <c r="F309" s="51" t="s">
        <v>20</v>
      </c>
      <c r="G309" s="51" t="s">
        <v>35</v>
      </c>
      <c r="H309" s="52" t="s">
        <v>675</v>
      </c>
      <c r="I309" s="195" t="str">
        <f>VLOOKUP(B309,'[1]THONG TIN TONG (2)'!C$13:K$522,9,0)</f>
        <v>dlyquynh.y17@ump.edu.vn</v>
      </c>
    </row>
    <row r="310" spans="1:10" s="56" customFormat="1" ht="36.75" hidden="1" customHeight="1">
      <c r="A310" s="6">
        <v>303</v>
      </c>
      <c r="B310" s="53">
        <v>111170321</v>
      </c>
      <c r="C310" s="53" t="str">
        <f t="shared" si="4"/>
        <v>111170321</v>
      </c>
      <c r="D310" s="102" t="s">
        <v>686</v>
      </c>
      <c r="E310" s="102" t="s">
        <v>510</v>
      </c>
      <c r="F310" s="102" t="s">
        <v>25</v>
      </c>
      <c r="G310" s="102" t="s">
        <v>687</v>
      </c>
      <c r="H310" s="52" t="s">
        <v>675</v>
      </c>
      <c r="I310" s="195" t="str">
        <f>VLOOKUP(B310,'[1]THONG TIN TONG (2)'!C$13:K$522,9,0)</f>
        <v>vbthong.y17@ump.edu.vn</v>
      </c>
    </row>
    <row r="311" spans="1:10" s="56" customFormat="1" ht="36.75" hidden="1" customHeight="1">
      <c r="A311" s="6">
        <v>304</v>
      </c>
      <c r="B311" s="53">
        <v>111170324</v>
      </c>
      <c r="C311" s="53" t="str">
        <f t="shared" si="4"/>
        <v>111170324</v>
      </c>
      <c r="D311" s="51" t="s">
        <v>688</v>
      </c>
      <c r="E311" s="51" t="s">
        <v>689</v>
      </c>
      <c r="F311" s="51" t="s">
        <v>20</v>
      </c>
      <c r="G311" s="51" t="s">
        <v>551</v>
      </c>
      <c r="H311" s="52" t="s">
        <v>675</v>
      </c>
      <c r="I311" s="195" t="str">
        <f>VLOOKUP(B311,'[1]THONG TIN TONG (2)'!C$13:K$522,9,0)</f>
        <v>nththuan.y17@ump.edu.vn</v>
      </c>
    </row>
    <row r="312" spans="1:10" s="56" customFormat="1" ht="36.75" hidden="1" customHeight="1">
      <c r="A312" s="6">
        <v>305</v>
      </c>
      <c r="B312" s="53">
        <v>111170372</v>
      </c>
      <c r="C312" s="53" t="str">
        <f t="shared" si="4"/>
        <v>111170372</v>
      </c>
      <c r="D312" s="51" t="s">
        <v>690</v>
      </c>
      <c r="E312" s="51" t="s">
        <v>598</v>
      </c>
      <c r="F312" s="51" t="s">
        <v>25</v>
      </c>
      <c r="G312" s="51" t="s">
        <v>691</v>
      </c>
      <c r="H312" s="52" t="s">
        <v>675</v>
      </c>
      <c r="I312" s="195" t="str">
        <f>VLOOKUP(B312,'[1]THONG TIN TONG (2)'!C$13:K$522,9,0)</f>
        <v>tttu.y17@ump.edu.vn</v>
      </c>
    </row>
    <row r="313" spans="1:10" s="56" customFormat="1" ht="36.75" customHeight="1">
      <c r="A313" s="6">
        <v>306</v>
      </c>
      <c r="B313" s="53">
        <v>111170037</v>
      </c>
      <c r="C313" s="53" t="str">
        <f t="shared" si="4"/>
        <v>111170037</v>
      </c>
      <c r="D313" s="51" t="s">
        <v>692</v>
      </c>
      <c r="E313" s="51" t="s">
        <v>693</v>
      </c>
      <c r="F313" s="51" t="s">
        <v>25</v>
      </c>
      <c r="G313" s="51" t="s">
        <v>694</v>
      </c>
      <c r="H313" s="52" t="s">
        <v>695</v>
      </c>
      <c r="I313" s="195" t="str">
        <f>VLOOKUP(B313,'[1]THONG TIN TONG (2)'!C$13:K$522,9,0)</f>
        <v>dcda.y17@ump.edu.vn</v>
      </c>
      <c r="J313" s="103" t="s">
        <v>944</v>
      </c>
    </row>
    <row r="314" spans="1:10" s="56" customFormat="1" ht="36.75" hidden="1" customHeight="1">
      <c r="A314" s="6">
        <v>307</v>
      </c>
      <c r="B314" s="53">
        <v>111170085</v>
      </c>
      <c r="C314" s="53" t="str">
        <f t="shared" si="4"/>
        <v>111170085</v>
      </c>
      <c r="D314" s="51" t="s">
        <v>696</v>
      </c>
      <c r="E314" s="51" t="s">
        <v>677</v>
      </c>
      <c r="F314" s="51" t="s">
        <v>20</v>
      </c>
      <c r="G314" s="51" t="s">
        <v>346</v>
      </c>
      <c r="H314" s="52" t="s">
        <v>695</v>
      </c>
      <c r="I314" s="195" t="str">
        <f>VLOOKUP(B314,'[1]THONG TIN TONG (2)'!C$13:K$522,9,0)</f>
        <v>ntthang.y17@ump.edu.vn</v>
      </c>
    </row>
    <row r="315" spans="1:10" s="56" customFormat="1" ht="36.75" hidden="1" customHeight="1">
      <c r="A315" s="6">
        <v>308</v>
      </c>
      <c r="B315" s="53">
        <v>111170133</v>
      </c>
      <c r="C315" s="53" t="str">
        <f t="shared" si="4"/>
        <v>111170133</v>
      </c>
      <c r="D315" s="51" t="s">
        <v>697</v>
      </c>
      <c r="E315" s="51" t="s">
        <v>485</v>
      </c>
      <c r="F315" s="51" t="s">
        <v>25</v>
      </c>
      <c r="G315" s="51" t="s">
        <v>32</v>
      </c>
      <c r="H315" s="52" t="s">
        <v>695</v>
      </c>
      <c r="I315" s="195" t="str">
        <f>VLOOKUP(B315,'[1]THONG TIN TONG (2)'!C$13:K$522,9,0)</f>
        <v>mbhuy.y17@ump.edu.vn</v>
      </c>
    </row>
    <row r="316" spans="1:10" s="56" customFormat="1" ht="36.75" hidden="1" customHeight="1">
      <c r="A316" s="6">
        <v>309</v>
      </c>
      <c r="B316" s="53">
        <v>111170181</v>
      </c>
      <c r="C316" s="53" t="str">
        <f t="shared" si="4"/>
        <v>111170181</v>
      </c>
      <c r="D316" s="51" t="s">
        <v>698</v>
      </c>
      <c r="E316" s="51" t="s">
        <v>665</v>
      </c>
      <c r="F316" s="51" t="s">
        <v>25</v>
      </c>
      <c r="G316" s="51" t="s">
        <v>699</v>
      </c>
      <c r="H316" s="52" t="s">
        <v>695</v>
      </c>
      <c r="I316" s="195" t="str">
        <f>VLOOKUP(B316,'[1]THONG TIN TONG (2)'!C$13:K$522,9,0)</f>
        <v>tblong.y17@ump.edu.vn</v>
      </c>
    </row>
    <row r="317" spans="1:10" s="56" customFormat="1" ht="36.75" hidden="1" customHeight="1">
      <c r="A317" s="6">
        <v>310</v>
      </c>
      <c r="B317" s="53">
        <v>111170229</v>
      </c>
      <c r="C317" s="53" t="str">
        <f t="shared" si="4"/>
        <v>111170229</v>
      </c>
      <c r="D317" s="51" t="s">
        <v>700</v>
      </c>
      <c r="E317" s="51" t="s">
        <v>669</v>
      </c>
      <c r="F317" s="51" t="s">
        <v>25</v>
      </c>
      <c r="G317" s="51" t="s">
        <v>701</v>
      </c>
      <c r="H317" s="52" t="s">
        <v>695</v>
      </c>
      <c r="I317" s="195" t="str">
        <f>VLOOKUP(B317,'[1]THONG TIN TONG (2)'!C$13:K$522,9,0)</f>
        <v>dhnhan.y17@ump.edu.vn</v>
      </c>
    </row>
    <row r="318" spans="1:10" s="56" customFormat="1" ht="36.75" hidden="1" customHeight="1">
      <c r="A318" s="6">
        <v>311</v>
      </c>
      <c r="B318" s="53">
        <v>111170277</v>
      </c>
      <c r="C318" s="53" t="str">
        <f t="shared" si="4"/>
        <v>111170277</v>
      </c>
      <c r="D318" s="102" t="s">
        <v>545</v>
      </c>
      <c r="E318" s="102" t="s">
        <v>702</v>
      </c>
      <c r="F318" s="102" t="s">
        <v>25</v>
      </c>
      <c r="G318" s="102" t="s">
        <v>703</v>
      </c>
      <c r="H318" s="52" t="s">
        <v>695</v>
      </c>
      <c r="I318" s="195" t="str">
        <f>VLOOKUP(B318,'[1]THONG TIN TONG (2)'!C$13:K$522,9,0)</f>
        <v>ntsang.y17@ump.edu.vn</v>
      </c>
    </row>
    <row r="319" spans="1:10" s="56" customFormat="1" ht="36.75" hidden="1" customHeight="1">
      <c r="A319" s="6">
        <v>312</v>
      </c>
      <c r="B319" s="53">
        <v>111170325</v>
      </c>
      <c r="C319" s="53" t="str">
        <f t="shared" si="4"/>
        <v>111170325</v>
      </c>
      <c r="D319" s="51" t="s">
        <v>704</v>
      </c>
      <c r="E319" s="51" t="s">
        <v>705</v>
      </c>
      <c r="F319" s="51" t="s">
        <v>20</v>
      </c>
      <c r="G319" s="51" t="s">
        <v>706</v>
      </c>
      <c r="H319" s="52" t="s">
        <v>695</v>
      </c>
      <c r="I319" s="195" t="str">
        <f>VLOOKUP(B319,'[1]THONG TIN TONG (2)'!C$13:K$522,9,0)</f>
        <v>dththuong.y17@ump.edu.vn</v>
      </c>
    </row>
    <row r="320" spans="1:10" s="56" customFormat="1" ht="36.75" hidden="1" customHeight="1">
      <c r="A320" s="6">
        <v>313</v>
      </c>
      <c r="B320" s="53">
        <v>111170373</v>
      </c>
      <c r="C320" s="53" t="str">
        <f t="shared" si="4"/>
        <v>111170373</v>
      </c>
      <c r="D320" s="51" t="s">
        <v>707</v>
      </c>
      <c r="E320" s="51" t="s">
        <v>598</v>
      </c>
      <c r="F320" s="51" t="s">
        <v>20</v>
      </c>
      <c r="G320" s="51" t="s">
        <v>708</v>
      </c>
      <c r="H320" s="52" t="s">
        <v>695</v>
      </c>
      <c r="I320" s="195" t="str">
        <f>VLOOKUP(B320,'[1]THONG TIN TONG (2)'!C$13:K$522,9,0)</f>
        <v>vlatu.y17@ump.edu.vn</v>
      </c>
    </row>
    <row r="321" spans="1:9" s="56" customFormat="1" ht="36.75" hidden="1" customHeight="1">
      <c r="A321" s="6">
        <v>314</v>
      </c>
      <c r="B321" s="53">
        <v>111170038</v>
      </c>
      <c r="C321" s="53" t="str">
        <f t="shared" si="4"/>
        <v>111170038</v>
      </c>
      <c r="D321" s="51" t="s">
        <v>709</v>
      </c>
      <c r="E321" s="51" t="s">
        <v>710</v>
      </c>
      <c r="F321" s="51" t="s">
        <v>25</v>
      </c>
      <c r="G321" s="51" t="s">
        <v>711</v>
      </c>
      <c r="H321" s="52" t="s">
        <v>712</v>
      </c>
      <c r="I321" s="195" t="str">
        <f>VLOOKUP(B321,'[1]THONG TIN TONG (2)'!C$13:K$522,9,0)</f>
        <v>bhdang.y17@ump.edu.vn</v>
      </c>
    </row>
    <row r="322" spans="1:9" s="56" customFormat="1" ht="36.75" hidden="1" customHeight="1">
      <c r="A322" s="6">
        <v>315</v>
      </c>
      <c r="B322" s="53">
        <v>111170086</v>
      </c>
      <c r="C322" s="53" t="str">
        <f t="shared" si="4"/>
        <v>111170086</v>
      </c>
      <c r="D322" s="51" t="s">
        <v>713</v>
      </c>
      <c r="E322" s="51" t="s">
        <v>677</v>
      </c>
      <c r="F322" s="51" t="s">
        <v>20</v>
      </c>
      <c r="G322" s="51" t="s">
        <v>714</v>
      </c>
      <c r="H322" s="52" t="s">
        <v>712</v>
      </c>
      <c r="I322" s="195" t="str">
        <f>VLOOKUP(B322,'[1]THONG TIN TONG (2)'!C$13:K$522,9,0)</f>
        <v>ptthang.y17@ump.edu.vn</v>
      </c>
    </row>
    <row r="323" spans="1:9" s="56" customFormat="1" ht="36.75" hidden="1" customHeight="1">
      <c r="A323" s="6">
        <v>316</v>
      </c>
      <c r="B323" s="53">
        <v>111170134</v>
      </c>
      <c r="C323" s="53" t="str">
        <f t="shared" si="4"/>
        <v>111170134</v>
      </c>
      <c r="D323" s="51" t="s">
        <v>439</v>
      </c>
      <c r="E323" s="51" t="s">
        <v>485</v>
      </c>
      <c r="F323" s="51" t="s">
        <v>25</v>
      </c>
      <c r="G323" s="51" t="s">
        <v>706</v>
      </c>
      <c r="H323" s="52" t="s">
        <v>712</v>
      </c>
      <c r="I323" s="195" t="str">
        <f>VLOOKUP(B323,'[1]THONG TIN TONG (2)'!C$13:K$522,9,0)</f>
        <v>ndhuy.y17@ump.edu.vn</v>
      </c>
    </row>
    <row r="324" spans="1:9" s="56" customFormat="1" ht="36.75" hidden="1" customHeight="1">
      <c r="A324" s="6">
        <v>317</v>
      </c>
      <c r="B324" s="53">
        <v>111170182</v>
      </c>
      <c r="C324" s="53" t="str">
        <f t="shared" si="4"/>
        <v>111170182</v>
      </c>
      <c r="D324" s="51" t="s">
        <v>545</v>
      </c>
      <c r="E324" s="51" t="s">
        <v>715</v>
      </c>
      <c r="F324" s="51" t="s">
        <v>25</v>
      </c>
      <c r="G324" s="51" t="s">
        <v>325</v>
      </c>
      <c r="H324" s="52" t="s">
        <v>712</v>
      </c>
      <c r="I324" s="195" t="str">
        <f>VLOOKUP(B324,'[1]THONG TIN TONG (2)'!C$13:K$522,9,0)</f>
        <v>ntluat.y17@ump.edu.vn</v>
      </c>
    </row>
    <row r="325" spans="1:9" s="56" customFormat="1" ht="36.75" hidden="1" customHeight="1">
      <c r="A325" s="6">
        <v>318</v>
      </c>
      <c r="B325" s="53">
        <v>111170230</v>
      </c>
      <c r="C325" s="53" t="str">
        <f t="shared" si="4"/>
        <v>111170230</v>
      </c>
      <c r="D325" s="51" t="s">
        <v>716</v>
      </c>
      <c r="E325" s="51" t="s">
        <v>669</v>
      </c>
      <c r="F325" s="51" t="s">
        <v>25</v>
      </c>
      <c r="G325" s="51" t="s">
        <v>717</v>
      </c>
      <c r="H325" s="52" t="s">
        <v>712</v>
      </c>
      <c r="I325" s="195" t="str">
        <f>VLOOKUP(B325,'[1]THONG TIN TONG (2)'!C$13:K$522,9,0)</f>
        <v>ldnhan.y17@ump.edu.vn</v>
      </c>
    </row>
    <row r="326" spans="1:9" s="56" customFormat="1" ht="36.75" hidden="1" customHeight="1">
      <c r="A326" s="6">
        <v>319</v>
      </c>
      <c r="B326" s="53">
        <v>111170326</v>
      </c>
      <c r="C326" s="53" t="str">
        <f t="shared" si="4"/>
        <v>111170326</v>
      </c>
      <c r="D326" s="51" t="s">
        <v>720</v>
      </c>
      <c r="E326" s="51" t="s">
        <v>721</v>
      </c>
      <c r="F326" s="51" t="s">
        <v>20</v>
      </c>
      <c r="G326" s="51" t="s">
        <v>722</v>
      </c>
      <c r="H326" s="52" t="s">
        <v>712</v>
      </c>
      <c r="I326" s="195" t="str">
        <f>VLOOKUP(B326,'[1]THONG TIN TONG (2)'!C$13:K$522,9,0)</f>
        <v>nttthuy.y17@ump.edu.vn</v>
      </c>
    </row>
    <row r="327" spans="1:9" s="56" customFormat="1" ht="36.75" hidden="1" customHeight="1">
      <c r="A327" s="6">
        <v>320</v>
      </c>
      <c r="B327" s="53">
        <v>111170331</v>
      </c>
      <c r="C327" s="53" t="str">
        <f t="shared" si="4"/>
        <v>111170331</v>
      </c>
      <c r="D327" s="51" t="s">
        <v>723</v>
      </c>
      <c r="E327" s="51" t="s">
        <v>724</v>
      </c>
      <c r="F327" s="51" t="s">
        <v>20</v>
      </c>
      <c r="G327" s="51" t="s">
        <v>725</v>
      </c>
      <c r="H327" s="103">
        <v>38</v>
      </c>
      <c r="I327" s="195" t="str">
        <f>VLOOKUP(B327,'[1]THONG TIN TONG (2)'!C$13:K$522,9,0)</f>
        <v>pxthy.y17@ump.edu.vn</v>
      </c>
    </row>
    <row r="328" spans="1:9" s="56" customFormat="1" ht="36.75" hidden="1" customHeight="1">
      <c r="A328" s="6">
        <v>321</v>
      </c>
      <c r="B328" s="53">
        <v>111170374</v>
      </c>
      <c r="C328" s="53" t="str">
        <f t="shared" si="4"/>
        <v>111170374</v>
      </c>
      <c r="D328" s="51" t="s">
        <v>726</v>
      </c>
      <c r="E328" s="51" t="s">
        <v>727</v>
      </c>
      <c r="F328" s="51" t="s">
        <v>25</v>
      </c>
      <c r="G328" s="51" t="s">
        <v>728</v>
      </c>
      <c r="H328" s="52" t="s">
        <v>712</v>
      </c>
      <c r="I328" s="195" t="str">
        <f>VLOOKUP(B328,'[1]THONG TIN TONG (2)'!C$13:K$522,9,0)</f>
        <v>bvtuan.y17@ump.edu.vn</v>
      </c>
    </row>
    <row r="329" spans="1:9" s="56" customFormat="1" ht="36.75" hidden="1" customHeight="1">
      <c r="A329" s="6">
        <v>322</v>
      </c>
      <c r="B329" s="53">
        <v>111170001</v>
      </c>
      <c r="C329" s="53" t="str">
        <f t="shared" ref="C329:C392" si="5">TEXT(B329,0)</f>
        <v>111170001</v>
      </c>
      <c r="D329" s="51" t="s">
        <v>729</v>
      </c>
      <c r="E329" s="51" t="s">
        <v>730</v>
      </c>
      <c r="F329" s="51" t="s">
        <v>25</v>
      </c>
      <c r="G329" s="51" t="s">
        <v>233</v>
      </c>
      <c r="H329" s="52" t="s">
        <v>731</v>
      </c>
      <c r="I329" s="195" t="str">
        <f>VLOOKUP(B329,'[1]THONG TIN TONG (2)'!C$13:K$522,9,0)</f>
        <v>tda.y17@ump.edu.vn</v>
      </c>
    </row>
    <row r="330" spans="1:9" s="56" customFormat="1" ht="36.75" hidden="1" customHeight="1">
      <c r="A330" s="6">
        <v>323</v>
      </c>
      <c r="B330" s="53">
        <v>111170039</v>
      </c>
      <c r="C330" s="53" t="str">
        <f t="shared" si="5"/>
        <v>111170039</v>
      </c>
      <c r="D330" s="51" t="s">
        <v>732</v>
      </c>
      <c r="E330" s="51" t="s">
        <v>710</v>
      </c>
      <c r="F330" s="51" t="s">
        <v>25</v>
      </c>
      <c r="G330" s="51" t="s">
        <v>733</v>
      </c>
      <c r="H330" s="52" t="s">
        <v>731</v>
      </c>
      <c r="I330" s="195" t="str">
        <f>VLOOKUP(B330,'[1]THONG TIN TONG (2)'!C$13:K$522,9,0)</f>
        <v>ntdang.y17@ump.edu.vn</v>
      </c>
    </row>
    <row r="331" spans="1:9" s="56" customFormat="1" ht="36.75" hidden="1" customHeight="1">
      <c r="A331" s="6">
        <v>324</v>
      </c>
      <c r="B331" s="53">
        <v>111170087</v>
      </c>
      <c r="C331" s="53" t="str">
        <f t="shared" si="5"/>
        <v>111170087</v>
      </c>
      <c r="D331" s="51" t="s">
        <v>628</v>
      </c>
      <c r="E331" s="51" t="s">
        <v>734</v>
      </c>
      <c r="F331" s="51" t="s">
        <v>20</v>
      </c>
      <c r="G331" s="51" t="s">
        <v>174</v>
      </c>
      <c r="H331" s="52" t="s">
        <v>731</v>
      </c>
      <c r="I331" s="195" t="str">
        <f>VLOOKUP(B331,'[1]THONG TIN TONG (2)'!C$13:K$522,9,0)</f>
        <v>hthanh.y17@ump.edu.vn</v>
      </c>
    </row>
    <row r="332" spans="1:9" s="56" customFormat="1" ht="36.75" hidden="1" customHeight="1">
      <c r="A332" s="6">
        <v>325</v>
      </c>
      <c r="B332" s="53">
        <v>111170135</v>
      </c>
      <c r="C332" s="53" t="str">
        <f t="shared" si="5"/>
        <v>111170135</v>
      </c>
      <c r="D332" s="51" t="s">
        <v>439</v>
      </c>
      <c r="E332" s="51" t="s">
        <v>485</v>
      </c>
      <c r="F332" s="51" t="s">
        <v>25</v>
      </c>
      <c r="G332" s="51" t="s">
        <v>735</v>
      </c>
      <c r="H332" s="52" t="s">
        <v>731</v>
      </c>
      <c r="I332" s="195" t="str">
        <f>VLOOKUP(B332,'[1]THONG TIN TONG (2)'!C$13:K$522,9,0)</f>
        <v>nguyenhuy.y17@ump.edu.vn</v>
      </c>
    </row>
    <row r="333" spans="1:9" s="56" customFormat="1" ht="36.75" hidden="1" customHeight="1">
      <c r="A333" s="6">
        <v>326</v>
      </c>
      <c r="B333" s="53">
        <v>111170231</v>
      </c>
      <c r="C333" s="53" t="str">
        <f t="shared" si="5"/>
        <v>111170231</v>
      </c>
      <c r="D333" s="51" t="s">
        <v>736</v>
      </c>
      <c r="E333" s="51" t="s">
        <v>669</v>
      </c>
      <c r="F333" s="51" t="s">
        <v>25</v>
      </c>
      <c r="G333" s="51" t="s">
        <v>258</v>
      </c>
      <c r="H333" s="52" t="s">
        <v>731</v>
      </c>
      <c r="I333" s="195" t="str">
        <f>VLOOKUP(B333,'[1]THONG TIN TONG (2)'!C$13:K$522,9,0)</f>
        <v>tvnhan.y17@ump.edu.vn</v>
      </c>
    </row>
    <row r="334" spans="1:9" s="56" customFormat="1" ht="36.75" hidden="1" customHeight="1">
      <c r="A334" s="6">
        <v>327</v>
      </c>
      <c r="B334" s="53">
        <v>111170287</v>
      </c>
      <c r="C334" s="53" t="str">
        <f t="shared" si="5"/>
        <v>111170287</v>
      </c>
      <c r="D334" s="51" t="s">
        <v>737</v>
      </c>
      <c r="E334" s="51" t="s">
        <v>738</v>
      </c>
      <c r="F334" s="51" t="s">
        <v>25</v>
      </c>
      <c r="G334" s="51" t="s">
        <v>72</v>
      </c>
      <c r="H334" s="52" t="s">
        <v>731</v>
      </c>
      <c r="I334" s="195" t="str">
        <f>VLOOKUP(B334,'[1]THONG TIN TONG (2)'!C$13:K$522,9,0)</f>
        <v>dmthai.y17@ump.edu.vn</v>
      </c>
    </row>
    <row r="335" spans="1:9" s="56" customFormat="1" ht="36.75" hidden="1" customHeight="1">
      <c r="A335" s="6">
        <v>328</v>
      </c>
      <c r="B335" s="53">
        <v>111170327</v>
      </c>
      <c r="C335" s="53" t="str">
        <f t="shared" si="5"/>
        <v>111170327</v>
      </c>
      <c r="D335" s="51" t="s">
        <v>739</v>
      </c>
      <c r="E335" s="51" t="s">
        <v>740</v>
      </c>
      <c r="F335" s="51" t="s">
        <v>20</v>
      </c>
      <c r="G335" s="51" t="s">
        <v>285</v>
      </c>
      <c r="H335" s="52" t="s">
        <v>731</v>
      </c>
      <c r="I335" s="195" t="str">
        <f>VLOOKUP(B335,'[1]THONG TIN TONG (2)'!C$13:K$522,9,0)</f>
        <v>lththuy.y17@ump.edu.vn</v>
      </c>
    </row>
    <row r="336" spans="1:9" s="56" customFormat="1" ht="36.75" hidden="1" customHeight="1">
      <c r="A336" s="6">
        <v>329</v>
      </c>
      <c r="B336" s="53">
        <v>111170329</v>
      </c>
      <c r="C336" s="53" t="str">
        <f t="shared" si="5"/>
        <v>111170329</v>
      </c>
      <c r="D336" s="51" t="s">
        <v>741</v>
      </c>
      <c r="E336" s="51" t="s">
        <v>740</v>
      </c>
      <c r="F336" s="51" t="s">
        <v>20</v>
      </c>
      <c r="G336" s="51" t="s">
        <v>742</v>
      </c>
      <c r="H336" s="103">
        <v>39</v>
      </c>
      <c r="I336" s="195" t="str">
        <f>VLOOKUP(B336,'[1]THONG TIN TONG (2)'!C$13:K$522,9,0)</f>
        <v>tltthuy.y17@ump.edu.vn</v>
      </c>
    </row>
    <row r="337" spans="1:10" s="56" customFormat="1" ht="36.75" hidden="1" customHeight="1">
      <c r="A337" s="6">
        <v>330</v>
      </c>
      <c r="B337" s="53">
        <v>111170375</v>
      </c>
      <c r="C337" s="53" t="str">
        <f t="shared" si="5"/>
        <v>111170375</v>
      </c>
      <c r="D337" s="51" t="s">
        <v>743</v>
      </c>
      <c r="E337" s="51" t="s">
        <v>232</v>
      </c>
      <c r="F337" s="51" t="s">
        <v>25</v>
      </c>
      <c r="G337" s="51" t="s">
        <v>744</v>
      </c>
      <c r="H337" s="52" t="s">
        <v>731</v>
      </c>
      <c r="I337" s="195" t="str">
        <f>VLOOKUP(B337,'[1]THONG TIN TONG (2)'!C$13:K$522,9,0)</f>
        <v>bnhtuan.y17@ump.edu.vn</v>
      </c>
    </row>
    <row r="338" spans="1:10" s="56" customFormat="1" ht="36.75" hidden="1" customHeight="1">
      <c r="A338" s="6">
        <v>331</v>
      </c>
      <c r="B338" s="53">
        <v>111170040</v>
      </c>
      <c r="C338" s="53" t="str">
        <f t="shared" si="5"/>
        <v>111170040</v>
      </c>
      <c r="D338" s="51" t="s">
        <v>745</v>
      </c>
      <c r="E338" s="51" t="s">
        <v>746</v>
      </c>
      <c r="F338" s="51" t="s">
        <v>20</v>
      </c>
      <c r="G338" s="51" t="s">
        <v>747</v>
      </c>
      <c r="H338" s="52" t="s">
        <v>748</v>
      </c>
      <c r="I338" s="195" t="str">
        <f>VLOOKUP(B338,'[1]THONG TIN TONG (2)'!C$13:K$522,9,0)</f>
        <v>nttdanh.y17@ump.edu.vn</v>
      </c>
    </row>
    <row r="339" spans="1:10" s="56" customFormat="1" ht="36.75" customHeight="1">
      <c r="A339" s="6">
        <v>332</v>
      </c>
      <c r="B339" s="53">
        <v>111170088</v>
      </c>
      <c r="C339" s="53" t="str">
        <f t="shared" si="5"/>
        <v>111170088</v>
      </c>
      <c r="D339" s="51" t="s">
        <v>749</v>
      </c>
      <c r="E339" s="51" t="s">
        <v>734</v>
      </c>
      <c r="F339" s="51" t="s">
        <v>20</v>
      </c>
      <c r="G339" s="51" t="s">
        <v>750</v>
      </c>
      <c r="H339" s="52" t="s">
        <v>748</v>
      </c>
      <c r="I339" s="195" t="str">
        <f>VLOOKUP(B339,'[1]THONG TIN TONG (2)'!C$13:K$522,9,0)</f>
        <v>lyhhanh.y17@ump.edu.vn</v>
      </c>
      <c r="J339" s="103" t="s">
        <v>946</v>
      </c>
    </row>
    <row r="340" spans="1:10" s="56" customFormat="1" ht="36.75" hidden="1" customHeight="1">
      <c r="A340" s="6">
        <v>333</v>
      </c>
      <c r="B340" s="53">
        <v>111170136</v>
      </c>
      <c r="C340" s="53" t="str">
        <f t="shared" si="5"/>
        <v>111170136</v>
      </c>
      <c r="D340" s="51" t="s">
        <v>751</v>
      </c>
      <c r="E340" s="51" t="s">
        <v>485</v>
      </c>
      <c r="F340" s="51" t="s">
        <v>25</v>
      </c>
      <c r="G340" s="51" t="s">
        <v>752</v>
      </c>
      <c r="H340" s="52" t="s">
        <v>748</v>
      </c>
      <c r="I340" s="195" t="str">
        <f>VLOOKUP(B340,'[1]THONG TIN TONG (2)'!C$13:K$522,9,0)</f>
        <v>ntkhuy.y17@ump.edu.vn</v>
      </c>
    </row>
    <row r="341" spans="1:10" s="56" customFormat="1" ht="36.75" hidden="1" customHeight="1">
      <c r="A341" s="6">
        <v>334</v>
      </c>
      <c r="B341" s="53">
        <v>111170184</v>
      </c>
      <c r="C341" s="53" t="str">
        <f t="shared" si="5"/>
        <v>111170184</v>
      </c>
      <c r="D341" s="51" t="s">
        <v>753</v>
      </c>
      <c r="E341" s="51" t="s">
        <v>754</v>
      </c>
      <c r="F341" s="51" t="s">
        <v>25</v>
      </c>
      <c r="G341" s="51" t="s">
        <v>233</v>
      </c>
      <c r="H341" s="52" t="s">
        <v>748</v>
      </c>
      <c r="I341" s="195" t="str">
        <f>VLOOKUP(B341,'[1]THONG TIN TONG (2)'!C$13:K$522,9,0)</f>
        <v>thluu.y17@ump.edu.vn</v>
      </c>
    </row>
    <row r="342" spans="1:10" s="56" customFormat="1" ht="36.75" hidden="1" customHeight="1">
      <c r="A342" s="6">
        <v>335</v>
      </c>
      <c r="B342" s="53">
        <v>111170232</v>
      </c>
      <c r="C342" s="53" t="str">
        <f t="shared" si="5"/>
        <v>111170232</v>
      </c>
      <c r="D342" s="51" t="s">
        <v>755</v>
      </c>
      <c r="E342" s="51" t="s">
        <v>756</v>
      </c>
      <c r="F342" s="51" t="s">
        <v>25</v>
      </c>
      <c r="G342" s="51" t="s">
        <v>459</v>
      </c>
      <c r="H342" s="52" t="s">
        <v>748</v>
      </c>
      <c r="I342" s="195" t="str">
        <f>VLOOKUP(B342,'[1]THONG TIN TONG (2)'!C$13:K$522,9,0)</f>
        <v>ltnhat.y17@ump.edu.vn</v>
      </c>
    </row>
    <row r="343" spans="1:10" s="56" customFormat="1" ht="36.75" hidden="1" customHeight="1">
      <c r="A343" s="6">
        <v>336</v>
      </c>
      <c r="B343" s="53">
        <v>111170280</v>
      </c>
      <c r="C343" s="53" t="str">
        <f t="shared" si="5"/>
        <v>111170280</v>
      </c>
      <c r="D343" s="51" t="s">
        <v>757</v>
      </c>
      <c r="E343" s="51" t="s">
        <v>758</v>
      </c>
      <c r="F343" s="51" t="s">
        <v>25</v>
      </c>
      <c r="G343" s="51" t="s">
        <v>351</v>
      </c>
      <c r="H343" s="52" t="s">
        <v>748</v>
      </c>
      <c r="I343" s="195" t="str">
        <f>VLOOKUP(B343,'[1]THONG TIN TONG (2)'!C$13:K$522,9,0)</f>
        <v>lbtam.y17@ump.edu.vn</v>
      </c>
    </row>
    <row r="344" spans="1:10" s="56" customFormat="1" ht="36.75" hidden="1" customHeight="1">
      <c r="A344" s="6">
        <v>337</v>
      </c>
      <c r="B344" s="53">
        <v>111170328</v>
      </c>
      <c r="C344" s="53" t="str">
        <f t="shared" si="5"/>
        <v>111170328</v>
      </c>
      <c r="D344" s="51" t="s">
        <v>759</v>
      </c>
      <c r="E344" s="51" t="s">
        <v>740</v>
      </c>
      <c r="F344" s="51" t="s">
        <v>20</v>
      </c>
      <c r="G344" s="51" t="s">
        <v>121</v>
      </c>
      <c r="H344" s="52" t="s">
        <v>748</v>
      </c>
      <c r="I344" s="195" t="str">
        <f>VLOOKUP(B344,'[1]THONG TIN TONG (2)'!C$13:K$522,9,0)</f>
        <v>tttthuy.y17@ump.edu.vn</v>
      </c>
    </row>
    <row r="345" spans="1:10" s="56" customFormat="1" ht="36.75" hidden="1" customHeight="1">
      <c r="A345" s="6">
        <v>338</v>
      </c>
      <c r="B345" s="53">
        <v>111170357</v>
      </c>
      <c r="C345" s="53" t="str">
        <f t="shared" si="5"/>
        <v>111170357</v>
      </c>
      <c r="D345" s="51" t="s">
        <v>760</v>
      </c>
      <c r="E345" s="51" t="s">
        <v>427</v>
      </c>
      <c r="F345" s="51" t="s">
        <v>20</v>
      </c>
      <c r="G345" s="51" t="s">
        <v>618</v>
      </c>
      <c r="H345" s="52" t="s">
        <v>748</v>
      </c>
      <c r="I345" s="195" t="str">
        <f>VLOOKUP(B345,'[1]THONG TIN TONG (2)'!C$13:K$522,9,0)</f>
        <v>nvptrinh.y17@ump.edu.vn</v>
      </c>
    </row>
    <row r="346" spans="1:10" s="56" customFormat="1" ht="36.75" customHeight="1">
      <c r="A346" s="6">
        <v>339</v>
      </c>
      <c r="B346" s="53">
        <v>111170376</v>
      </c>
      <c r="C346" s="53" t="str">
        <f t="shared" si="5"/>
        <v>111170376</v>
      </c>
      <c r="D346" s="51" t="s">
        <v>761</v>
      </c>
      <c r="E346" s="51" t="s">
        <v>232</v>
      </c>
      <c r="F346" s="51" t="s">
        <v>25</v>
      </c>
      <c r="G346" s="51" t="s">
        <v>239</v>
      </c>
      <c r="H346" s="52" t="s">
        <v>748</v>
      </c>
      <c r="I346" s="195" t="str">
        <f>VLOOKUP(B346,'[1]THONG TIN TONG (2)'!C$13:K$522,9,0)</f>
        <v>lntuan.y17@ump.edu.vn</v>
      </c>
      <c r="J346" s="103" t="s">
        <v>141</v>
      </c>
    </row>
    <row r="347" spans="1:10" s="56" customFormat="1" ht="36.75" hidden="1" customHeight="1">
      <c r="A347" s="6">
        <v>340</v>
      </c>
      <c r="B347" s="53">
        <v>111170010</v>
      </c>
      <c r="C347" s="53" t="str">
        <f t="shared" si="5"/>
        <v>111170010</v>
      </c>
      <c r="D347" s="51" t="s">
        <v>762</v>
      </c>
      <c r="E347" s="51" t="s">
        <v>95</v>
      </c>
      <c r="F347" s="51" t="s">
        <v>25</v>
      </c>
      <c r="G347" s="51" t="s">
        <v>742</v>
      </c>
      <c r="H347" s="52" t="s">
        <v>763</v>
      </c>
      <c r="I347" s="195" t="str">
        <f>VLOOKUP(B347,'[1]THONG TIN TONG (2)'!C$13:K$522,9,0)</f>
        <v>lvvanh.y17@ump.edu.vn</v>
      </c>
    </row>
    <row r="348" spans="1:10" s="56" customFormat="1" ht="36.75" customHeight="1">
      <c r="A348" s="6">
        <v>341</v>
      </c>
      <c r="B348" s="53">
        <v>111170041</v>
      </c>
      <c r="C348" s="53" t="str">
        <f t="shared" si="5"/>
        <v>111170041</v>
      </c>
      <c r="D348" s="51" t="s">
        <v>764</v>
      </c>
      <c r="E348" s="51" t="s">
        <v>765</v>
      </c>
      <c r="F348" s="51" t="s">
        <v>25</v>
      </c>
      <c r="G348" s="51" t="s">
        <v>766</v>
      </c>
      <c r="H348" s="52" t="s">
        <v>763</v>
      </c>
      <c r="I348" s="195" t="str">
        <f>VLOOKUP(B348,'[1]THONG TIN TONG (2)'!C$13:K$522,9,0)</f>
        <v>dhdat.y17@ump.edu.vn</v>
      </c>
      <c r="J348" s="103" t="s">
        <v>141</v>
      </c>
    </row>
    <row r="349" spans="1:10" s="56" customFormat="1" ht="36.75" hidden="1" customHeight="1">
      <c r="A349" s="6">
        <v>342</v>
      </c>
      <c r="B349" s="53">
        <v>111170089</v>
      </c>
      <c r="C349" s="53" t="str">
        <f t="shared" si="5"/>
        <v>111170089</v>
      </c>
      <c r="D349" s="51" t="s">
        <v>159</v>
      </c>
      <c r="E349" s="51" t="s">
        <v>734</v>
      </c>
      <c r="F349" s="51" t="s">
        <v>20</v>
      </c>
      <c r="G349" s="51" t="s">
        <v>711</v>
      </c>
      <c r="H349" s="52" t="s">
        <v>763</v>
      </c>
      <c r="I349" s="195" t="str">
        <f>VLOOKUP(B349,'[1]THONG TIN TONG (2)'!C$13:K$522,9,0)</f>
        <v>ntnhanh.y17@ump.edu.vn</v>
      </c>
    </row>
    <row r="350" spans="1:10" s="56" customFormat="1" ht="36.75" hidden="1" customHeight="1">
      <c r="A350" s="6">
        <v>343</v>
      </c>
      <c r="B350" s="53">
        <v>111170137</v>
      </c>
      <c r="C350" s="53" t="str">
        <f t="shared" si="5"/>
        <v>111170137</v>
      </c>
      <c r="D350" s="51" t="s">
        <v>149</v>
      </c>
      <c r="E350" s="51" t="s">
        <v>485</v>
      </c>
      <c r="F350" s="51" t="s">
        <v>25</v>
      </c>
      <c r="G350" s="51" t="s">
        <v>767</v>
      </c>
      <c r="H350" s="52" t="s">
        <v>763</v>
      </c>
      <c r="I350" s="195" t="str">
        <f>VLOOKUP(B350,'[1]THONG TIN TONG (2)'!C$13:K$522,9,0)</f>
        <v>tdhuy.y17@ump.edu.vn</v>
      </c>
    </row>
    <row r="351" spans="1:10" s="56" customFormat="1" ht="36.75" hidden="1" customHeight="1">
      <c r="A351" s="6">
        <v>344</v>
      </c>
      <c r="B351" s="53">
        <v>111170185</v>
      </c>
      <c r="C351" s="53" t="str">
        <f t="shared" si="5"/>
        <v>111170185</v>
      </c>
      <c r="D351" s="51" t="s">
        <v>768</v>
      </c>
      <c r="E351" s="51" t="s">
        <v>769</v>
      </c>
      <c r="F351" s="51" t="s">
        <v>20</v>
      </c>
      <c r="G351" s="51" t="s">
        <v>112</v>
      </c>
      <c r="H351" s="52" t="s">
        <v>763</v>
      </c>
      <c r="I351" s="195" t="str">
        <f>VLOOKUP(B351,'[1]THONG TIN TONG (2)'!C$13:K$522,9,0)</f>
        <v>ltmly.y17@ump.edu.vn</v>
      </c>
    </row>
    <row r="352" spans="1:10" s="56" customFormat="1" ht="36.75" hidden="1" customHeight="1">
      <c r="A352" s="6">
        <v>345</v>
      </c>
      <c r="B352" s="53">
        <v>111170233</v>
      </c>
      <c r="C352" s="53" t="str">
        <f t="shared" si="5"/>
        <v>111170233</v>
      </c>
      <c r="D352" s="102" t="s">
        <v>770</v>
      </c>
      <c r="E352" s="102" t="s">
        <v>756</v>
      </c>
      <c r="F352" s="102" t="s">
        <v>25</v>
      </c>
      <c r="G352" s="102" t="s">
        <v>771</v>
      </c>
      <c r="H352" s="52" t="s">
        <v>763</v>
      </c>
      <c r="I352" s="195" t="str">
        <f>VLOOKUP(B352,'[1]THONG TIN TONG (2)'!C$13:K$522,9,0)</f>
        <v>nmhnhat.y17@ump.edu.vn</v>
      </c>
    </row>
    <row r="353" spans="1:9" s="56" customFormat="1" ht="36.75" hidden="1" customHeight="1">
      <c r="A353" s="6">
        <v>346</v>
      </c>
      <c r="B353" s="53">
        <v>111170395</v>
      </c>
      <c r="C353" s="53" t="str">
        <f t="shared" si="5"/>
        <v>111170395</v>
      </c>
      <c r="D353" s="51" t="s">
        <v>332</v>
      </c>
      <c r="E353" s="51" t="s">
        <v>579</v>
      </c>
      <c r="F353" s="51" t="s">
        <v>25</v>
      </c>
      <c r="G353" s="51" t="s">
        <v>135</v>
      </c>
      <c r="H353" s="52" t="s">
        <v>763</v>
      </c>
      <c r="I353" s="195" t="str">
        <f>VLOOKUP(B353,'[1]THONG TIN TONG (2)'!C$13:K$522,9,0)</f>
        <v>pqviet.y17@ump.edu.vn</v>
      </c>
    </row>
    <row r="354" spans="1:9" s="56" customFormat="1" ht="36.75" hidden="1" customHeight="1">
      <c r="A354" s="6">
        <v>347</v>
      </c>
      <c r="B354" s="53">
        <v>111170405</v>
      </c>
      <c r="C354" s="53" t="str">
        <f t="shared" si="5"/>
        <v>111170405</v>
      </c>
      <c r="D354" s="51" t="s">
        <v>773</v>
      </c>
      <c r="E354" s="51" t="s">
        <v>275</v>
      </c>
      <c r="F354" s="51" t="s">
        <v>20</v>
      </c>
      <c r="G354" s="51" t="s">
        <v>269</v>
      </c>
      <c r="H354" s="52" t="s">
        <v>763</v>
      </c>
      <c r="I354" s="195" t="str">
        <f>VLOOKUP(B354,'[1]THONG TIN TONG (2)'!C$13:K$522,9,0)</f>
        <v>ttbvy.y17@ump.edu.vn</v>
      </c>
    </row>
    <row r="355" spans="1:9" s="56" customFormat="1" ht="36.75" hidden="1" customHeight="1">
      <c r="A355" s="6">
        <v>348</v>
      </c>
      <c r="B355" s="53">
        <v>111170042</v>
      </c>
      <c r="C355" s="53" t="str">
        <f t="shared" si="5"/>
        <v>111170042</v>
      </c>
      <c r="D355" s="51" t="s">
        <v>774</v>
      </c>
      <c r="E355" s="51" t="s">
        <v>765</v>
      </c>
      <c r="F355" s="51" t="s">
        <v>25</v>
      </c>
      <c r="G355" s="51" t="s">
        <v>303</v>
      </c>
      <c r="H355" s="52" t="s">
        <v>775</v>
      </c>
      <c r="I355" s="195" t="str">
        <f>VLOOKUP(B355,'[1]THONG TIN TONG (2)'!C$13:K$522,9,0)</f>
        <v>ncqdat.y17@ump.edu.vn</v>
      </c>
    </row>
    <row r="356" spans="1:9" s="56" customFormat="1" ht="36.75" hidden="1" customHeight="1">
      <c r="A356" s="6">
        <v>349</v>
      </c>
      <c r="B356" s="53">
        <v>111170071</v>
      </c>
      <c r="C356" s="53" t="str">
        <f t="shared" si="5"/>
        <v>111170071</v>
      </c>
      <c r="D356" s="51" t="s">
        <v>776</v>
      </c>
      <c r="E356" s="51" t="s">
        <v>777</v>
      </c>
      <c r="F356" s="51" t="s">
        <v>25</v>
      </c>
      <c r="G356" s="51" t="s">
        <v>609</v>
      </c>
      <c r="H356" s="52" t="s">
        <v>775</v>
      </c>
      <c r="I356" s="195" t="str">
        <f>VLOOKUP(B356,'[1]THONG TIN TONG (2)'!C$13:K$522,9,0)</f>
        <v>ntduyet.y17@ump.edu.vn</v>
      </c>
    </row>
    <row r="357" spans="1:9" s="56" customFormat="1" ht="36.75" hidden="1" customHeight="1">
      <c r="A357" s="6">
        <v>350</v>
      </c>
      <c r="B357" s="53">
        <v>111170090</v>
      </c>
      <c r="C357" s="53" t="str">
        <f t="shared" si="5"/>
        <v>111170090</v>
      </c>
      <c r="D357" s="51" t="s">
        <v>778</v>
      </c>
      <c r="E357" s="51" t="s">
        <v>779</v>
      </c>
      <c r="F357" s="51" t="s">
        <v>20</v>
      </c>
      <c r="G357" s="51" t="s">
        <v>116</v>
      </c>
      <c r="H357" s="52" t="s">
        <v>775</v>
      </c>
      <c r="I357" s="195" t="str">
        <f>VLOOKUP(B357,'[1]THONG TIN TONG (2)'!C$13:K$522,9,0)</f>
        <v>hkhao.y17@ump.edu.vn</v>
      </c>
    </row>
    <row r="358" spans="1:9" s="56" customFormat="1" ht="36.75" hidden="1" customHeight="1">
      <c r="A358" s="6">
        <v>351</v>
      </c>
      <c r="B358" s="53">
        <v>111170138</v>
      </c>
      <c r="C358" s="53" t="str">
        <f t="shared" si="5"/>
        <v>111170138</v>
      </c>
      <c r="D358" s="51" t="s">
        <v>780</v>
      </c>
      <c r="E358" s="51" t="s">
        <v>781</v>
      </c>
      <c r="F358" s="51" t="s">
        <v>20</v>
      </c>
      <c r="G358" s="51" t="s">
        <v>782</v>
      </c>
      <c r="H358" s="52" t="s">
        <v>775</v>
      </c>
      <c r="I358" s="195" t="str">
        <f>VLOOKUP(B358,'[1]THONG TIN TONG (2)'!C$13:K$522,9,0)</f>
        <v>mthuyen.y17@ump.edu.vn</v>
      </c>
    </row>
    <row r="359" spans="1:9" s="56" customFormat="1" ht="36.75" hidden="1" customHeight="1">
      <c r="A359" s="6">
        <v>352</v>
      </c>
      <c r="B359" s="53">
        <v>111170186</v>
      </c>
      <c r="C359" s="53" t="str">
        <f t="shared" si="5"/>
        <v>111170186</v>
      </c>
      <c r="D359" s="51" t="s">
        <v>519</v>
      </c>
      <c r="E359" s="51" t="s">
        <v>769</v>
      </c>
      <c r="F359" s="51" t="s">
        <v>20</v>
      </c>
      <c r="G359" s="51" t="s">
        <v>766</v>
      </c>
      <c r="H359" s="52" t="s">
        <v>775</v>
      </c>
      <c r="I359" s="195" t="str">
        <f>VLOOKUP(B359,'[1]THONG TIN TONG (2)'!C$13:K$522,9,0)</f>
        <v>nkly.y17@ump.edu.vn</v>
      </c>
    </row>
    <row r="360" spans="1:9" s="56" customFormat="1" ht="36.75" hidden="1" customHeight="1">
      <c r="A360" s="6">
        <v>353</v>
      </c>
      <c r="B360" s="53">
        <v>111170234</v>
      </c>
      <c r="C360" s="53" t="str">
        <f t="shared" si="5"/>
        <v>111170234</v>
      </c>
      <c r="D360" s="51" t="s">
        <v>783</v>
      </c>
      <c r="E360" s="51" t="s">
        <v>756</v>
      </c>
      <c r="F360" s="51" t="s">
        <v>25</v>
      </c>
      <c r="G360" s="51" t="s">
        <v>747</v>
      </c>
      <c r="H360" s="52" t="s">
        <v>775</v>
      </c>
      <c r="I360" s="195" t="str">
        <f>VLOOKUP(B360,'[1]THONG TIN TONG (2)'!C$13:K$522,9,0)</f>
        <v>nvqnhat.y17@ump.edu.vn</v>
      </c>
    </row>
    <row r="361" spans="1:9" s="56" customFormat="1" ht="36.75" hidden="1" customHeight="1">
      <c r="A361" s="6">
        <v>354</v>
      </c>
      <c r="B361" s="53">
        <v>111170282</v>
      </c>
      <c r="C361" s="53" t="str">
        <f t="shared" si="5"/>
        <v>111170282</v>
      </c>
      <c r="D361" s="51" t="s">
        <v>784</v>
      </c>
      <c r="E361" s="51" t="s">
        <v>758</v>
      </c>
      <c r="F361" s="51" t="s">
        <v>25</v>
      </c>
      <c r="G361" s="51" t="s">
        <v>785</v>
      </c>
      <c r="H361" s="52" t="s">
        <v>775</v>
      </c>
      <c r="I361" s="195" t="str">
        <f>VLOOKUP(B361,'[1]THONG TIN TONG (2)'!C$13:K$522,9,0)</f>
        <v>nhmtam.y17@ump.edu.vn</v>
      </c>
    </row>
    <row r="362" spans="1:9" s="56" customFormat="1" ht="36.75" hidden="1" customHeight="1">
      <c r="A362" s="6">
        <v>355</v>
      </c>
      <c r="B362" s="53">
        <v>111170330</v>
      </c>
      <c r="C362" s="53" t="str">
        <f t="shared" si="5"/>
        <v>111170330</v>
      </c>
      <c r="D362" s="51" t="s">
        <v>786</v>
      </c>
      <c r="E362" s="51" t="s">
        <v>740</v>
      </c>
      <c r="F362" s="51" t="s">
        <v>20</v>
      </c>
      <c r="G362" s="51" t="s">
        <v>303</v>
      </c>
      <c r="H362" s="52" t="s">
        <v>775</v>
      </c>
      <c r="I362" s="195" t="str">
        <f>VLOOKUP(B362,'[1]THONG TIN TONG (2)'!C$13:K$522,9,0)</f>
        <v>vtqthuy.y17@ump.edu.vn</v>
      </c>
    </row>
    <row r="363" spans="1:9" s="56" customFormat="1" ht="36.75" hidden="1" customHeight="1">
      <c r="A363" s="6">
        <v>356</v>
      </c>
      <c r="B363" s="53">
        <v>111170396</v>
      </c>
      <c r="C363" s="53" t="str">
        <f t="shared" si="5"/>
        <v>111170396</v>
      </c>
      <c r="D363" s="51" t="s">
        <v>787</v>
      </c>
      <c r="E363" s="51" t="s">
        <v>579</v>
      </c>
      <c r="F363" s="51" t="s">
        <v>25</v>
      </c>
      <c r="G363" s="51" t="s">
        <v>788</v>
      </c>
      <c r="H363" s="52" t="s">
        <v>775</v>
      </c>
      <c r="I363" s="195" t="str">
        <f>VLOOKUP(B363,'[1]THONG TIN TONG (2)'!C$13:K$522,9,0)</f>
        <v>thviet.y17@ump.edu.vn</v>
      </c>
    </row>
    <row r="364" spans="1:9" s="56" customFormat="1" ht="36.75" hidden="1" customHeight="1">
      <c r="A364" s="6">
        <v>357</v>
      </c>
      <c r="B364" s="53">
        <v>111170044</v>
      </c>
      <c r="C364" s="53" t="str">
        <f t="shared" si="5"/>
        <v>111170044</v>
      </c>
      <c r="D364" s="51" t="s">
        <v>789</v>
      </c>
      <c r="E364" s="51" t="s">
        <v>765</v>
      </c>
      <c r="F364" s="51" t="s">
        <v>25</v>
      </c>
      <c r="G364" s="51" t="s">
        <v>84</v>
      </c>
      <c r="H364" s="52" t="s">
        <v>790</v>
      </c>
      <c r="I364" s="195" t="str">
        <f>VLOOKUP(B364,'[1]THONG TIN TONG (2)'!C$13:K$522,9,0)</f>
        <v>ntbdat.y17@ump.edu.vn</v>
      </c>
    </row>
    <row r="365" spans="1:9" s="56" customFormat="1" ht="36.75" hidden="1" customHeight="1">
      <c r="A365" s="6">
        <v>358</v>
      </c>
      <c r="B365" s="53">
        <v>111170091</v>
      </c>
      <c r="C365" s="53" t="str">
        <f t="shared" si="5"/>
        <v>111170091</v>
      </c>
      <c r="D365" s="51" t="s">
        <v>791</v>
      </c>
      <c r="E365" s="51" t="s">
        <v>779</v>
      </c>
      <c r="F365" s="51" t="s">
        <v>20</v>
      </c>
      <c r="G365" s="51" t="s">
        <v>465</v>
      </c>
      <c r="H365" s="52" t="s">
        <v>790</v>
      </c>
      <c r="I365" s="195" t="str">
        <f>VLOOKUP(B365,'[1]THONG TIN TONG (2)'!C$13:K$522,9,0)</f>
        <v>nlnhao.y17@ump.edu.vn</v>
      </c>
    </row>
    <row r="366" spans="1:9" s="56" customFormat="1" ht="36.75" hidden="1" customHeight="1">
      <c r="A366" s="6">
        <v>359</v>
      </c>
      <c r="B366" s="53">
        <v>111170139</v>
      </c>
      <c r="C366" s="53" t="str">
        <f t="shared" si="5"/>
        <v>111170139</v>
      </c>
      <c r="D366" s="51" t="s">
        <v>792</v>
      </c>
      <c r="E366" s="51" t="s">
        <v>793</v>
      </c>
      <c r="F366" s="51" t="s">
        <v>20</v>
      </c>
      <c r="G366" s="51" t="s">
        <v>414</v>
      </c>
      <c r="H366" s="52" t="s">
        <v>790</v>
      </c>
      <c r="I366" s="195" t="str">
        <f>VLOOKUP(B366,'[1]THONG TIN TONG (2)'!C$13:K$522,9,0)</f>
        <v>tnhuynh.y17@ump.edu.vn</v>
      </c>
    </row>
    <row r="367" spans="1:9" s="56" customFormat="1" ht="36.75" hidden="1" customHeight="1">
      <c r="A367" s="6">
        <v>360</v>
      </c>
      <c r="B367" s="53">
        <v>111170187</v>
      </c>
      <c r="C367" s="53" t="str">
        <f t="shared" si="5"/>
        <v>111170187</v>
      </c>
      <c r="D367" s="51" t="s">
        <v>794</v>
      </c>
      <c r="E367" s="51" t="s">
        <v>769</v>
      </c>
      <c r="F367" s="51" t="s">
        <v>20</v>
      </c>
      <c r="G367" s="51" t="s">
        <v>357</v>
      </c>
      <c r="H367" s="52" t="s">
        <v>790</v>
      </c>
      <c r="I367" s="195" t="str">
        <f>VLOOKUP(B367,'[1]THONG TIN TONG (2)'!C$13:K$522,9,0)</f>
        <v>ntkly.y17@ump.edu.vn</v>
      </c>
    </row>
    <row r="368" spans="1:9" s="56" customFormat="1" ht="36.75" hidden="1" customHeight="1">
      <c r="A368" s="6">
        <v>361</v>
      </c>
      <c r="B368" s="53">
        <v>111170235</v>
      </c>
      <c r="C368" s="53" t="str">
        <f t="shared" si="5"/>
        <v>111170235</v>
      </c>
      <c r="D368" s="51" t="s">
        <v>795</v>
      </c>
      <c r="E368" s="51" t="s">
        <v>756</v>
      </c>
      <c r="F368" s="51" t="s">
        <v>20</v>
      </c>
      <c r="G368" s="51" t="s">
        <v>632</v>
      </c>
      <c r="H368" s="52" t="s">
        <v>790</v>
      </c>
      <c r="I368" s="195" t="str">
        <f>VLOOKUP(B368,'[1]THONG TIN TONG (2)'!C$13:K$522,9,0)</f>
        <v>tlnhat.y17@ump.edu.vn</v>
      </c>
    </row>
    <row r="369" spans="1:10" s="56" customFormat="1" ht="36.75" hidden="1" customHeight="1">
      <c r="A369" s="6">
        <v>362</v>
      </c>
      <c r="B369" s="53">
        <v>111170273</v>
      </c>
      <c r="C369" s="53" t="str">
        <f t="shared" si="5"/>
        <v>111170273</v>
      </c>
      <c r="D369" s="51" t="s">
        <v>796</v>
      </c>
      <c r="E369" s="51" t="s">
        <v>592</v>
      </c>
      <c r="F369" s="51" t="s">
        <v>25</v>
      </c>
      <c r="G369" s="51" t="s">
        <v>797</v>
      </c>
      <c r="H369" s="52" t="s">
        <v>790</v>
      </c>
      <c r="I369" s="195" t="str">
        <f>VLOOKUP(B369,'[1]THONG TIN TONG (2)'!C$13:K$522,9,0)</f>
        <v>vtquang.y17@ump.edu.vn</v>
      </c>
    </row>
    <row r="370" spans="1:10" s="56" customFormat="1" ht="36.75" hidden="1" customHeight="1">
      <c r="A370" s="6">
        <v>363</v>
      </c>
      <c r="B370" s="53">
        <v>111170283</v>
      </c>
      <c r="C370" s="53" t="str">
        <f t="shared" si="5"/>
        <v>111170283</v>
      </c>
      <c r="D370" s="51" t="s">
        <v>798</v>
      </c>
      <c r="E370" s="51" t="s">
        <v>758</v>
      </c>
      <c r="F370" s="51" t="s">
        <v>25</v>
      </c>
      <c r="G370" s="51" t="s">
        <v>520</v>
      </c>
      <c r="H370" s="52" t="s">
        <v>790</v>
      </c>
      <c r="I370" s="195" t="str">
        <f>VLOOKUP(B370,'[1]THONG TIN TONG (2)'!C$13:K$522,9,0)</f>
        <v>nltam.y17@ump.edu.vn</v>
      </c>
    </row>
    <row r="371" spans="1:10" s="56" customFormat="1" ht="36.75" hidden="1" customHeight="1">
      <c r="A371" s="6">
        <v>364</v>
      </c>
      <c r="B371" s="53">
        <v>111170340</v>
      </c>
      <c r="C371" s="53" t="str">
        <f t="shared" si="5"/>
        <v>111170340</v>
      </c>
      <c r="D371" s="51" t="s">
        <v>799</v>
      </c>
      <c r="E371" s="51" t="s">
        <v>68</v>
      </c>
      <c r="F371" s="51" t="s">
        <v>25</v>
      </c>
      <c r="G371" s="51" t="s">
        <v>390</v>
      </c>
      <c r="H371" s="52" t="s">
        <v>790</v>
      </c>
      <c r="I371" s="195" t="str">
        <f>VLOOKUP(B371,'[1]THONG TIN TONG (2)'!C$13:K$522,9,0)</f>
        <v>tvtoan.y17@ump.edu.vn</v>
      </c>
    </row>
    <row r="372" spans="1:10" s="56" customFormat="1" ht="36.75" hidden="1" customHeight="1">
      <c r="A372" s="6">
        <v>365</v>
      </c>
      <c r="B372" s="53">
        <v>111170379</v>
      </c>
      <c r="C372" s="53" t="str">
        <f t="shared" si="5"/>
        <v>111170379</v>
      </c>
      <c r="D372" s="51" t="s">
        <v>153</v>
      </c>
      <c r="E372" s="51" t="s">
        <v>232</v>
      </c>
      <c r="F372" s="51" t="s">
        <v>25</v>
      </c>
      <c r="G372" s="51" t="s">
        <v>135</v>
      </c>
      <c r="H372" s="52" t="s">
        <v>790</v>
      </c>
      <c r="I372" s="195" t="str">
        <f>VLOOKUP(B372,'[1]THONG TIN TONG (2)'!C$13:K$522,9,0)</f>
        <v>tatuan.y17@ump.edu.vn</v>
      </c>
    </row>
    <row r="373" spans="1:10" s="56" customFormat="1" ht="36.75" hidden="1" customHeight="1">
      <c r="A373" s="6">
        <v>366</v>
      </c>
      <c r="B373" s="53">
        <v>111170043</v>
      </c>
      <c r="C373" s="53" t="str">
        <f t="shared" si="5"/>
        <v>111170043</v>
      </c>
      <c r="D373" s="51" t="s">
        <v>800</v>
      </c>
      <c r="E373" s="51" t="s">
        <v>765</v>
      </c>
      <c r="F373" s="51" t="s">
        <v>25</v>
      </c>
      <c r="G373" s="51" t="s">
        <v>527</v>
      </c>
      <c r="H373" s="52" t="s">
        <v>801</v>
      </c>
      <c r="I373" s="195" t="str">
        <f>VLOOKUP(B373,'[1]THONG TIN TONG (2)'!C$13:K$522,9,0)</f>
        <v>ntdat.y17@ump.edu.vn</v>
      </c>
    </row>
    <row r="374" spans="1:10" s="56" customFormat="1" ht="36.75" hidden="1" customHeight="1">
      <c r="A374" s="6">
        <v>367</v>
      </c>
      <c r="B374" s="53">
        <v>111170092</v>
      </c>
      <c r="C374" s="53" t="str">
        <f t="shared" si="5"/>
        <v>111170092</v>
      </c>
      <c r="D374" s="51" t="s">
        <v>802</v>
      </c>
      <c r="E374" s="51" t="s">
        <v>803</v>
      </c>
      <c r="F374" s="51" t="s">
        <v>20</v>
      </c>
      <c r="G374" s="51" t="s">
        <v>576</v>
      </c>
      <c r="H374" s="52" t="s">
        <v>801</v>
      </c>
      <c r="I374" s="195" t="str">
        <f>VLOOKUP(B374,'[1]THONG TIN TONG (2)'!C$13:K$522,9,0)</f>
        <v>lbhau.y17@ump.edu.vn</v>
      </c>
    </row>
    <row r="375" spans="1:10" s="56" customFormat="1" ht="36.75" hidden="1" customHeight="1">
      <c r="A375" s="6">
        <v>368</v>
      </c>
      <c r="B375" s="53">
        <v>111170140</v>
      </c>
      <c r="C375" s="53" t="str">
        <f t="shared" si="5"/>
        <v>111170140</v>
      </c>
      <c r="D375" s="51" t="s">
        <v>804</v>
      </c>
      <c r="E375" s="51" t="s">
        <v>805</v>
      </c>
      <c r="F375" s="51" t="s">
        <v>25</v>
      </c>
      <c r="G375" s="51" t="s">
        <v>806</v>
      </c>
      <c r="H375" s="52" t="s">
        <v>801</v>
      </c>
      <c r="I375" s="195" t="str">
        <f>VLOOKUP(B375,'[1]THONG TIN TONG (2)'!C$13:K$522,9,0)</f>
        <v>llchy.y17@ump.edu.vn</v>
      </c>
    </row>
    <row r="376" spans="1:10" s="56" customFormat="1" ht="36.75" hidden="1" customHeight="1">
      <c r="A376" s="6">
        <v>369</v>
      </c>
      <c r="B376" s="53">
        <v>111170188</v>
      </c>
      <c r="C376" s="53" t="str">
        <f t="shared" si="5"/>
        <v>111170188</v>
      </c>
      <c r="D376" s="51" t="s">
        <v>807</v>
      </c>
      <c r="E376" s="51" t="s">
        <v>808</v>
      </c>
      <c r="F376" s="51" t="s">
        <v>20</v>
      </c>
      <c r="G376" s="51" t="s">
        <v>809</v>
      </c>
      <c r="H376" s="52" t="s">
        <v>801</v>
      </c>
      <c r="I376" s="195" t="str">
        <f>VLOOKUP(B376,'[1]THONG TIN TONG (2)'!C$13:K$522,9,0)</f>
        <v>ntmai.y17@ump.edu.vn</v>
      </c>
    </row>
    <row r="377" spans="1:10" s="56" customFormat="1" ht="36.75" customHeight="1">
      <c r="A377" s="6">
        <v>370</v>
      </c>
      <c r="B377" s="53">
        <v>111170204</v>
      </c>
      <c r="C377" s="53" t="str">
        <f t="shared" si="5"/>
        <v>111170204</v>
      </c>
      <c r="D377" s="51" t="s">
        <v>810</v>
      </c>
      <c r="E377" s="51" t="s">
        <v>25</v>
      </c>
      <c r="F377" s="51" t="s">
        <v>25</v>
      </c>
      <c r="G377" s="51" t="s">
        <v>811</v>
      </c>
      <c r="H377" s="52" t="s">
        <v>801</v>
      </c>
      <c r="I377" s="195" t="str">
        <f>VLOOKUP(B377,'[1]THONG TIN TONG (2)'!C$13:K$522,9,0)</f>
        <v>ttnam.y17@ump.edu.vn</v>
      </c>
      <c r="J377" s="103" t="s">
        <v>141</v>
      </c>
    </row>
    <row r="378" spans="1:10" s="56" customFormat="1" ht="36.75" hidden="1" customHeight="1">
      <c r="A378" s="6">
        <v>371</v>
      </c>
      <c r="B378" s="53">
        <v>111170236</v>
      </c>
      <c r="C378" s="53" t="str">
        <f t="shared" si="5"/>
        <v>111170236</v>
      </c>
      <c r="D378" s="51" t="s">
        <v>812</v>
      </c>
      <c r="E378" s="51" t="s">
        <v>813</v>
      </c>
      <c r="F378" s="51" t="s">
        <v>20</v>
      </c>
      <c r="G378" s="51" t="s">
        <v>814</v>
      </c>
      <c r="H378" s="52" t="s">
        <v>801</v>
      </c>
      <c r="I378" s="195" t="str">
        <f>VLOOKUP(B378,'[1]THONG TIN TONG (2)'!C$13:K$522,9,0)</f>
        <v>hhynhi.y17@ump.edu.vn</v>
      </c>
    </row>
    <row r="379" spans="1:10" s="56" customFormat="1" ht="36.75" customHeight="1">
      <c r="A379" s="6">
        <v>372</v>
      </c>
      <c r="B379" s="53">
        <v>111170284</v>
      </c>
      <c r="C379" s="53" t="str">
        <f t="shared" si="5"/>
        <v>111170284</v>
      </c>
      <c r="D379" s="51" t="s">
        <v>815</v>
      </c>
      <c r="E379" s="51" t="s">
        <v>758</v>
      </c>
      <c r="F379" s="51" t="s">
        <v>25</v>
      </c>
      <c r="G379" s="51" t="s">
        <v>151</v>
      </c>
      <c r="H379" s="52" t="s">
        <v>801</v>
      </c>
      <c r="I379" s="195" t="str">
        <f>VLOOKUP(B379,'[1]THONG TIN TONG (2)'!C$13:K$522,9,0)</f>
        <v>ntctam.y17@ump.edu.vn</v>
      </c>
      <c r="J379" s="103" t="s">
        <v>141</v>
      </c>
    </row>
    <row r="380" spans="1:10" s="56" customFormat="1" ht="36.75" hidden="1" customHeight="1">
      <c r="A380" s="6">
        <v>373</v>
      </c>
      <c r="B380" s="53">
        <v>111170332</v>
      </c>
      <c r="C380" s="53" t="str">
        <f t="shared" si="5"/>
        <v>111170332</v>
      </c>
      <c r="D380" s="51" t="s">
        <v>816</v>
      </c>
      <c r="E380" s="51" t="s">
        <v>817</v>
      </c>
      <c r="F380" s="51" t="s">
        <v>25</v>
      </c>
      <c r="G380" s="51" t="s">
        <v>699</v>
      </c>
      <c r="H380" s="52" t="s">
        <v>801</v>
      </c>
      <c r="I380" s="195" t="str">
        <f>VLOOKUP(B380,'[1]THONG TIN TONG (2)'!C$13:K$522,9,0)</f>
        <v>nlvtien.y17@ump.edu.vn</v>
      </c>
    </row>
    <row r="381" spans="1:10" s="56" customFormat="1" ht="36.75" hidden="1" customHeight="1">
      <c r="A381" s="6">
        <v>374</v>
      </c>
      <c r="B381" s="53">
        <v>111170045</v>
      </c>
      <c r="C381" s="53" t="str">
        <f t="shared" si="5"/>
        <v>111170045</v>
      </c>
      <c r="D381" s="51" t="s">
        <v>290</v>
      </c>
      <c r="E381" s="51" t="s">
        <v>818</v>
      </c>
      <c r="F381" s="51" t="s">
        <v>25</v>
      </c>
      <c r="G381" s="51" t="s">
        <v>819</v>
      </c>
      <c r="H381" s="52" t="s">
        <v>820</v>
      </c>
      <c r="I381" s="195" t="str">
        <f>VLOOKUP(B381,'[1]THONG TIN TONG (2)'!C$13:K$522,9,0)</f>
        <v>ttday.y17@ump.edu.vn</v>
      </c>
    </row>
    <row r="382" spans="1:10" s="56" customFormat="1" ht="36.75" hidden="1" customHeight="1">
      <c r="A382" s="6">
        <v>375</v>
      </c>
      <c r="B382" s="53">
        <v>111170093</v>
      </c>
      <c r="C382" s="53" t="str">
        <f t="shared" si="5"/>
        <v>111170093</v>
      </c>
      <c r="D382" s="51" t="s">
        <v>736</v>
      </c>
      <c r="E382" s="51" t="s">
        <v>803</v>
      </c>
      <c r="F382" s="51" t="s">
        <v>25</v>
      </c>
      <c r="G382" s="51" t="s">
        <v>821</v>
      </c>
      <c r="H382" s="52" t="s">
        <v>820</v>
      </c>
      <c r="I382" s="195" t="str">
        <f>VLOOKUP(B382,'[1]THONG TIN TONG (2)'!C$13:K$522,9,0)</f>
        <v>tvhau.y17@ump.edu.vn</v>
      </c>
    </row>
    <row r="383" spans="1:10" s="56" customFormat="1" ht="36.75" hidden="1" customHeight="1">
      <c r="A383" s="6">
        <v>376</v>
      </c>
      <c r="B383" s="53">
        <v>111170189</v>
      </c>
      <c r="C383" s="53" t="str">
        <f t="shared" si="5"/>
        <v>111170189</v>
      </c>
      <c r="D383" s="102" t="s">
        <v>822</v>
      </c>
      <c r="E383" s="102" t="s">
        <v>808</v>
      </c>
      <c r="F383" s="102" t="s">
        <v>20</v>
      </c>
      <c r="G383" s="102" t="s">
        <v>823</v>
      </c>
      <c r="H383" s="52" t="s">
        <v>820</v>
      </c>
      <c r="I383" s="195" t="str">
        <f>VLOOKUP(B383,'[1]THONG TIN TONG (2)'!C$13:K$522,9,0)</f>
        <v>ttnmai.y17@ump.edu.vn</v>
      </c>
    </row>
    <row r="384" spans="1:10" s="56" customFormat="1" ht="36.75" hidden="1" customHeight="1">
      <c r="A384" s="6">
        <v>377</v>
      </c>
      <c r="B384" s="53">
        <v>111170237</v>
      </c>
      <c r="C384" s="53" t="str">
        <f t="shared" si="5"/>
        <v>111170237</v>
      </c>
      <c r="D384" s="51" t="s">
        <v>824</v>
      </c>
      <c r="E384" s="51" t="s">
        <v>813</v>
      </c>
      <c r="F384" s="51" t="s">
        <v>20</v>
      </c>
      <c r="G384" s="51" t="s">
        <v>26</v>
      </c>
      <c r="H384" s="52" t="s">
        <v>820</v>
      </c>
      <c r="I384" s="195" t="str">
        <f>VLOOKUP(B384,'[1]THONG TIN TONG (2)'!C$13:K$522,9,0)</f>
        <v>ltnnhi.y17@ump.edu.vn</v>
      </c>
    </row>
    <row r="385" spans="1:10" s="56" customFormat="1" ht="36.75" hidden="1" customHeight="1">
      <c r="A385" s="6">
        <v>378</v>
      </c>
      <c r="B385" s="53">
        <v>111170285</v>
      </c>
      <c r="C385" s="53" t="str">
        <f t="shared" si="5"/>
        <v>111170285</v>
      </c>
      <c r="D385" s="51" t="s">
        <v>102</v>
      </c>
      <c r="E385" s="51" t="s">
        <v>825</v>
      </c>
      <c r="F385" s="51" t="s">
        <v>20</v>
      </c>
      <c r="G385" s="51" t="s">
        <v>826</v>
      </c>
      <c r="H385" s="52" t="s">
        <v>820</v>
      </c>
      <c r="I385" s="195" t="str">
        <f>VLOOKUP(B385,'[1]THONG TIN TONG (2)'!C$13:K$522,9,0)</f>
        <v>ntktha.y17@ump.edu.vn</v>
      </c>
    </row>
    <row r="386" spans="1:10" s="56" customFormat="1" ht="36.75" hidden="1" customHeight="1">
      <c r="A386" s="6">
        <v>379</v>
      </c>
      <c r="B386" s="53">
        <v>111170333</v>
      </c>
      <c r="C386" s="53" t="str">
        <f t="shared" si="5"/>
        <v>111170333</v>
      </c>
      <c r="D386" s="51" t="s">
        <v>827</v>
      </c>
      <c r="E386" s="51" t="s">
        <v>817</v>
      </c>
      <c r="F386" s="51" t="s">
        <v>25</v>
      </c>
      <c r="G386" s="51" t="s">
        <v>35</v>
      </c>
      <c r="H386" s="52" t="s">
        <v>820</v>
      </c>
      <c r="I386" s="195" t="str">
        <f>VLOOKUP(B386,'[1]THONG TIN TONG (2)'!C$13:K$522,9,0)</f>
        <v>ttien.y17@ump.edu.vn</v>
      </c>
    </row>
    <row r="387" spans="1:10" s="56" customFormat="1" ht="36.75" customHeight="1">
      <c r="A387" s="6">
        <v>380</v>
      </c>
      <c r="B387" s="53">
        <v>111170337</v>
      </c>
      <c r="C387" s="53" t="str">
        <f t="shared" si="5"/>
        <v>111170337</v>
      </c>
      <c r="D387" s="51" t="s">
        <v>828</v>
      </c>
      <c r="E387" s="51" t="s">
        <v>68</v>
      </c>
      <c r="F387" s="51" t="s">
        <v>25</v>
      </c>
      <c r="G387" s="51" t="s">
        <v>699</v>
      </c>
      <c r="H387" s="52" t="s">
        <v>820</v>
      </c>
      <c r="I387" s="195" t="str">
        <f>VLOOKUP(B387,'[1]THONG TIN TONG (2)'!C$13:K$522,9,0)</f>
        <v>lbtoan.y17@ump.edu.vn</v>
      </c>
      <c r="J387" s="103" t="s">
        <v>941</v>
      </c>
    </row>
    <row r="388" spans="1:10" s="56" customFormat="1" ht="36.75" hidden="1" customHeight="1">
      <c r="A388" s="6">
        <v>381</v>
      </c>
      <c r="B388" s="53">
        <v>111170365</v>
      </c>
      <c r="C388" s="53" t="str">
        <f t="shared" si="5"/>
        <v>111170365</v>
      </c>
      <c r="D388" s="102" t="s">
        <v>829</v>
      </c>
      <c r="E388" s="102" t="s">
        <v>598</v>
      </c>
      <c r="F388" s="102" t="s">
        <v>20</v>
      </c>
      <c r="G388" s="102" t="s">
        <v>830</v>
      </c>
      <c r="H388" s="52" t="s">
        <v>820</v>
      </c>
      <c r="I388" s="195" t="str">
        <f>VLOOKUP(B388,'[1]THONG TIN TONG (2)'!C$13:K$522,9,0)</f>
        <v>dtttu.y17@ump.edu.vn</v>
      </c>
    </row>
    <row r="389" spans="1:10" s="56" customFormat="1" ht="36.75" hidden="1" customHeight="1">
      <c r="A389" s="6">
        <v>382</v>
      </c>
      <c r="B389" s="53">
        <v>111170381</v>
      </c>
      <c r="C389" s="53" t="str">
        <f t="shared" si="5"/>
        <v>111170381</v>
      </c>
      <c r="D389" s="51" t="s">
        <v>525</v>
      </c>
      <c r="E389" s="51" t="s">
        <v>86</v>
      </c>
      <c r="F389" s="51" t="s">
        <v>25</v>
      </c>
      <c r="G389" s="51" t="s">
        <v>831</v>
      </c>
      <c r="H389" s="52" t="s">
        <v>820</v>
      </c>
      <c r="I389" s="195" t="str">
        <f>VLOOKUP(B389,'[1]THONG TIN TONG (2)'!C$13:K$522,9,0)</f>
        <v>lptung.y17@ump.edu.vn</v>
      </c>
    </row>
    <row r="390" spans="1:10" s="56" customFormat="1" ht="36.75" hidden="1" customHeight="1">
      <c r="A390" s="6">
        <v>383</v>
      </c>
      <c r="B390" s="53">
        <v>111170046</v>
      </c>
      <c r="C390" s="53" t="str">
        <f t="shared" si="5"/>
        <v>111170046</v>
      </c>
      <c r="D390" s="51" t="s">
        <v>832</v>
      </c>
      <c r="E390" s="51" t="s">
        <v>833</v>
      </c>
      <c r="F390" s="51" t="s">
        <v>25</v>
      </c>
      <c r="G390" s="51" t="s">
        <v>834</v>
      </c>
      <c r="H390" s="52" t="s">
        <v>835</v>
      </c>
      <c r="I390" s="195" t="str">
        <f>VLOOKUP(B390,'[1]THONG TIN TONG (2)'!C$13:K$522,9,0)</f>
        <v>vppdien.y17@ump.edu.vn</v>
      </c>
    </row>
    <row r="391" spans="1:10" s="56" customFormat="1" ht="36.75" hidden="1" customHeight="1">
      <c r="A391" s="6">
        <v>384</v>
      </c>
      <c r="B391" s="53">
        <v>111170094</v>
      </c>
      <c r="C391" s="53" t="str">
        <f t="shared" si="5"/>
        <v>111170094</v>
      </c>
      <c r="D391" s="51" t="s">
        <v>836</v>
      </c>
      <c r="E391" s="51" t="s">
        <v>837</v>
      </c>
      <c r="F391" s="51" t="s">
        <v>20</v>
      </c>
      <c r="G391" s="51" t="s">
        <v>838</v>
      </c>
      <c r="H391" s="52" t="s">
        <v>835</v>
      </c>
      <c r="I391" s="195" t="str">
        <f>VLOOKUP(B391,'[1]THONG TIN TONG (2)'!C$13:K$522,9,0)</f>
        <v>ltnhien.y17@ump.edu.vn</v>
      </c>
    </row>
    <row r="392" spans="1:10" s="56" customFormat="1" ht="36.75" hidden="1" customHeight="1">
      <c r="A392" s="6">
        <v>385</v>
      </c>
      <c r="B392" s="53">
        <v>111170142</v>
      </c>
      <c r="C392" s="53" t="str">
        <f t="shared" si="5"/>
        <v>111170142</v>
      </c>
      <c r="D392" s="51" t="s">
        <v>545</v>
      </c>
      <c r="E392" s="51" t="s">
        <v>839</v>
      </c>
      <c r="F392" s="51" t="s">
        <v>25</v>
      </c>
      <c r="G392" s="51" t="s">
        <v>840</v>
      </c>
      <c r="H392" s="52" t="s">
        <v>835</v>
      </c>
      <c r="I392" s="195" t="str">
        <f>VLOOKUP(B392,'[1]THONG TIN TONG (2)'!C$13:K$522,9,0)</f>
        <v>ntkhai.y17@ump.edu.vn</v>
      </c>
    </row>
    <row r="393" spans="1:10" s="56" customFormat="1" ht="36.75" hidden="1" customHeight="1">
      <c r="A393" s="6">
        <v>386</v>
      </c>
      <c r="B393" s="53">
        <v>111170190</v>
      </c>
      <c r="C393" s="53" t="str">
        <f t="shared" ref="C393:C417" si="6">TEXT(B393,0)</f>
        <v>111170190</v>
      </c>
      <c r="D393" s="51" t="s">
        <v>841</v>
      </c>
      <c r="E393" s="51" t="s">
        <v>37</v>
      </c>
      <c r="F393" s="51" t="s">
        <v>25</v>
      </c>
      <c r="G393" s="51" t="s">
        <v>842</v>
      </c>
      <c r="H393" s="52" t="s">
        <v>835</v>
      </c>
      <c r="I393" s="195" t="str">
        <f>VLOOKUP(B393,'[1]THONG TIN TONG (2)'!C$13:K$522,9,0)</f>
        <v>bnminh.y17@ump.edu.vn</v>
      </c>
    </row>
    <row r="394" spans="1:10" s="56" customFormat="1" ht="36.75" hidden="1" customHeight="1">
      <c r="A394" s="6">
        <v>387</v>
      </c>
      <c r="B394" s="53">
        <v>111170238</v>
      </c>
      <c r="C394" s="53" t="str">
        <f t="shared" si="6"/>
        <v>111170238</v>
      </c>
      <c r="D394" s="51" t="s">
        <v>843</v>
      </c>
      <c r="E394" s="51" t="s">
        <v>813</v>
      </c>
      <c r="F394" s="51" t="s">
        <v>20</v>
      </c>
      <c r="G394" s="51" t="s">
        <v>844</v>
      </c>
      <c r="H394" s="52" t="s">
        <v>835</v>
      </c>
      <c r="I394" s="195" t="str">
        <f>VLOOKUP(B394,'[1]THONG TIN TONG (2)'!C$13:K$522,9,0)</f>
        <v>nunhi.y17@ump.edu.vn</v>
      </c>
    </row>
    <row r="395" spans="1:10" s="56" customFormat="1" ht="36.75" hidden="1" customHeight="1">
      <c r="A395" s="6">
        <v>388</v>
      </c>
      <c r="B395" s="53">
        <v>111170286</v>
      </c>
      <c r="C395" s="53" t="str">
        <f t="shared" si="6"/>
        <v>111170286</v>
      </c>
      <c r="D395" s="51" t="s">
        <v>644</v>
      </c>
      <c r="E395" s="51" t="s">
        <v>845</v>
      </c>
      <c r="F395" s="51" t="s">
        <v>25</v>
      </c>
      <c r="G395" s="51" t="s">
        <v>846</v>
      </c>
      <c r="H395" s="52" t="s">
        <v>835</v>
      </c>
      <c r="I395" s="195" t="str">
        <f>VLOOKUP(B395,'[1]THONG TIN TONG (2)'!C$13:K$522,9,0)</f>
        <v>nvthach.y17@ump.edu.vn</v>
      </c>
    </row>
    <row r="396" spans="1:10" s="56" customFormat="1" ht="36.75" hidden="1" customHeight="1">
      <c r="A396" s="6">
        <v>389</v>
      </c>
      <c r="B396" s="53">
        <v>111170323</v>
      </c>
      <c r="C396" s="53" t="str">
        <f t="shared" si="6"/>
        <v>111170323</v>
      </c>
      <c r="D396" s="51" t="s">
        <v>745</v>
      </c>
      <c r="E396" s="51" t="s">
        <v>657</v>
      </c>
      <c r="F396" s="51" t="s">
        <v>20</v>
      </c>
      <c r="G396" s="51" t="s">
        <v>847</v>
      </c>
      <c r="H396" s="52" t="s">
        <v>835</v>
      </c>
      <c r="I396" s="195" t="str">
        <f>VLOOKUP(B396,'[1]THONG TIN TONG (2)'!C$13:K$522,9,0)</f>
        <v>nttwed.y17@ump.edu.vn</v>
      </c>
    </row>
    <row r="397" spans="1:10" s="56" customFormat="1" ht="36.75" hidden="1" customHeight="1">
      <c r="A397" s="6">
        <v>390</v>
      </c>
      <c r="B397" s="53">
        <v>111170334</v>
      </c>
      <c r="C397" s="53" t="str">
        <f t="shared" si="6"/>
        <v>111170334</v>
      </c>
      <c r="D397" s="51" t="s">
        <v>105</v>
      </c>
      <c r="E397" s="51" t="s">
        <v>848</v>
      </c>
      <c r="F397" s="51" t="s">
        <v>25</v>
      </c>
      <c r="G397" s="51" t="s">
        <v>849</v>
      </c>
      <c r="H397" s="52" t="s">
        <v>835</v>
      </c>
      <c r="I397" s="195" t="str">
        <f>VLOOKUP(B397,'[1]THONG TIN TONG (2)'!C$13:K$522,9,0)</f>
        <v>tmtien.y17@ump.edu.vn</v>
      </c>
    </row>
    <row r="398" spans="1:10" s="56" customFormat="1" ht="36.75" hidden="1" customHeight="1">
      <c r="A398" s="6">
        <v>391</v>
      </c>
      <c r="B398" s="53">
        <v>111170371</v>
      </c>
      <c r="C398" s="53" t="str">
        <f t="shared" si="6"/>
        <v>111170371</v>
      </c>
      <c r="D398" s="51" t="s">
        <v>850</v>
      </c>
      <c r="E398" s="51" t="s">
        <v>598</v>
      </c>
      <c r="F398" s="51" t="s">
        <v>20</v>
      </c>
      <c r="G398" s="51" t="s">
        <v>851</v>
      </c>
      <c r="H398" s="52" t="s">
        <v>835</v>
      </c>
      <c r="I398" s="195" t="str">
        <f>VLOOKUP(B398,'[1]THONG TIN TONG (2)'!C$13:K$522,9,0)</f>
        <v>ptttu.y17@ump.edu.vn</v>
      </c>
    </row>
    <row r="399" spans="1:10" s="56" customFormat="1" ht="36.75" hidden="1" customHeight="1">
      <c r="A399" s="6">
        <v>392</v>
      </c>
      <c r="B399" s="53">
        <v>111170047</v>
      </c>
      <c r="C399" s="53" t="str">
        <f t="shared" si="6"/>
        <v>111170047</v>
      </c>
      <c r="D399" s="51" t="s">
        <v>852</v>
      </c>
      <c r="E399" s="51" t="s">
        <v>853</v>
      </c>
      <c r="F399" s="51" t="s">
        <v>20</v>
      </c>
      <c r="G399" s="51" t="s">
        <v>361</v>
      </c>
      <c r="H399" s="52" t="s">
        <v>854</v>
      </c>
      <c r="I399" s="195" t="str">
        <f>VLOOKUP(B399,'[1]THONG TIN TONG (2)'!C$13:K$522,9,0)</f>
        <v>qdtdoan.y17@ump.edu.vn</v>
      </c>
    </row>
    <row r="400" spans="1:10" s="56" customFormat="1" ht="36.75" hidden="1" customHeight="1">
      <c r="A400" s="6">
        <v>393</v>
      </c>
      <c r="B400" s="53">
        <v>111170095</v>
      </c>
      <c r="C400" s="53" t="str">
        <f t="shared" si="6"/>
        <v>111170095</v>
      </c>
      <c r="D400" s="51" t="s">
        <v>855</v>
      </c>
      <c r="E400" s="51" t="s">
        <v>837</v>
      </c>
      <c r="F400" s="51" t="s">
        <v>20</v>
      </c>
      <c r="G400" s="51" t="s">
        <v>524</v>
      </c>
      <c r="H400" s="52" t="s">
        <v>854</v>
      </c>
      <c r="I400" s="195" t="str">
        <f>VLOOKUP(B400,'[1]THONG TIN TONG (2)'!C$13:K$522,9,0)</f>
        <v>nnthien.y17@ump.edu.vn</v>
      </c>
    </row>
    <row r="401" spans="1:10" s="56" customFormat="1" ht="36.75" hidden="1" customHeight="1">
      <c r="A401" s="6">
        <v>394</v>
      </c>
      <c r="B401" s="53">
        <v>111170143</v>
      </c>
      <c r="C401" s="53" t="str">
        <f t="shared" si="6"/>
        <v>111170143</v>
      </c>
      <c r="D401" s="51" t="s">
        <v>856</v>
      </c>
      <c r="E401" s="51" t="s">
        <v>857</v>
      </c>
      <c r="F401" s="51" t="s">
        <v>25</v>
      </c>
      <c r="G401" s="51" t="s">
        <v>121</v>
      </c>
      <c r="H401" s="52" t="s">
        <v>854</v>
      </c>
      <c r="I401" s="195" t="str">
        <f>VLOOKUP(B401,'[1]THONG TIN TONG (2)'!C$13:K$522,9,0)</f>
        <v>vpkhang.y17@ump.edu.vn</v>
      </c>
    </row>
    <row r="402" spans="1:10" s="56" customFormat="1" ht="36.75" customHeight="1">
      <c r="A402" s="6">
        <v>395</v>
      </c>
      <c r="B402" s="53">
        <v>111170191</v>
      </c>
      <c r="C402" s="53" t="str">
        <f t="shared" si="6"/>
        <v>111170191</v>
      </c>
      <c r="D402" s="51" t="s">
        <v>858</v>
      </c>
      <c r="E402" s="51" t="s">
        <v>37</v>
      </c>
      <c r="F402" s="51" t="s">
        <v>20</v>
      </c>
      <c r="G402" s="51" t="s">
        <v>859</v>
      </c>
      <c r="H402" s="52" t="s">
        <v>854</v>
      </c>
      <c r="I402" s="195" t="str">
        <f>VLOOKUP(B402,'[1]THONG TIN TONG (2)'!C$13:K$522,9,0)</f>
        <v>htnminh.y17@ump.edu.vn</v>
      </c>
      <c r="J402" s="103" t="s">
        <v>943</v>
      </c>
    </row>
    <row r="403" spans="1:10" s="56" customFormat="1" ht="36.75" hidden="1" customHeight="1">
      <c r="A403" s="6">
        <v>396</v>
      </c>
      <c r="B403" s="53">
        <v>111170239</v>
      </c>
      <c r="C403" s="53" t="str">
        <f t="shared" si="6"/>
        <v>111170239</v>
      </c>
      <c r="D403" s="51" t="s">
        <v>860</v>
      </c>
      <c r="E403" s="51" t="s">
        <v>813</v>
      </c>
      <c r="F403" s="51" t="s">
        <v>20</v>
      </c>
      <c r="G403" s="51" t="s">
        <v>168</v>
      </c>
      <c r="H403" s="52" t="s">
        <v>854</v>
      </c>
      <c r="I403" s="195" t="str">
        <f>VLOOKUP(B403,'[1]THONG TIN TONG (2)'!C$13:K$522,9,0)</f>
        <v>ttnhi.y17@ump.edu.vn</v>
      </c>
    </row>
    <row r="404" spans="1:10" s="56" customFormat="1" ht="36.75" hidden="1" customHeight="1">
      <c r="A404" s="6">
        <v>397</v>
      </c>
      <c r="B404" s="53">
        <v>111170279</v>
      </c>
      <c r="C404" s="53" t="str">
        <f t="shared" si="6"/>
        <v>111170279</v>
      </c>
      <c r="D404" s="51" t="s">
        <v>861</v>
      </c>
      <c r="E404" s="51" t="s">
        <v>862</v>
      </c>
      <c r="F404" s="51" t="s">
        <v>25</v>
      </c>
      <c r="G404" s="51" t="s">
        <v>863</v>
      </c>
      <c r="H404" s="52" t="s">
        <v>854</v>
      </c>
      <c r="I404" s="195" t="str">
        <f>VLOOKUP(B404,'[1]THONG TIN TONG (2)'!C$13:K$522,9,0)</f>
        <v>nvasy.y17@ump.edu.vn</v>
      </c>
    </row>
    <row r="405" spans="1:10" s="56" customFormat="1" ht="36.75" hidden="1" customHeight="1">
      <c r="A405" s="6">
        <v>398</v>
      </c>
      <c r="B405" s="53">
        <v>111170335</v>
      </c>
      <c r="C405" s="53" t="str">
        <f t="shared" si="6"/>
        <v>111170335</v>
      </c>
      <c r="D405" s="51" t="s">
        <v>864</v>
      </c>
      <c r="E405" s="51" t="s">
        <v>865</v>
      </c>
      <c r="F405" s="51" t="s">
        <v>25</v>
      </c>
      <c r="G405" s="51" t="s">
        <v>866</v>
      </c>
      <c r="H405" s="52" t="s">
        <v>854</v>
      </c>
      <c r="I405" s="195" t="str">
        <f>VLOOKUP(B405,'[1]THONG TIN TONG (2)'!C$13:K$522,9,0)</f>
        <v>ntttin.y17@ump.edu.vn</v>
      </c>
    </row>
    <row r="406" spans="1:10" s="56" customFormat="1" ht="36.75" hidden="1" customHeight="1">
      <c r="A406" s="6">
        <v>399</v>
      </c>
      <c r="B406" s="53">
        <v>111170383</v>
      </c>
      <c r="C406" s="53" t="str">
        <f t="shared" si="6"/>
        <v>111170383</v>
      </c>
      <c r="D406" s="51" t="s">
        <v>867</v>
      </c>
      <c r="E406" s="51" t="s">
        <v>86</v>
      </c>
      <c r="F406" s="51" t="s">
        <v>25</v>
      </c>
      <c r="G406" s="51" t="s">
        <v>546</v>
      </c>
      <c r="H406" s="52" t="s">
        <v>854</v>
      </c>
      <c r="I406" s="195" t="str">
        <f>VLOOKUP(B406,'[1]THONG TIN TONG (2)'!C$13:K$522,9,0)</f>
        <v>nvtung.y17@ump.edu.vn</v>
      </c>
    </row>
    <row r="407" spans="1:10" s="56" customFormat="1" ht="36.75" hidden="1" customHeight="1">
      <c r="A407" s="6">
        <v>400</v>
      </c>
      <c r="B407" s="53">
        <v>111170048</v>
      </c>
      <c r="C407" s="53" t="str">
        <f t="shared" si="6"/>
        <v>111170048</v>
      </c>
      <c r="D407" s="51" t="s">
        <v>868</v>
      </c>
      <c r="E407" s="51" t="s">
        <v>853</v>
      </c>
      <c r="F407" s="51" t="s">
        <v>20</v>
      </c>
      <c r="G407" s="51" t="s">
        <v>869</v>
      </c>
      <c r="H407" s="52" t="s">
        <v>870</v>
      </c>
      <c r="I407" s="195" t="str">
        <f>VLOOKUP(B407,'[1]THONG TIN TONG (2)'!C$13:K$522,9,0)</f>
        <v>vntdoan.y17@ump.edu.vn</v>
      </c>
    </row>
    <row r="408" spans="1:10" s="56" customFormat="1" ht="36.75" hidden="1" customHeight="1">
      <c r="A408" s="6">
        <v>401</v>
      </c>
      <c r="B408" s="53">
        <v>111170096</v>
      </c>
      <c r="C408" s="53" t="str">
        <f t="shared" si="6"/>
        <v>111170096</v>
      </c>
      <c r="D408" s="51" t="s">
        <v>759</v>
      </c>
      <c r="E408" s="51" t="s">
        <v>837</v>
      </c>
      <c r="F408" s="51" t="s">
        <v>20</v>
      </c>
      <c r="G408" s="51" t="s">
        <v>871</v>
      </c>
      <c r="H408" s="52" t="s">
        <v>870</v>
      </c>
      <c r="I408" s="195" t="str">
        <f>VLOOKUP(B408,'[1]THONG TIN TONG (2)'!C$13:K$522,9,0)</f>
        <v>thuhien.y17@ump.edu.vn</v>
      </c>
    </row>
    <row r="409" spans="1:10" s="56" customFormat="1" ht="36.75" hidden="1" customHeight="1">
      <c r="A409" s="6">
        <v>402</v>
      </c>
      <c r="B409" s="53">
        <v>111170144</v>
      </c>
      <c r="C409" s="53" t="str">
        <f t="shared" si="6"/>
        <v>111170144</v>
      </c>
      <c r="D409" s="51" t="s">
        <v>332</v>
      </c>
      <c r="E409" s="51" t="s">
        <v>31</v>
      </c>
      <c r="F409" s="51" t="s">
        <v>25</v>
      </c>
      <c r="G409" s="51" t="s">
        <v>811</v>
      </c>
      <c r="H409" s="52" t="s">
        <v>870</v>
      </c>
      <c r="I409" s="195" t="str">
        <f>VLOOKUP(B409,'[1]THONG TIN TONG (2)'!C$13:K$522,9,0)</f>
        <v>pqkhanh.y17@ump.edu.vn</v>
      </c>
    </row>
    <row r="410" spans="1:10" s="56" customFormat="1" ht="36.75" hidden="1" customHeight="1">
      <c r="A410" s="6">
        <v>403</v>
      </c>
      <c r="B410" s="53">
        <v>111170192</v>
      </c>
      <c r="C410" s="53" t="str">
        <f t="shared" si="6"/>
        <v>111170192</v>
      </c>
      <c r="D410" s="51" t="s">
        <v>872</v>
      </c>
      <c r="E410" s="51" t="s">
        <v>37</v>
      </c>
      <c r="F410" s="51" t="s">
        <v>25</v>
      </c>
      <c r="G410" s="51" t="s">
        <v>873</v>
      </c>
      <c r="H410" s="52" t="s">
        <v>870</v>
      </c>
      <c r="I410" s="195" t="str">
        <f>VLOOKUP(B410,'[1]THONG TIN TONG (2)'!C$13:K$522,9,0)</f>
        <v>ltminh.y17@ump.edu.vn</v>
      </c>
    </row>
    <row r="411" spans="1:10" s="56" customFormat="1" ht="36.75" hidden="1" customHeight="1">
      <c r="A411" s="6">
        <v>404</v>
      </c>
      <c r="B411" s="53">
        <v>111170240</v>
      </c>
      <c r="C411" s="53" t="str">
        <f t="shared" si="6"/>
        <v>111170240</v>
      </c>
      <c r="D411" s="51" t="s">
        <v>874</v>
      </c>
      <c r="E411" s="51" t="s">
        <v>813</v>
      </c>
      <c r="F411" s="51" t="s">
        <v>20</v>
      </c>
      <c r="G411" s="51" t="s">
        <v>875</v>
      </c>
      <c r="H411" s="52" t="s">
        <v>870</v>
      </c>
      <c r="I411" s="195" t="str">
        <f>VLOOKUP(B411,'[1]THONG TIN TONG (2)'!C$13:K$522,9,0)</f>
        <v>vtmnhi.y17@ump.edu.vn</v>
      </c>
    </row>
    <row r="412" spans="1:10" s="56" customFormat="1" ht="36.75" hidden="1" customHeight="1">
      <c r="A412" s="6">
        <v>405</v>
      </c>
      <c r="B412" s="53">
        <v>111170288</v>
      </c>
      <c r="C412" s="53" t="str">
        <f t="shared" si="6"/>
        <v>111170288</v>
      </c>
      <c r="D412" s="51" t="s">
        <v>876</v>
      </c>
      <c r="E412" s="51" t="s">
        <v>738</v>
      </c>
      <c r="F412" s="51" t="s">
        <v>25</v>
      </c>
      <c r="G412" s="51" t="s">
        <v>199</v>
      </c>
      <c r="H412" s="52" t="s">
        <v>870</v>
      </c>
      <c r="I412" s="195" t="str">
        <f>VLOOKUP(B412,'[1]THONG TIN TONG (2)'!C$13:K$522,9,0)</f>
        <v>lpthai.y17@ump.edu.vn</v>
      </c>
    </row>
    <row r="413" spans="1:10" s="56" customFormat="1" ht="36.75" hidden="1" customHeight="1">
      <c r="A413" s="6">
        <v>406</v>
      </c>
      <c r="B413" s="53">
        <v>111170336</v>
      </c>
      <c r="C413" s="53" t="str">
        <f t="shared" si="6"/>
        <v>111170336</v>
      </c>
      <c r="D413" s="51" t="s">
        <v>418</v>
      </c>
      <c r="E413" s="51" t="s">
        <v>68</v>
      </c>
      <c r="F413" s="51" t="s">
        <v>25</v>
      </c>
      <c r="G413" s="51" t="s">
        <v>331</v>
      </c>
      <c r="H413" s="52" t="s">
        <v>870</v>
      </c>
      <c r="I413" s="195" t="str">
        <f>VLOOKUP(B413,'[1]THONG TIN TONG (2)'!C$13:K$522,9,0)</f>
        <v>bqtoan.y17@ump.edu.vn</v>
      </c>
    </row>
    <row r="414" spans="1:10" s="56" customFormat="1" ht="36.75" hidden="1" customHeight="1">
      <c r="A414" s="6">
        <v>407</v>
      </c>
      <c r="B414" s="53">
        <v>111170359</v>
      </c>
      <c r="C414" s="53" t="str">
        <f t="shared" si="6"/>
        <v>111170359</v>
      </c>
      <c r="D414" s="51" t="s">
        <v>877</v>
      </c>
      <c r="E414" s="51" t="s">
        <v>496</v>
      </c>
      <c r="F414" s="51" t="s">
        <v>25</v>
      </c>
      <c r="G414" s="51" t="s">
        <v>735</v>
      </c>
      <c r="H414" s="52" t="s">
        <v>870</v>
      </c>
      <c r="I414" s="195" t="str">
        <f>VLOOKUP(B414,'[1]THONG TIN TONG (2)'!C$13:K$522,9,0)</f>
        <v>lttrong.y17@ump.edu.vn</v>
      </c>
    </row>
    <row r="415" spans="1:10" s="56" customFormat="1" ht="36.75" hidden="1" customHeight="1">
      <c r="A415" s="6">
        <v>408</v>
      </c>
      <c r="B415" s="53">
        <v>111170384</v>
      </c>
      <c r="C415" s="53" t="str">
        <f t="shared" si="6"/>
        <v>111170384</v>
      </c>
      <c r="D415" s="51" t="s">
        <v>878</v>
      </c>
      <c r="E415" s="51" t="s">
        <v>46</v>
      </c>
      <c r="F415" s="51" t="s">
        <v>20</v>
      </c>
      <c r="G415" s="51" t="s">
        <v>245</v>
      </c>
      <c r="H415" s="52" t="s">
        <v>870</v>
      </c>
      <c r="I415" s="195" t="str">
        <f>VLOOKUP(B415,'[1]THONG TIN TONG (2)'!C$13:K$522,9,0)</f>
        <v>dtttuyen.y17@ump.edu.vn</v>
      </c>
    </row>
    <row r="416" spans="1:10" s="56" customFormat="1" ht="36.75" hidden="1" customHeight="1">
      <c r="A416" s="6">
        <v>409</v>
      </c>
      <c r="B416" s="198">
        <v>111160032</v>
      </c>
      <c r="C416" s="53" t="str">
        <f t="shared" si="6"/>
        <v>111160032</v>
      </c>
      <c r="D416" s="11" t="s">
        <v>879</v>
      </c>
      <c r="E416" s="12" t="s">
        <v>765</v>
      </c>
      <c r="F416" s="12" t="s">
        <v>880</v>
      </c>
      <c r="G416" s="12" t="s">
        <v>881</v>
      </c>
      <c r="H416" s="12" t="s">
        <v>870</v>
      </c>
      <c r="I416" s="199" t="s">
        <v>947</v>
      </c>
    </row>
    <row r="417" spans="1:9" s="56" customFormat="1" ht="36.75" hidden="1" customHeight="1">
      <c r="A417" s="6">
        <v>410</v>
      </c>
      <c r="B417" s="198">
        <v>111160312</v>
      </c>
      <c r="C417" s="53" t="str">
        <f t="shared" si="6"/>
        <v>111160312</v>
      </c>
      <c r="D417" s="11" t="s">
        <v>882</v>
      </c>
      <c r="E417" s="12" t="s">
        <v>883</v>
      </c>
      <c r="F417" s="12" t="s">
        <v>884</v>
      </c>
      <c r="G417" s="12" t="s">
        <v>885</v>
      </c>
      <c r="H417" s="12" t="s">
        <v>870</v>
      </c>
      <c r="I417" s="199" t="s">
        <v>948</v>
      </c>
    </row>
  </sheetData>
  <autoFilter ref="A7:AW417" xr:uid="{00000000-0009-0000-0000-000004000000}">
    <filterColumn colId="9">
      <customFilters>
        <customFilter operator="notEqual" val=""/>
      </customFilters>
    </filterColumn>
  </autoFilter>
  <mergeCells count="6">
    <mergeCell ref="B5:D5"/>
    <mergeCell ref="A1:D1"/>
    <mergeCell ref="F1:J1"/>
    <mergeCell ref="A2:D2"/>
    <mergeCell ref="F2:J2"/>
    <mergeCell ref="A4:J4"/>
  </mergeCells>
  <conditionalFormatting sqref="K219:O1048576 P217:XFD1048576 O211:XFD216 K211:N211 H218:I415 H141:J209 H211:I216 K217:O217 J213:N216 A416:I1048576 B218:F415 B141:F209 B211:F216 J1:J3 C9:C417 H8:I24 L1:XFD210 K1:K7 K9:K210 A7:I7 A8:F24 H25:J139 B25:F139 A10:A417 I9:I417 J5:J1048576">
    <cfRule type="cellIs" dxfId="67" priority="12" operator="lessThan">
      <formula>4</formula>
    </cfRule>
  </conditionalFormatting>
  <conditionalFormatting sqref="B8:C8 C9:C417">
    <cfRule type="duplicateValues" dxfId="66" priority="79"/>
  </conditionalFormatting>
  <conditionalFormatting sqref="B218:C415 B141:C209 B211:C216 B9:C139">
    <cfRule type="duplicateValues" dxfId="65" priority="80"/>
  </conditionalFormatting>
  <hyperlinks>
    <hyperlink ref="I217" r:id="rId1" xr:uid="{00000000-0004-0000-0400-000000000000}"/>
  </hyperlinks>
  <printOptions horizontalCentered="1"/>
  <pageMargins left="0.2" right="0.2" top="0.25" bottom="0.5" header="0.3" footer="0.3"/>
  <pageSetup paperSize="9" scale="66" orientation="portrait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441"/>
  <sheetViews>
    <sheetView tabSelected="1" topLeftCell="B1" zoomScale="90" zoomScaleNormal="90" workbookViewId="0">
      <pane ySplit="2" topLeftCell="A179" activePane="bottomLeft" state="frozen"/>
      <selection pane="bottomLeft" activeCell="J177" sqref="J177"/>
    </sheetView>
  </sheetViews>
  <sheetFormatPr defaultColWidth="9.08984375" defaultRowHeight="11.5"/>
  <cols>
    <col min="1" max="1" width="6.08984375" style="91" customWidth="1"/>
    <col min="2" max="2" width="17" style="92" customWidth="1"/>
    <col min="3" max="3" width="17" style="92" hidden="1" customWidth="1"/>
    <col min="4" max="4" width="19.54296875" style="91" customWidth="1"/>
    <col min="5" max="5" width="14.90625" style="91" customWidth="1"/>
    <col min="6" max="6" width="10.453125" style="91" customWidth="1"/>
    <col min="7" max="7" width="14.90625" style="91" customWidth="1"/>
    <col min="8" max="8" width="6.6328125" style="93" customWidth="1"/>
    <col min="9" max="9" width="28.90625" style="150" customWidth="1"/>
    <col min="10" max="10" width="22.6328125" style="59" customWidth="1"/>
    <col min="11" max="11" width="16.36328125" style="91" customWidth="1"/>
    <col min="12" max="12" width="21.54296875" style="151" customWidth="1"/>
    <col min="13" max="13" width="6.54296875" style="91" customWidth="1"/>
    <col min="14" max="17" width="9.08984375" style="91"/>
    <col min="18" max="18" width="8.90625" style="91" customWidth="1"/>
    <col min="19" max="16384" width="9.08984375" style="91"/>
  </cols>
  <sheetData>
    <row r="1" spans="1:13" s="90" customFormat="1" ht="15.5">
      <c r="A1" s="265" t="s">
        <v>0</v>
      </c>
      <c r="B1" s="265"/>
      <c r="C1" s="265"/>
      <c r="D1" s="265"/>
      <c r="E1" s="94"/>
      <c r="F1" s="265" t="s">
        <v>1</v>
      </c>
      <c r="G1" s="265"/>
      <c r="H1" s="265"/>
      <c r="I1" s="265"/>
      <c r="J1" s="265"/>
      <c r="L1" s="152"/>
    </row>
    <row r="2" spans="1:13" s="90" customFormat="1" ht="15.5">
      <c r="A2" s="266" t="s">
        <v>2</v>
      </c>
      <c r="B2" s="266"/>
      <c r="C2" s="266"/>
      <c r="D2" s="266"/>
      <c r="E2" s="96"/>
      <c r="F2" s="267" t="s">
        <v>3</v>
      </c>
      <c r="G2" s="267"/>
      <c r="H2" s="267"/>
      <c r="I2" s="267"/>
      <c r="J2" s="267"/>
      <c r="L2" s="152"/>
    </row>
    <row r="3" spans="1:13" s="90" customFormat="1" ht="15.5">
      <c r="A3" s="95"/>
      <c r="B3" s="95"/>
      <c r="C3" s="95"/>
      <c r="D3" s="95"/>
      <c r="E3" s="96"/>
      <c r="F3" s="97"/>
      <c r="G3" s="97"/>
      <c r="H3" s="97"/>
      <c r="I3" s="97"/>
      <c r="J3" s="97"/>
      <c r="L3" s="152"/>
    </row>
    <row r="4" spans="1:13" s="90" customFormat="1" ht="16.5">
      <c r="A4" s="98"/>
      <c r="B4" s="99"/>
      <c r="C4" s="99"/>
      <c r="D4" s="98"/>
      <c r="E4" s="98"/>
      <c r="F4" s="100"/>
      <c r="G4" s="100"/>
      <c r="H4" s="98"/>
      <c r="I4" s="153"/>
      <c r="J4" s="98"/>
      <c r="L4" s="152"/>
    </row>
    <row r="5" spans="1:13" s="90" customFormat="1" ht="66" customHeight="1">
      <c r="A5" s="272" t="s">
        <v>949</v>
      </c>
      <c r="B5" s="272"/>
      <c r="C5" s="272"/>
      <c r="D5" s="272"/>
      <c r="E5" s="272"/>
      <c r="F5" s="272"/>
      <c r="G5" s="272"/>
      <c r="H5" s="272"/>
      <c r="I5" s="272"/>
      <c r="J5" s="272"/>
      <c r="L5" s="152"/>
    </row>
    <row r="6" spans="1:13" s="86" customFormat="1" ht="28.5" customHeight="1">
      <c r="A6" s="4" t="s">
        <v>9</v>
      </c>
      <c r="B6" s="5" t="s">
        <v>10</v>
      </c>
      <c r="C6" s="5"/>
      <c r="D6" s="4" t="s">
        <v>11</v>
      </c>
      <c r="E6" s="5" t="s">
        <v>12</v>
      </c>
      <c r="F6" s="5" t="s">
        <v>13</v>
      </c>
      <c r="G6" s="5" t="s">
        <v>14</v>
      </c>
      <c r="H6" s="5" t="s">
        <v>15</v>
      </c>
      <c r="I6" s="154" t="s">
        <v>936</v>
      </c>
      <c r="J6" s="85" t="s">
        <v>937</v>
      </c>
      <c r="K6" s="155" t="s">
        <v>950</v>
      </c>
      <c r="L6" s="155" t="s">
        <v>951</v>
      </c>
      <c r="M6" s="155" t="s">
        <v>952</v>
      </c>
    </row>
    <row r="7" spans="1:13" s="56" customFormat="1" ht="22.5" customHeight="1">
      <c r="A7" s="6">
        <v>1</v>
      </c>
      <c r="B7" s="53">
        <v>111170002</v>
      </c>
      <c r="C7" s="53" t="str">
        <f t="shared" ref="C7:C38" si="0">TEXT(B7,0)</f>
        <v>111170002</v>
      </c>
      <c r="D7" s="51" t="s">
        <v>18</v>
      </c>
      <c r="E7" s="51" t="s">
        <v>19</v>
      </c>
      <c r="F7" s="51" t="s">
        <v>20</v>
      </c>
      <c r="G7" s="51" t="s">
        <v>21</v>
      </c>
      <c r="H7" s="52" t="s">
        <v>22</v>
      </c>
      <c r="I7" s="156" t="str">
        <f>VLOOKUP(B7,'[1]THONG TIN TONG (2)'!C$13:K$522,9,0)</f>
        <v>bhtan.y17@ump.edu.vn</v>
      </c>
      <c r="J7" s="157"/>
      <c r="K7" s="288" t="s">
        <v>953</v>
      </c>
      <c r="L7" s="291" t="s">
        <v>954</v>
      </c>
      <c r="M7" s="288">
        <v>1</v>
      </c>
    </row>
    <row r="8" spans="1:13" s="56" customFormat="1" ht="22.5" customHeight="1">
      <c r="A8" s="6">
        <v>2</v>
      </c>
      <c r="B8" s="53">
        <v>111170049</v>
      </c>
      <c r="C8" s="53" t="str">
        <f t="shared" si="0"/>
        <v>111170049</v>
      </c>
      <c r="D8" s="51" t="s">
        <v>23</v>
      </c>
      <c r="E8" s="51" t="s">
        <v>24</v>
      </c>
      <c r="F8" s="51" t="s">
        <v>25</v>
      </c>
      <c r="G8" s="51" t="s">
        <v>26</v>
      </c>
      <c r="H8" s="52" t="s">
        <v>22</v>
      </c>
      <c r="I8" s="156" t="str">
        <f>VLOOKUP(B8,'[1]THONG TIN TONG (2)'!C$13:K$522,9,0)</f>
        <v>dvduc.y17@ump.edu.vn</v>
      </c>
      <c r="J8" s="157"/>
      <c r="K8" s="289"/>
      <c r="L8" s="292"/>
      <c r="M8" s="289"/>
    </row>
    <row r="9" spans="1:13" s="56" customFormat="1" ht="22.5" customHeight="1">
      <c r="A9" s="6">
        <v>3</v>
      </c>
      <c r="B9" s="53">
        <v>111170097</v>
      </c>
      <c r="C9" s="53" t="str">
        <f t="shared" si="0"/>
        <v>111170097</v>
      </c>
      <c r="D9" s="51" t="s">
        <v>27</v>
      </c>
      <c r="E9" s="51" t="s">
        <v>28</v>
      </c>
      <c r="F9" s="51" t="s">
        <v>25</v>
      </c>
      <c r="G9" s="51" t="s">
        <v>29</v>
      </c>
      <c r="H9" s="52" t="s">
        <v>22</v>
      </c>
      <c r="I9" s="156" t="str">
        <f>VLOOKUP(B9,'[1]THONG TIN TONG (2)'!C$13:K$522,9,0)</f>
        <v>hmhien.y17@ump.edu.vn</v>
      </c>
      <c r="J9" s="157"/>
      <c r="K9" s="289"/>
      <c r="L9" s="292"/>
      <c r="M9" s="289"/>
    </row>
    <row r="10" spans="1:13" s="56" customFormat="1" ht="22.5" customHeight="1">
      <c r="A10" s="6">
        <v>4</v>
      </c>
      <c r="B10" s="53">
        <v>111170145</v>
      </c>
      <c r="C10" s="53" t="str">
        <f t="shared" si="0"/>
        <v>111170145</v>
      </c>
      <c r="D10" s="102" t="s">
        <v>30</v>
      </c>
      <c r="E10" s="102" t="s">
        <v>31</v>
      </c>
      <c r="F10" s="102" t="s">
        <v>25</v>
      </c>
      <c r="G10" s="102" t="s">
        <v>32</v>
      </c>
      <c r="H10" s="52" t="s">
        <v>22</v>
      </c>
      <c r="I10" s="156" t="str">
        <f>VLOOKUP(B10,'[1]THONG TIN TONG (2)'!C$13:K$522,9,0)</f>
        <v>quockhanh.y17@ump.edu.vn</v>
      </c>
      <c r="J10" s="157"/>
      <c r="K10" s="289"/>
      <c r="L10" s="292"/>
      <c r="M10" s="289"/>
    </row>
    <row r="11" spans="1:13" s="56" customFormat="1" ht="22.5" customHeight="1">
      <c r="A11" s="6">
        <v>5</v>
      </c>
      <c r="B11" s="53">
        <v>111170183</v>
      </c>
      <c r="C11" s="53" t="str">
        <f t="shared" si="0"/>
        <v>111170183</v>
      </c>
      <c r="D11" s="51" t="s">
        <v>33</v>
      </c>
      <c r="E11" s="51" t="s">
        <v>34</v>
      </c>
      <c r="F11" s="51" t="s">
        <v>25</v>
      </c>
      <c r="G11" s="51" t="s">
        <v>35</v>
      </c>
      <c r="H11" s="52" t="s">
        <v>22</v>
      </c>
      <c r="I11" s="156" t="str">
        <f>VLOOKUP(B11,'[1]THONG TIN TONG (2)'!C$13:K$522,9,0)</f>
        <v>nvluc.y17@ump.edu.vn</v>
      </c>
      <c r="J11" s="157"/>
      <c r="K11" s="289"/>
      <c r="L11" s="292"/>
      <c r="M11" s="289"/>
    </row>
    <row r="12" spans="1:13" s="56" customFormat="1" ht="22.5" customHeight="1">
      <c r="A12" s="6">
        <v>6</v>
      </c>
      <c r="B12" s="53">
        <v>111170193</v>
      </c>
      <c r="C12" s="53" t="str">
        <f t="shared" si="0"/>
        <v>111170193</v>
      </c>
      <c r="D12" s="51" t="s">
        <v>36</v>
      </c>
      <c r="E12" s="51" t="s">
        <v>37</v>
      </c>
      <c r="F12" s="51" t="s">
        <v>25</v>
      </c>
      <c r="G12" s="51" t="s">
        <v>38</v>
      </c>
      <c r="H12" s="52" t="s">
        <v>22</v>
      </c>
      <c r="I12" s="156" t="str">
        <f>VLOOKUP(B12,'[1]THONG TIN TONG (2)'!C$13:K$522,9,0)</f>
        <v>ldnminh.y17@ump.edu.vn</v>
      </c>
      <c r="J12" s="157"/>
      <c r="K12" s="289"/>
      <c r="L12" s="292"/>
      <c r="M12" s="289"/>
    </row>
    <row r="13" spans="1:13" s="56" customFormat="1" ht="22.5" customHeight="1">
      <c r="A13" s="6">
        <v>7</v>
      </c>
      <c r="B13" s="53">
        <v>111170241</v>
      </c>
      <c r="C13" s="53" t="str">
        <f t="shared" si="0"/>
        <v>111170241</v>
      </c>
      <c r="D13" s="51" t="s">
        <v>39</v>
      </c>
      <c r="E13" s="51" t="s">
        <v>40</v>
      </c>
      <c r="F13" s="51" t="s">
        <v>20</v>
      </c>
      <c r="G13" s="51" t="s">
        <v>41</v>
      </c>
      <c r="H13" s="52" t="s">
        <v>22</v>
      </c>
      <c r="I13" s="156" t="str">
        <f>VLOOKUP(B13,'[1]THONG TIN TONG (2)'!C$13:K$522,9,0)</f>
        <v>lnqnhu.y17@ump.edu.vn</v>
      </c>
      <c r="J13" s="157"/>
      <c r="K13" s="289"/>
      <c r="L13" s="292"/>
      <c r="M13" s="289"/>
    </row>
    <row r="14" spans="1:13" s="56" customFormat="1" ht="22.5" customHeight="1">
      <c r="A14" s="6">
        <v>8</v>
      </c>
      <c r="B14" s="53">
        <v>111170349</v>
      </c>
      <c r="C14" s="53" t="str">
        <f t="shared" si="0"/>
        <v>111170349</v>
      </c>
      <c r="D14" s="51" t="s">
        <v>42</v>
      </c>
      <c r="E14" s="51" t="s">
        <v>43</v>
      </c>
      <c r="F14" s="51" t="s">
        <v>25</v>
      </c>
      <c r="G14" s="51" t="s">
        <v>44</v>
      </c>
      <c r="H14" s="52" t="s">
        <v>22</v>
      </c>
      <c r="I14" s="156" t="str">
        <f>VLOOKUP(B14,'[1]THONG TIN TONG (2)'!C$13:K$522,9,0)</f>
        <v>nhtri.y17@ump.edu.vn</v>
      </c>
      <c r="J14" s="157"/>
      <c r="K14" s="289"/>
      <c r="L14" s="292"/>
      <c r="M14" s="289"/>
    </row>
    <row r="15" spans="1:13" s="56" customFormat="1" ht="22.5" customHeight="1">
      <c r="A15" s="6">
        <v>9</v>
      </c>
      <c r="B15" s="53">
        <v>111170385</v>
      </c>
      <c r="C15" s="53" t="str">
        <f t="shared" si="0"/>
        <v>111170385</v>
      </c>
      <c r="D15" s="51" t="s">
        <v>45</v>
      </c>
      <c r="E15" s="51" t="s">
        <v>46</v>
      </c>
      <c r="F15" s="51" t="s">
        <v>20</v>
      </c>
      <c r="G15" s="51" t="s">
        <v>47</v>
      </c>
      <c r="H15" s="52" t="s">
        <v>22</v>
      </c>
      <c r="I15" s="156" t="str">
        <f>VLOOKUP(B15,'[1]THONG TIN TONG (2)'!C$13:K$522,9,0)</f>
        <v>ltttuyen.y17@ump.edu.vn</v>
      </c>
      <c r="J15" s="157"/>
      <c r="K15" s="289"/>
      <c r="L15" s="292"/>
      <c r="M15" s="289"/>
    </row>
    <row r="16" spans="1:13" s="56" customFormat="1" ht="22.5" customHeight="1">
      <c r="A16" s="6">
        <v>10</v>
      </c>
      <c r="B16" s="53">
        <v>111170007</v>
      </c>
      <c r="C16" s="53" t="str">
        <f t="shared" si="0"/>
        <v>111170007</v>
      </c>
      <c r="D16" s="51" t="s">
        <v>48</v>
      </c>
      <c r="E16" s="51" t="s">
        <v>49</v>
      </c>
      <c r="F16" s="51" t="s">
        <v>20</v>
      </c>
      <c r="G16" s="51" t="s">
        <v>50</v>
      </c>
      <c r="H16" s="52" t="s">
        <v>51</v>
      </c>
      <c r="I16" s="156" t="str">
        <f>VLOOKUP(B16,'[1]THONG TIN TONG (2)'!C$13:K$522,9,0)</f>
        <v>ntan.y17@ump.edu.vn</v>
      </c>
      <c r="J16" s="157"/>
      <c r="K16" s="289"/>
      <c r="L16" s="292"/>
      <c r="M16" s="289"/>
    </row>
    <row r="17" spans="1:13" s="56" customFormat="1" ht="22.5" customHeight="1">
      <c r="A17" s="6">
        <v>11</v>
      </c>
      <c r="B17" s="53">
        <v>111170050</v>
      </c>
      <c r="C17" s="53" t="str">
        <f t="shared" si="0"/>
        <v>111170050</v>
      </c>
      <c r="D17" s="51" t="s">
        <v>52</v>
      </c>
      <c r="E17" s="51" t="s">
        <v>24</v>
      </c>
      <c r="F17" s="51" t="s">
        <v>25</v>
      </c>
      <c r="G17" s="51" t="s">
        <v>53</v>
      </c>
      <c r="H17" s="52" t="s">
        <v>51</v>
      </c>
      <c r="I17" s="156" t="str">
        <f>VLOOKUP(B17,'[1]THONG TIN TONG (2)'!C$13:K$522,9,0)</f>
        <v>lmtduc.y17@ump.edu.vn</v>
      </c>
      <c r="J17" s="157"/>
      <c r="K17" s="289"/>
      <c r="L17" s="292"/>
      <c r="M17" s="290"/>
    </row>
    <row r="18" spans="1:13" s="56" customFormat="1" ht="22.5" customHeight="1">
      <c r="A18" s="6">
        <v>12</v>
      </c>
      <c r="B18" s="53">
        <v>111170098</v>
      </c>
      <c r="C18" s="53" t="str">
        <f t="shared" si="0"/>
        <v>111170098</v>
      </c>
      <c r="D18" s="51" t="s">
        <v>54</v>
      </c>
      <c r="E18" s="51" t="s">
        <v>55</v>
      </c>
      <c r="F18" s="51" t="s">
        <v>25</v>
      </c>
      <c r="G18" s="51" t="s">
        <v>56</v>
      </c>
      <c r="H18" s="52" t="s">
        <v>51</v>
      </c>
      <c r="I18" s="156" t="str">
        <f>VLOOKUP(B18,'[1]THONG TIN TONG (2)'!C$13:K$522,9,0)</f>
        <v>dvhieu.y17@ump.edu.vn</v>
      </c>
      <c r="J18" s="157"/>
      <c r="K18" s="289"/>
      <c r="L18" s="292"/>
      <c r="M18" s="288">
        <v>2</v>
      </c>
    </row>
    <row r="19" spans="1:13" s="56" customFormat="1" ht="22.5" customHeight="1">
      <c r="A19" s="6">
        <v>13</v>
      </c>
      <c r="B19" s="53">
        <v>111170146</v>
      </c>
      <c r="C19" s="53" t="str">
        <f t="shared" si="0"/>
        <v>111170146</v>
      </c>
      <c r="D19" s="51" t="s">
        <v>57</v>
      </c>
      <c r="E19" s="51" t="s">
        <v>31</v>
      </c>
      <c r="F19" s="51" t="s">
        <v>25</v>
      </c>
      <c r="G19" s="51" t="s">
        <v>58</v>
      </c>
      <c r="H19" s="52" t="s">
        <v>51</v>
      </c>
      <c r="I19" s="156" t="str">
        <f>VLOOKUP(B19,'[1]THONG TIN TONG (2)'!C$13:K$522,9,0)</f>
        <v>ttkhanh.y17@ump.edu.vn</v>
      </c>
      <c r="J19" s="157"/>
      <c r="K19" s="289"/>
      <c r="L19" s="292"/>
      <c r="M19" s="289"/>
    </row>
    <row r="20" spans="1:13" s="56" customFormat="1" ht="22.5" customHeight="1">
      <c r="A20" s="6">
        <v>14</v>
      </c>
      <c r="B20" s="53">
        <v>111170194</v>
      </c>
      <c r="C20" s="53" t="str">
        <f t="shared" si="0"/>
        <v>111170194</v>
      </c>
      <c r="D20" s="51" t="s">
        <v>59</v>
      </c>
      <c r="E20" s="51" t="s">
        <v>37</v>
      </c>
      <c r="F20" s="51" t="s">
        <v>25</v>
      </c>
      <c r="G20" s="51" t="s">
        <v>60</v>
      </c>
      <c r="H20" s="52" t="s">
        <v>51</v>
      </c>
      <c r="I20" s="156" t="str">
        <f>VLOOKUP(B20,'[1]THONG TIN TONG (2)'!C$13:K$522,9,0)</f>
        <v>nlminh.y17@ump.edu.vn</v>
      </c>
      <c r="J20" s="157"/>
      <c r="K20" s="289"/>
      <c r="L20" s="292"/>
      <c r="M20" s="289"/>
    </row>
    <row r="21" spans="1:13" s="56" customFormat="1" ht="22.5" customHeight="1">
      <c r="A21" s="6">
        <v>15</v>
      </c>
      <c r="B21" s="53">
        <v>111170290</v>
      </c>
      <c r="C21" s="53" t="str">
        <f t="shared" si="0"/>
        <v>111170290</v>
      </c>
      <c r="D21" s="51" t="s">
        <v>64</v>
      </c>
      <c r="E21" s="51" t="s">
        <v>65</v>
      </c>
      <c r="F21" s="51" t="s">
        <v>25</v>
      </c>
      <c r="G21" s="51" t="s">
        <v>66</v>
      </c>
      <c r="H21" s="52" t="s">
        <v>51</v>
      </c>
      <c r="I21" s="156" t="str">
        <f>VLOOKUP(B21,'[1]THONG TIN TONG (2)'!C$13:K$522,9,0)</f>
        <v>lqthang.y17@ump.edu.vn</v>
      </c>
      <c r="J21" s="103"/>
      <c r="K21" s="289"/>
      <c r="L21" s="292"/>
      <c r="M21" s="289"/>
    </row>
    <row r="22" spans="1:13" s="56" customFormat="1" ht="22.5" customHeight="1">
      <c r="A22" s="6">
        <v>16</v>
      </c>
      <c r="B22" s="53">
        <v>111170338</v>
      </c>
      <c r="C22" s="53" t="str">
        <f t="shared" si="0"/>
        <v>111170338</v>
      </c>
      <c r="D22" s="51" t="s">
        <v>67</v>
      </c>
      <c r="E22" s="51" t="s">
        <v>68</v>
      </c>
      <c r="F22" s="51" t="s">
        <v>25</v>
      </c>
      <c r="G22" s="51" t="s">
        <v>69</v>
      </c>
      <c r="H22" s="52" t="s">
        <v>51</v>
      </c>
      <c r="I22" s="156" t="str">
        <f>VLOOKUP(B22,'[1]THONG TIN TONG (2)'!C$13:K$522,9,0)</f>
        <v>nktoan.y17@ump.edu.vn</v>
      </c>
      <c r="J22" s="157"/>
      <c r="K22" s="289"/>
      <c r="L22" s="292"/>
      <c r="M22" s="289"/>
    </row>
    <row r="23" spans="1:13" s="56" customFormat="1" ht="22.5" customHeight="1">
      <c r="A23" s="6">
        <v>17</v>
      </c>
      <c r="B23" s="53">
        <v>111170386</v>
      </c>
      <c r="C23" s="53" t="str">
        <f t="shared" si="0"/>
        <v>111170386</v>
      </c>
      <c r="D23" s="51" t="s">
        <v>70</v>
      </c>
      <c r="E23" s="51" t="s">
        <v>46</v>
      </c>
      <c r="F23" s="51" t="s">
        <v>20</v>
      </c>
      <c r="G23" s="51" t="s">
        <v>38</v>
      </c>
      <c r="H23" s="52" t="s">
        <v>51</v>
      </c>
      <c r="I23" s="156" t="str">
        <f>VLOOKUP(B23,'[1]THONG TIN TONG (2)'!C$13:K$522,9,0)</f>
        <v>nmtuyen.y17@ump.edu.vn</v>
      </c>
      <c r="J23" s="157"/>
      <c r="K23" s="289"/>
      <c r="L23" s="292"/>
      <c r="M23" s="289"/>
    </row>
    <row r="24" spans="1:13" s="56" customFormat="1" ht="22.5" customHeight="1">
      <c r="A24" s="6">
        <v>18</v>
      </c>
      <c r="B24" s="53">
        <v>111170003</v>
      </c>
      <c r="C24" s="53" t="str">
        <f t="shared" si="0"/>
        <v>111170003</v>
      </c>
      <c r="D24" s="51" t="s">
        <v>71</v>
      </c>
      <c r="E24" s="51" t="s">
        <v>19</v>
      </c>
      <c r="F24" s="51" t="s">
        <v>25</v>
      </c>
      <c r="G24" s="51" t="s">
        <v>72</v>
      </c>
      <c r="H24" s="52" t="s">
        <v>73</v>
      </c>
      <c r="I24" s="156" t="str">
        <f>VLOOKUP(B24,'[1]THONG TIN TONG (2)'!C$13:K$522,9,0)</f>
        <v>htan.y17@ump.edu.vn</v>
      </c>
      <c r="J24" s="157"/>
      <c r="K24" s="289"/>
      <c r="L24" s="292"/>
      <c r="M24" s="289"/>
    </row>
    <row r="25" spans="1:13" s="56" customFormat="1" ht="22.5" customHeight="1">
      <c r="A25" s="6">
        <v>19</v>
      </c>
      <c r="B25" s="53">
        <v>111170051</v>
      </c>
      <c r="C25" s="53" t="str">
        <f t="shared" si="0"/>
        <v>111170051</v>
      </c>
      <c r="D25" s="51" t="s">
        <v>74</v>
      </c>
      <c r="E25" s="51" t="s">
        <v>24</v>
      </c>
      <c r="F25" s="51" t="s">
        <v>25</v>
      </c>
      <c r="G25" s="51" t="s">
        <v>75</v>
      </c>
      <c r="H25" s="52" t="s">
        <v>73</v>
      </c>
      <c r="I25" s="156" t="str">
        <f>VLOOKUP(B25,'[1]THONG TIN TONG (2)'!C$13:K$522,9,0)</f>
        <v>lnduc.y17@ump.edu.vn</v>
      </c>
      <c r="J25" s="157"/>
      <c r="K25" s="289"/>
      <c r="L25" s="292"/>
      <c r="M25" s="289"/>
    </row>
    <row r="26" spans="1:13" s="56" customFormat="1" ht="22.5" customHeight="1">
      <c r="A26" s="6">
        <v>20</v>
      </c>
      <c r="B26" s="53">
        <v>111170099</v>
      </c>
      <c r="C26" s="53" t="str">
        <f t="shared" si="0"/>
        <v>111170099</v>
      </c>
      <c r="D26" s="51" t="s">
        <v>76</v>
      </c>
      <c r="E26" s="51" t="s">
        <v>55</v>
      </c>
      <c r="F26" s="51" t="s">
        <v>25</v>
      </c>
      <c r="G26" s="51" t="s">
        <v>77</v>
      </c>
      <c r="H26" s="52" t="s">
        <v>73</v>
      </c>
      <c r="I26" s="156" t="str">
        <f>VLOOKUP(B26,'[1]THONG TIN TONG (2)'!C$13:K$522,9,0)</f>
        <v>hthieu.y17@ump.edu.vn</v>
      </c>
      <c r="J26" s="157"/>
      <c r="K26" s="289"/>
      <c r="L26" s="292"/>
      <c r="M26" s="289"/>
    </row>
    <row r="27" spans="1:13" s="56" customFormat="1" ht="22.5" customHeight="1">
      <c r="A27" s="6">
        <v>21</v>
      </c>
      <c r="B27" s="53">
        <v>111170147</v>
      </c>
      <c r="C27" s="53" t="str">
        <f t="shared" si="0"/>
        <v>111170147</v>
      </c>
      <c r="D27" s="51" t="s">
        <v>78</v>
      </c>
      <c r="E27" s="51" t="s">
        <v>31</v>
      </c>
      <c r="F27" s="51" t="s">
        <v>25</v>
      </c>
      <c r="G27" s="51" t="s">
        <v>79</v>
      </c>
      <c r="H27" s="52" t="s">
        <v>73</v>
      </c>
      <c r="I27" s="156" t="str">
        <f>VLOOKUP(B27,'[1]THONG TIN TONG (2)'!C$13:K$522,9,0)</f>
        <v>tmkhanh.y17@ump.edu.vn</v>
      </c>
      <c r="J27" s="157"/>
      <c r="K27" s="289"/>
      <c r="L27" s="292"/>
      <c r="M27" s="289"/>
    </row>
    <row r="28" spans="1:13" s="56" customFormat="1" ht="22.5" customHeight="1">
      <c r="A28" s="6">
        <v>22</v>
      </c>
      <c r="B28" s="53">
        <v>111170195</v>
      </c>
      <c r="C28" s="53" t="str">
        <f t="shared" si="0"/>
        <v>111170195</v>
      </c>
      <c r="D28" s="51" t="s">
        <v>80</v>
      </c>
      <c r="E28" s="51" t="s">
        <v>37</v>
      </c>
      <c r="F28" s="51" t="s">
        <v>25</v>
      </c>
      <c r="G28" s="51" t="s">
        <v>81</v>
      </c>
      <c r="H28" s="52" t="s">
        <v>73</v>
      </c>
      <c r="I28" s="156" t="str">
        <f>VLOOKUP(B28,'[1]THONG TIN TONG (2)'!C$13:K$522,9,0)</f>
        <v>thminh.y17@ump.edu.vn</v>
      </c>
      <c r="J28" s="157"/>
      <c r="K28" s="289"/>
      <c r="L28" s="292"/>
      <c r="M28" s="290"/>
    </row>
    <row r="29" spans="1:13" s="56" customFormat="1" ht="22.5" customHeight="1">
      <c r="A29" s="6">
        <v>23</v>
      </c>
      <c r="B29" s="53">
        <v>111170342</v>
      </c>
      <c r="C29" s="53" t="str">
        <f t="shared" si="0"/>
        <v>111170342</v>
      </c>
      <c r="D29" s="51" t="s">
        <v>82</v>
      </c>
      <c r="E29" s="51" t="s">
        <v>83</v>
      </c>
      <c r="F29" s="51" t="s">
        <v>20</v>
      </c>
      <c r="G29" s="51" t="s">
        <v>84</v>
      </c>
      <c r="H29" s="103">
        <v>3</v>
      </c>
      <c r="I29" s="156" t="str">
        <f>VLOOKUP(B29,'[1]THONG TIN TONG (2)'!C$13:K$522,9,0)</f>
        <v>httram.y17@ump.edu.vn</v>
      </c>
      <c r="J29" s="157"/>
      <c r="K29" s="289"/>
      <c r="L29" s="292"/>
      <c r="M29" s="288">
        <v>3</v>
      </c>
    </row>
    <row r="30" spans="1:13" s="56" customFormat="1" ht="22.5" customHeight="1">
      <c r="A30" s="6">
        <v>24</v>
      </c>
      <c r="B30" s="53">
        <v>111170382</v>
      </c>
      <c r="C30" s="53" t="str">
        <f t="shared" si="0"/>
        <v>111170382</v>
      </c>
      <c r="D30" s="51" t="s">
        <v>85</v>
      </c>
      <c r="E30" s="51" t="s">
        <v>86</v>
      </c>
      <c r="F30" s="51" t="s">
        <v>25</v>
      </c>
      <c r="G30" s="51" t="s">
        <v>87</v>
      </c>
      <c r="H30" s="52" t="s">
        <v>73</v>
      </c>
      <c r="I30" s="156" t="str">
        <f>VLOOKUP(B30,'[1]THONG TIN TONG (2)'!C$13:K$522,9,0)</f>
        <v>nltung.y17@ump.edu.vn</v>
      </c>
      <c r="J30" s="157"/>
      <c r="K30" s="289"/>
      <c r="L30" s="292"/>
      <c r="M30" s="289"/>
    </row>
    <row r="31" spans="1:13" s="56" customFormat="1" ht="22.5" customHeight="1">
      <c r="A31" s="6">
        <v>25</v>
      </c>
      <c r="B31" s="53">
        <v>111170387</v>
      </c>
      <c r="C31" s="53" t="str">
        <f t="shared" si="0"/>
        <v>111170387</v>
      </c>
      <c r="D31" s="102" t="s">
        <v>88</v>
      </c>
      <c r="E31" s="102" t="s">
        <v>89</v>
      </c>
      <c r="F31" s="102" t="s">
        <v>20</v>
      </c>
      <c r="G31" s="102" t="s">
        <v>90</v>
      </c>
      <c r="H31" s="52" t="s">
        <v>73</v>
      </c>
      <c r="I31" s="156" t="str">
        <f>VLOOKUP(B31,'[1]THONG TIN TONG (2)'!C$13:K$522,9,0)</f>
        <v>vtuyen.y17@ump.edu.vn</v>
      </c>
      <c r="J31" s="157"/>
      <c r="K31" s="289"/>
      <c r="L31" s="292"/>
      <c r="M31" s="289"/>
    </row>
    <row r="32" spans="1:13" s="56" customFormat="1" ht="22.5" customHeight="1">
      <c r="A32" s="6">
        <v>26</v>
      </c>
      <c r="B32" s="53">
        <v>111170389</v>
      </c>
      <c r="C32" s="53" t="str">
        <f t="shared" si="0"/>
        <v>111170389</v>
      </c>
      <c r="D32" s="51" t="s">
        <v>91</v>
      </c>
      <c r="E32" s="51" t="s">
        <v>92</v>
      </c>
      <c r="F32" s="51" t="s">
        <v>20</v>
      </c>
      <c r="G32" s="51" t="s">
        <v>93</v>
      </c>
      <c r="H32" s="103">
        <v>3</v>
      </c>
      <c r="I32" s="156" t="str">
        <f>VLOOKUP(B32,'[1]THONG TIN TONG (2)'!C$13:K$522,9,0)</f>
        <v>ntcvan.y17@ump.edu.vn</v>
      </c>
      <c r="J32" s="157"/>
      <c r="K32" s="289"/>
      <c r="L32" s="292"/>
      <c r="M32" s="289"/>
    </row>
    <row r="33" spans="1:13" s="56" customFormat="1" ht="22.5" customHeight="1">
      <c r="A33" s="6">
        <v>27</v>
      </c>
      <c r="B33" s="53">
        <v>111170052</v>
      </c>
      <c r="C33" s="53" t="str">
        <f t="shared" si="0"/>
        <v>111170052</v>
      </c>
      <c r="D33" s="51" t="s">
        <v>98</v>
      </c>
      <c r="E33" s="51" t="s">
        <v>24</v>
      </c>
      <c r="F33" s="51" t="s">
        <v>25</v>
      </c>
      <c r="G33" s="51" t="s">
        <v>99</v>
      </c>
      <c r="H33" s="52" t="s">
        <v>97</v>
      </c>
      <c r="I33" s="156" t="str">
        <f>VLOOKUP(B33,'[1]THONG TIN TONG (2)'!C$13:K$522,9,0)</f>
        <v>ncduc.y17@ump.edu.vn</v>
      </c>
      <c r="J33" s="157"/>
      <c r="K33" s="289"/>
      <c r="L33" s="292"/>
      <c r="M33" s="289"/>
    </row>
    <row r="34" spans="1:13" s="56" customFormat="1" ht="22.5" customHeight="1">
      <c r="A34" s="6">
        <v>28</v>
      </c>
      <c r="B34" s="53">
        <v>111170100</v>
      </c>
      <c r="C34" s="53" t="str">
        <f t="shared" si="0"/>
        <v>111170100</v>
      </c>
      <c r="D34" s="51" t="s">
        <v>100</v>
      </c>
      <c r="E34" s="51" t="s">
        <v>55</v>
      </c>
      <c r="F34" s="51" t="s">
        <v>25</v>
      </c>
      <c r="G34" s="51" t="s">
        <v>101</v>
      </c>
      <c r="H34" s="52" t="s">
        <v>97</v>
      </c>
      <c r="I34" s="156" t="str">
        <f>VLOOKUP(B34,'[1]THONG TIN TONG (2)'!C$13:K$522,9,0)</f>
        <v>lhhieu.y17@ump.edu.vn</v>
      </c>
      <c r="J34" s="157"/>
      <c r="K34" s="289"/>
      <c r="L34" s="292"/>
      <c r="M34" s="289"/>
    </row>
    <row r="35" spans="1:13" s="56" customFormat="1" ht="22.5" customHeight="1">
      <c r="A35" s="6">
        <v>29</v>
      </c>
      <c r="B35" s="53">
        <v>111170103</v>
      </c>
      <c r="C35" s="53" t="str">
        <f t="shared" si="0"/>
        <v>111170103</v>
      </c>
      <c r="D35" s="51" t="s">
        <v>102</v>
      </c>
      <c r="E35" s="51" t="s">
        <v>103</v>
      </c>
      <c r="F35" s="51" t="s">
        <v>20</v>
      </c>
      <c r="G35" s="51" t="s">
        <v>104</v>
      </c>
      <c r="H35" s="52" t="s">
        <v>97</v>
      </c>
      <c r="I35" s="156" t="str">
        <f>VLOOKUP(B35,'[1]THONG TIN TONG (2)'!C$13:K$522,9,0)</f>
        <v>ntkhoa.y17@ump.edu.vn</v>
      </c>
      <c r="J35" s="157"/>
      <c r="K35" s="289"/>
      <c r="L35" s="292"/>
      <c r="M35" s="289"/>
    </row>
    <row r="36" spans="1:13" s="56" customFormat="1" ht="22.5" customHeight="1">
      <c r="A36" s="6">
        <v>30</v>
      </c>
      <c r="B36" s="53">
        <v>111170148</v>
      </c>
      <c r="C36" s="53" t="str">
        <f t="shared" si="0"/>
        <v>111170148</v>
      </c>
      <c r="D36" s="51" t="s">
        <v>105</v>
      </c>
      <c r="E36" s="51" t="s">
        <v>106</v>
      </c>
      <c r="F36" s="51" t="s">
        <v>25</v>
      </c>
      <c r="G36" s="51" t="s">
        <v>107</v>
      </c>
      <c r="H36" s="52" t="s">
        <v>97</v>
      </c>
      <c r="I36" s="156" t="str">
        <f>VLOOKUP(B36,'[1]THONG TIN TONG (2)'!C$13:K$522,9,0)</f>
        <v>tmkhoa.y17@ump.edu.vn</v>
      </c>
      <c r="J36" s="157"/>
      <c r="K36" s="289"/>
      <c r="L36" s="292"/>
      <c r="M36" s="289"/>
    </row>
    <row r="37" spans="1:13" s="56" customFormat="1" ht="22.5" customHeight="1">
      <c r="A37" s="6">
        <v>31</v>
      </c>
      <c r="B37" s="53">
        <v>111170196</v>
      </c>
      <c r="C37" s="53" t="str">
        <f t="shared" si="0"/>
        <v>111170196</v>
      </c>
      <c r="D37" s="51" t="s">
        <v>80</v>
      </c>
      <c r="E37" s="51" t="s">
        <v>37</v>
      </c>
      <c r="F37" s="51" t="s">
        <v>25</v>
      </c>
      <c r="G37" s="51" t="s">
        <v>108</v>
      </c>
      <c r="H37" s="52" t="s">
        <v>97</v>
      </c>
      <c r="I37" s="156" t="str">
        <f>VLOOKUP(B37,'[1]THONG TIN TONG (2)'!C$13:K$522,9,0)</f>
        <v>hoangminh.y17@ump.edu.vn</v>
      </c>
      <c r="J37" s="157"/>
      <c r="K37" s="289"/>
      <c r="L37" s="292"/>
      <c r="M37" s="289"/>
    </row>
    <row r="38" spans="1:13" s="56" customFormat="1" ht="22.5" customHeight="1">
      <c r="A38" s="6">
        <v>32</v>
      </c>
      <c r="B38" s="53">
        <v>111170292</v>
      </c>
      <c r="C38" s="53" t="str">
        <f t="shared" si="0"/>
        <v>111170292</v>
      </c>
      <c r="D38" s="51" t="s">
        <v>109</v>
      </c>
      <c r="E38" s="51" t="s">
        <v>65</v>
      </c>
      <c r="F38" s="51" t="s">
        <v>25</v>
      </c>
      <c r="G38" s="51" t="s">
        <v>90</v>
      </c>
      <c r="H38" s="52" t="s">
        <v>97</v>
      </c>
      <c r="I38" s="156" t="str">
        <f>VLOOKUP(B38,'[1]THONG TIN TONG (2)'!C$13:K$522,9,0)</f>
        <v>tnnthang.y17@ump.edu.vn</v>
      </c>
      <c r="J38" s="157"/>
      <c r="K38" s="289"/>
      <c r="L38" s="292"/>
      <c r="M38" s="290"/>
    </row>
    <row r="39" spans="1:13" s="56" customFormat="1" ht="22.5" customHeight="1">
      <c r="A39" s="6">
        <v>33</v>
      </c>
      <c r="B39" s="53">
        <v>111170294</v>
      </c>
      <c r="C39" s="53" t="str">
        <f t="shared" ref="C39:C71" si="1">TEXT(B39,0)</f>
        <v>111170294</v>
      </c>
      <c r="D39" s="51" t="s">
        <v>110</v>
      </c>
      <c r="E39" s="51" t="s">
        <v>111</v>
      </c>
      <c r="F39" s="51" t="s">
        <v>20</v>
      </c>
      <c r="G39" s="51" t="s">
        <v>112</v>
      </c>
      <c r="H39" s="52" t="s">
        <v>97</v>
      </c>
      <c r="I39" s="156" t="str">
        <f>VLOOKUP(B39,'[1]THONG TIN TONG (2)'!C$13:K$522,9,0)</f>
        <v>ltpthanh.y17@ump.edu.vn</v>
      </c>
      <c r="J39" s="157"/>
      <c r="K39" s="289"/>
      <c r="L39" s="292"/>
      <c r="M39" s="288">
        <v>4</v>
      </c>
    </row>
    <row r="40" spans="1:13" s="56" customFormat="1" ht="22.5" customHeight="1">
      <c r="A40" s="6">
        <v>34</v>
      </c>
      <c r="B40" s="53">
        <v>111170388</v>
      </c>
      <c r="C40" s="53" t="str">
        <f t="shared" si="1"/>
        <v>111170388</v>
      </c>
      <c r="D40" s="51" t="s">
        <v>113</v>
      </c>
      <c r="E40" s="51" t="s">
        <v>92</v>
      </c>
      <c r="F40" s="51" t="s">
        <v>20</v>
      </c>
      <c r="G40" s="51" t="s">
        <v>114</v>
      </c>
      <c r="H40" s="52" t="s">
        <v>97</v>
      </c>
      <c r="I40" s="156" t="str">
        <f>VLOOKUP(B40,'[1]THONG TIN TONG (2)'!C$13:K$522,9,0)</f>
        <v>bkvan.y17@ump.edu.vn</v>
      </c>
      <c r="J40" s="157"/>
      <c r="K40" s="289"/>
      <c r="L40" s="292"/>
      <c r="M40" s="289"/>
    </row>
    <row r="41" spans="1:13" s="56" customFormat="1" ht="22.5" customHeight="1">
      <c r="A41" s="6">
        <v>35</v>
      </c>
      <c r="B41" s="53">
        <v>111170005</v>
      </c>
      <c r="C41" s="53" t="str">
        <f t="shared" si="1"/>
        <v>111170005</v>
      </c>
      <c r="D41" s="51" t="s">
        <v>115</v>
      </c>
      <c r="E41" s="51" t="s">
        <v>19</v>
      </c>
      <c r="F41" s="51" t="s">
        <v>25</v>
      </c>
      <c r="G41" s="51" t="s">
        <v>116</v>
      </c>
      <c r="H41" s="52" t="s">
        <v>117</v>
      </c>
      <c r="I41" s="156" t="str">
        <f>VLOOKUP(B41,'[1]THONG TIN TONG (2)'!C$13:K$522,9,0)</f>
        <v>ttan.y17@ump.edu.vn</v>
      </c>
      <c r="J41" s="157"/>
      <c r="K41" s="289"/>
      <c r="L41" s="292"/>
      <c r="M41" s="289"/>
    </row>
    <row r="42" spans="1:13" s="56" customFormat="1" ht="22.5" customHeight="1">
      <c r="A42" s="6">
        <v>36</v>
      </c>
      <c r="B42" s="53">
        <v>111170053</v>
      </c>
      <c r="C42" s="53" t="str">
        <f t="shared" si="1"/>
        <v>111170053</v>
      </c>
      <c r="D42" s="51" t="s">
        <v>118</v>
      </c>
      <c r="E42" s="51" t="s">
        <v>24</v>
      </c>
      <c r="F42" s="51" t="s">
        <v>25</v>
      </c>
      <c r="G42" s="51" t="s">
        <v>119</v>
      </c>
      <c r="H42" s="52" t="s">
        <v>117</v>
      </c>
      <c r="I42" s="156" t="str">
        <f>VLOOKUP(B42,'[1]THONG TIN TONG (2)'!C$13:K$522,9,0)</f>
        <v>ntduc.y17@ump.edu.vn</v>
      </c>
      <c r="J42" s="157"/>
      <c r="K42" s="289"/>
      <c r="L42" s="292"/>
      <c r="M42" s="289"/>
    </row>
    <row r="43" spans="1:13" s="56" customFormat="1" ht="22.5" customHeight="1">
      <c r="A43" s="6">
        <v>37</v>
      </c>
      <c r="B43" s="53">
        <v>111170101</v>
      </c>
      <c r="C43" s="53" t="str">
        <f t="shared" si="1"/>
        <v>111170101</v>
      </c>
      <c r="D43" s="102" t="s">
        <v>120</v>
      </c>
      <c r="E43" s="102" t="s">
        <v>55</v>
      </c>
      <c r="F43" s="102" t="s">
        <v>25</v>
      </c>
      <c r="G43" s="102" t="s">
        <v>121</v>
      </c>
      <c r="H43" s="52" t="s">
        <v>117</v>
      </c>
      <c r="I43" s="156" t="str">
        <f>VLOOKUP(B43,'[1]THONG TIN TONG (2)'!C$13:K$522,9,0)</f>
        <v>nbhieu.y17@ump.edu.vn</v>
      </c>
      <c r="J43" s="157"/>
      <c r="K43" s="289"/>
      <c r="L43" s="292"/>
      <c r="M43" s="289"/>
    </row>
    <row r="44" spans="1:13" s="56" customFormat="1" ht="22.5" customHeight="1">
      <c r="A44" s="6">
        <v>38</v>
      </c>
      <c r="B44" s="53">
        <v>111170149</v>
      </c>
      <c r="C44" s="53" t="str">
        <f t="shared" si="1"/>
        <v>111170149</v>
      </c>
      <c r="D44" s="51" t="s">
        <v>122</v>
      </c>
      <c r="E44" s="51" t="s">
        <v>123</v>
      </c>
      <c r="F44" s="51" t="s">
        <v>25</v>
      </c>
      <c r="G44" s="51" t="s">
        <v>124</v>
      </c>
      <c r="H44" s="52" t="s">
        <v>117</v>
      </c>
      <c r="I44" s="156" t="str">
        <f>VLOOKUP(B44,'[1]THONG TIN TONG (2)'!C$13:K$522,9,0)</f>
        <v>hkkhoi.y17@ump.edu.vn</v>
      </c>
      <c r="J44" s="157"/>
      <c r="K44" s="289"/>
      <c r="L44" s="292"/>
      <c r="M44" s="289"/>
    </row>
    <row r="45" spans="1:13" s="56" customFormat="1" ht="22.5" customHeight="1">
      <c r="A45" s="6">
        <v>39</v>
      </c>
      <c r="B45" s="53">
        <v>111170197</v>
      </c>
      <c r="C45" s="53" t="str">
        <f t="shared" si="1"/>
        <v>111170197</v>
      </c>
      <c r="D45" s="51" t="s">
        <v>125</v>
      </c>
      <c r="E45" s="51" t="s">
        <v>126</v>
      </c>
      <c r="F45" s="51" t="s">
        <v>20</v>
      </c>
      <c r="G45" s="51" t="s">
        <v>127</v>
      </c>
      <c r="H45" s="52" t="s">
        <v>117</v>
      </c>
      <c r="I45" s="156" t="str">
        <f>VLOOKUP(B45,'[1]THONG TIN TONG (2)'!C$13:K$522,9,0)</f>
        <v>datmy.y17@ump.edu.vn</v>
      </c>
      <c r="J45" s="157"/>
      <c r="K45" s="289"/>
      <c r="L45" s="292"/>
      <c r="M45" s="289"/>
    </row>
    <row r="46" spans="1:13" s="56" customFormat="1" ht="22.5" customHeight="1">
      <c r="A46" s="6">
        <v>40</v>
      </c>
      <c r="B46" s="53">
        <v>111170245</v>
      </c>
      <c r="C46" s="53" t="str">
        <f t="shared" si="1"/>
        <v>111170245</v>
      </c>
      <c r="D46" s="51" t="s">
        <v>128</v>
      </c>
      <c r="E46" s="51" t="s">
        <v>129</v>
      </c>
      <c r="F46" s="51" t="s">
        <v>20</v>
      </c>
      <c r="G46" s="51" t="s">
        <v>130</v>
      </c>
      <c r="H46" s="52" t="s">
        <v>117</v>
      </c>
      <c r="I46" s="156" t="str">
        <f>VLOOKUP(B46,'[1]THONG TIN TONG (2)'!C$13:K$522,9,0)</f>
        <v>lhoanh.y17@ump.edu.vn</v>
      </c>
      <c r="J46" s="103"/>
      <c r="K46" s="289"/>
      <c r="L46" s="292"/>
      <c r="M46" s="289"/>
    </row>
    <row r="47" spans="1:13" s="56" customFormat="1" ht="22.5" customHeight="1">
      <c r="A47" s="6">
        <v>41</v>
      </c>
      <c r="B47" s="53">
        <v>111170293</v>
      </c>
      <c r="C47" s="53" t="str">
        <f t="shared" si="1"/>
        <v>111170293</v>
      </c>
      <c r="D47" s="51" t="s">
        <v>131</v>
      </c>
      <c r="E47" s="51" t="s">
        <v>111</v>
      </c>
      <c r="F47" s="51" t="s">
        <v>25</v>
      </c>
      <c r="G47" s="51" t="s">
        <v>132</v>
      </c>
      <c r="H47" s="52" t="s">
        <v>117</v>
      </c>
      <c r="I47" s="156" t="str">
        <f>VLOOKUP(B47,'[1]THONG TIN TONG (2)'!C$13:K$522,9,0)</f>
        <v>dxthanh.y17@ump.edu.vn</v>
      </c>
      <c r="J47" s="157"/>
      <c r="K47" s="289"/>
      <c r="L47" s="292"/>
      <c r="M47" s="289"/>
    </row>
    <row r="48" spans="1:13" s="56" customFormat="1" ht="22.5" customHeight="1">
      <c r="A48" s="6">
        <v>42</v>
      </c>
      <c r="B48" s="53">
        <v>111170341</v>
      </c>
      <c r="C48" s="53" t="str">
        <f t="shared" si="1"/>
        <v>111170341</v>
      </c>
      <c r="D48" s="51" t="s">
        <v>133</v>
      </c>
      <c r="E48" s="51" t="s">
        <v>134</v>
      </c>
      <c r="F48" s="51" t="s">
        <v>20</v>
      </c>
      <c r="G48" s="51" t="s">
        <v>135</v>
      </c>
      <c r="H48" s="52" t="s">
        <v>117</v>
      </c>
      <c r="I48" s="156" t="str">
        <f>VLOOKUP(B48,'[1]THONG TIN TONG (2)'!C$13:K$522,9,0)</f>
        <v>nthtra.y17@ump.edu.vn</v>
      </c>
      <c r="J48" s="157"/>
      <c r="K48" s="289"/>
      <c r="L48" s="293"/>
      <c r="M48" s="290"/>
    </row>
    <row r="49" spans="1:13" s="56" customFormat="1" ht="22.5" customHeight="1">
      <c r="A49" s="6">
        <v>43</v>
      </c>
      <c r="B49" s="53">
        <v>111170006</v>
      </c>
      <c r="C49" s="53" t="str">
        <f t="shared" si="1"/>
        <v>111170006</v>
      </c>
      <c r="D49" s="51" t="s">
        <v>136</v>
      </c>
      <c r="E49" s="51" t="s">
        <v>49</v>
      </c>
      <c r="F49" s="51" t="s">
        <v>25</v>
      </c>
      <c r="G49" s="51" t="s">
        <v>137</v>
      </c>
      <c r="H49" s="52" t="s">
        <v>138</v>
      </c>
      <c r="I49" s="156" t="str">
        <f>VLOOKUP(B49,'[1]THONG TIN TONG (2)'!C$13:K$522,9,0)</f>
        <v>lhan.y17@ump.edu.vn</v>
      </c>
      <c r="J49" s="157"/>
      <c r="K49" s="289"/>
      <c r="L49" s="288" t="s">
        <v>955</v>
      </c>
      <c r="M49" s="288">
        <v>1</v>
      </c>
    </row>
    <row r="50" spans="1:13" s="56" customFormat="1" ht="22.5" customHeight="1">
      <c r="A50" s="6">
        <v>44</v>
      </c>
      <c r="B50" s="53">
        <v>111170054</v>
      </c>
      <c r="C50" s="53" t="str">
        <f t="shared" si="1"/>
        <v>111170054</v>
      </c>
      <c r="D50" s="51" t="s">
        <v>139</v>
      </c>
      <c r="E50" s="51" t="s">
        <v>24</v>
      </c>
      <c r="F50" s="51" t="s">
        <v>25</v>
      </c>
      <c r="G50" s="51" t="s">
        <v>35</v>
      </c>
      <c r="H50" s="52" t="s">
        <v>138</v>
      </c>
      <c r="I50" s="156" t="str">
        <f>VLOOKUP(B50,'[1]THONG TIN TONG (2)'!C$13:K$522,9,0)</f>
        <v>thduc.y17@ump.edu.vn</v>
      </c>
      <c r="J50" s="157"/>
      <c r="K50" s="289"/>
      <c r="L50" s="289"/>
      <c r="M50" s="289"/>
    </row>
    <row r="51" spans="1:13" s="56" customFormat="1" ht="22.5" customHeight="1">
      <c r="A51" s="6">
        <v>45</v>
      </c>
      <c r="B51" s="53">
        <v>111170102</v>
      </c>
      <c r="C51" s="53" t="str">
        <f t="shared" si="1"/>
        <v>111170102</v>
      </c>
      <c r="D51" s="51" t="s">
        <v>140</v>
      </c>
      <c r="E51" s="51" t="s">
        <v>141</v>
      </c>
      <c r="F51" s="51" t="s">
        <v>20</v>
      </c>
      <c r="G51" s="51" t="s">
        <v>142</v>
      </c>
      <c r="H51" s="52" t="s">
        <v>138</v>
      </c>
      <c r="I51" s="156" t="str">
        <f>VLOOKUP(B51,'[1]THONG TIN TONG (2)'!C$13:K$522,9,0)</f>
        <v>pthoa.y17@ump.edu.vn</v>
      </c>
      <c r="J51" s="157"/>
      <c r="K51" s="289"/>
      <c r="L51" s="289"/>
      <c r="M51" s="289"/>
    </row>
    <row r="52" spans="1:13" s="56" customFormat="1" ht="22.5" customHeight="1">
      <c r="A52" s="6">
        <v>46</v>
      </c>
      <c r="B52" s="53">
        <v>111170150</v>
      </c>
      <c r="C52" s="53" t="str">
        <f t="shared" si="1"/>
        <v>111170150</v>
      </c>
      <c r="D52" s="51" t="s">
        <v>143</v>
      </c>
      <c r="E52" s="51" t="s">
        <v>123</v>
      </c>
      <c r="F52" s="51" t="s">
        <v>25</v>
      </c>
      <c r="G52" s="51" t="s">
        <v>66</v>
      </c>
      <c r="H52" s="52" t="s">
        <v>138</v>
      </c>
      <c r="I52" s="156" t="str">
        <f>VLOOKUP(B52,'[1]THONG TIN TONG (2)'!C$13:K$522,9,0)</f>
        <v>pmdkhoi.y17@ump.edu.vn</v>
      </c>
      <c r="J52" s="157"/>
      <c r="K52" s="289"/>
      <c r="L52" s="289"/>
      <c r="M52" s="289"/>
    </row>
    <row r="53" spans="1:13" s="56" customFormat="1" ht="22.5" customHeight="1">
      <c r="A53" s="6">
        <v>47</v>
      </c>
      <c r="B53" s="53">
        <v>111170198</v>
      </c>
      <c r="C53" s="53" t="str">
        <f t="shared" si="1"/>
        <v>111170198</v>
      </c>
      <c r="D53" s="51" t="s">
        <v>144</v>
      </c>
      <c r="E53" s="51" t="s">
        <v>126</v>
      </c>
      <c r="F53" s="51" t="s">
        <v>20</v>
      </c>
      <c r="G53" s="51" t="s">
        <v>145</v>
      </c>
      <c r="H53" s="52" t="s">
        <v>138</v>
      </c>
      <c r="I53" s="156" t="str">
        <f>VLOOKUP(B53,'[1]THONG TIN TONG (2)'!C$13:K$522,9,0)</f>
        <v>tldmy.y17@ump.edu.vn</v>
      </c>
      <c r="J53" s="157"/>
      <c r="K53" s="289"/>
      <c r="L53" s="289"/>
      <c r="M53" s="289"/>
    </row>
    <row r="54" spans="1:13" s="56" customFormat="1" ht="22.5" customHeight="1">
      <c r="A54" s="6">
        <v>48</v>
      </c>
      <c r="B54" s="53">
        <v>111170243</v>
      </c>
      <c r="C54" s="53" t="str">
        <f t="shared" si="1"/>
        <v>111170243</v>
      </c>
      <c r="D54" s="51" t="s">
        <v>146</v>
      </c>
      <c r="E54" s="51" t="s">
        <v>147</v>
      </c>
      <c r="F54" s="51" t="s">
        <v>25</v>
      </c>
      <c r="G54" s="51" t="s">
        <v>148</v>
      </c>
      <c r="H54" s="52" t="s">
        <v>138</v>
      </c>
      <c r="I54" s="156" t="str">
        <f>VLOOKUP(B54,'[1]THONG TIN TONG (2)'!C$13:K$522,9,0)</f>
        <v>ntmnhut.y17@ump.edu.vn</v>
      </c>
      <c r="J54" s="157"/>
      <c r="K54" s="289"/>
      <c r="L54" s="289"/>
      <c r="M54" s="289"/>
    </row>
    <row r="55" spans="1:13" s="56" customFormat="1" ht="22.5" customHeight="1">
      <c r="A55" s="6">
        <v>49</v>
      </c>
      <c r="B55" s="53">
        <v>111170246</v>
      </c>
      <c r="C55" s="53" t="str">
        <f t="shared" si="1"/>
        <v>111170246</v>
      </c>
      <c r="D55" s="51" t="s">
        <v>149</v>
      </c>
      <c r="E55" s="51" t="s">
        <v>150</v>
      </c>
      <c r="F55" s="51" t="s">
        <v>25</v>
      </c>
      <c r="G55" s="51" t="s">
        <v>151</v>
      </c>
      <c r="H55" s="52" t="s">
        <v>138</v>
      </c>
      <c r="I55" s="156" t="str">
        <f>VLOOKUP(B55,'[1]THONG TIN TONG (2)'!C$13:K$522,9,0)</f>
        <v>tdphat.y17@ump.edu.vn</v>
      </c>
      <c r="J55" s="157"/>
      <c r="K55" s="289"/>
      <c r="L55" s="289"/>
      <c r="M55" s="289"/>
    </row>
    <row r="56" spans="1:13" s="56" customFormat="1" ht="22.5" customHeight="1">
      <c r="A56" s="6">
        <v>50</v>
      </c>
      <c r="B56" s="53">
        <v>111170390</v>
      </c>
      <c r="C56" s="53" t="str">
        <f t="shared" si="1"/>
        <v>111170390</v>
      </c>
      <c r="D56" s="51" t="s">
        <v>118</v>
      </c>
      <c r="E56" s="51" t="s">
        <v>92</v>
      </c>
      <c r="F56" s="51" t="s">
        <v>20</v>
      </c>
      <c r="G56" s="51" t="s">
        <v>152</v>
      </c>
      <c r="H56" s="52" t="s">
        <v>138</v>
      </c>
      <c r="I56" s="156" t="str">
        <f>VLOOKUP(B56,'[1]THONG TIN TONG (2)'!C$13:K$522,9,0)</f>
        <v>ntvan.y17@ump.edu.vn</v>
      </c>
      <c r="J56" s="157"/>
      <c r="K56" s="289"/>
      <c r="L56" s="289"/>
      <c r="M56" s="289"/>
    </row>
    <row r="57" spans="1:13" s="56" customFormat="1" ht="22.5" customHeight="1">
      <c r="A57" s="6">
        <v>51</v>
      </c>
      <c r="B57" s="53">
        <v>111170055</v>
      </c>
      <c r="C57" s="53" t="str">
        <f t="shared" si="1"/>
        <v>111170055</v>
      </c>
      <c r="D57" s="51" t="s">
        <v>153</v>
      </c>
      <c r="E57" s="51" t="s">
        <v>24</v>
      </c>
      <c r="F57" s="51" t="s">
        <v>25</v>
      </c>
      <c r="G57" s="51" t="s">
        <v>154</v>
      </c>
      <c r="H57" s="52" t="s">
        <v>155</v>
      </c>
      <c r="I57" s="156" t="str">
        <f>VLOOKUP(B57,'[1]THONG TIN TONG (2)'!C$13:K$522,9,0)</f>
        <v>taduc.y17@ump.edu.vn</v>
      </c>
      <c r="J57" s="157"/>
      <c r="K57" s="289"/>
      <c r="L57" s="289"/>
      <c r="M57" s="289"/>
    </row>
    <row r="58" spans="1:13" s="56" customFormat="1" ht="22.5" customHeight="1">
      <c r="A58" s="6">
        <v>52</v>
      </c>
      <c r="B58" s="53">
        <v>111170151</v>
      </c>
      <c r="C58" s="53" t="str">
        <f t="shared" si="1"/>
        <v>111170151</v>
      </c>
      <c r="D58" s="51" t="s">
        <v>156</v>
      </c>
      <c r="E58" s="51" t="s">
        <v>157</v>
      </c>
      <c r="F58" s="51" t="s">
        <v>25</v>
      </c>
      <c r="G58" s="51" t="s">
        <v>158</v>
      </c>
      <c r="H58" s="52" t="s">
        <v>155</v>
      </c>
      <c r="I58" s="156" t="str">
        <f>VLOOKUP(B58,'[1]THONG TIN TONG (2)'!C$13:K$522,9,0)</f>
        <v>ptkien.y17@ump.edu.vn</v>
      </c>
      <c r="J58" s="157"/>
      <c r="K58" s="289"/>
      <c r="L58" s="289"/>
      <c r="M58" s="289"/>
    </row>
    <row r="59" spans="1:13" s="56" customFormat="1" ht="22.5" customHeight="1">
      <c r="A59" s="6">
        <v>53</v>
      </c>
      <c r="B59" s="53">
        <v>111170199</v>
      </c>
      <c r="C59" s="53" t="str">
        <f t="shared" si="1"/>
        <v>111170199</v>
      </c>
      <c r="D59" s="51" t="s">
        <v>159</v>
      </c>
      <c r="E59" s="51" t="s">
        <v>160</v>
      </c>
      <c r="F59" s="51" t="s">
        <v>20</v>
      </c>
      <c r="G59" s="51" t="s">
        <v>161</v>
      </c>
      <c r="H59" s="52" t="s">
        <v>155</v>
      </c>
      <c r="I59" s="156" t="str">
        <f>VLOOKUP(B59,'[1]THONG TIN TONG (2)'!C$13:K$522,9,0)</f>
        <v>ntnmy.y17@ump.edu.vn</v>
      </c>
      <c r="J59" s="157"/>
      <c r="K59" s="289"/>
      <c r="L59" s="289"/>
      <c r="M59" s="290"/>
    </row>
    <row r="60" spans="1:13" s="56" customFormat="1" ht="22.5" customHeight="1">
      <c r="A60" s="6">
        <v>54</v>
      </c>
      <c r="B60" s="53">
        <v>111170247</v>
      </c>
      <c r="C60" s="53" t="str">
        <f t="shared" si="1"/>
        <v>111170247</v>
      </c>
      <c r="D60" s="51" t="s">
        <v>162</v>
      </c>
      <c r="E60" s="51" t="s">
        <v>163</v>
      </c>
      <c r="F60" s="51" t="s">
        <v>25</v>
      </c>
      <c r="G60" s="51" t="s">
        <v>164</v>
      </c>
      <c r="H60" s="52" t="s">
        <v>155</v>
      </c>
      <c r="I60" s="156" t="str">
        <f>VLOOKUP(B60,'[1]THONG TIN TONG (2)'!C$13:K$522,9,0)</f>
        <v>npnphin.y17@ump.edu.vn</v>
      </c>
      <c r="J60" s="157"/>
      <c r="K60" s="289"/>
      <c r="L60" s="289"/>
      <c r="M60" s="288">
        <v>2</v>
      </c>
    </row>
    <row r="61" spans="1:13" s="56" customFormat="1" ht="22.5" customHeight="1">
      <c r="A61" s="6">
        <v>55</v>
      </c>
      <c r="B61" s="53">
        <v>111170295</v>
      </c>
      <c r="C61" s="53" t="str">
        <f t="shared" si="1"/>
        <v>111170295</v>
      </c>
      <c r="D61" s="51" t="s">
        <v>165</v>
      </c>
      <c r="E61" s="51" t="s">
        <v>111</v>
      </c>
      <c r="F61" s="51" t="s">
        <v>20</v>
      </c>
      <c r="G61" s="51" t="s">
        <v>166</v>
      </c>
      <c r="H61" s="52" t="s">
        <v>155</v>
      </c>
      <c r="I61" s="156" t="str">
        <f>VLOOKUP(B61,'[1]THONG TIN TONG (2)'!C$13:K$522,9,0)</f>
        <v>nnthanh.y17@ump.edu.vn</v>
      </c>
      <c r="J61" s="157"/>
      <c r="K61" s="289"/>
      <c r="L61" s="289"/>
      <c r="M61" s="289"/>
    </row>
    <row r="62" spans="1:13" s="56" customFormat="1" ht="22.5" customHeight="1">
      <c r="A62" s="6">
        <v>56</v>
      </c>
      <c r="B62" s="53">
        <v>111170343</v>
      </c>
      <c r="C62" s="53" t="str">
        <f t="shared" si="1"/>
        <v>111170343</v>
      </c>
      <c r="D62" s="102" t="s">
        <v>167</v>
      </c>
      <c r="E62" s="102" t="s">
        <v>83</v>
      </c>
      <c r="F62" s="102" t="s">
        <v>20</v>
      </c>
      <c r="G62" s="102" t="s">
        <v>168</v>
      </c>
      <c r="H62" s="52" t="s">
        <v>155</v>
      </c>
      <c r="I62" s="156" t="str">
        <f>VLOOKUP(B62,'[1]THONG TIN TONG (2)'!C$13:K$522,9,0)</f>
        <v>tqtram.y17@ump.edu.vn</v>
      </c>
      <c r="J62" s="157"/>
      <c r="K62" s="289"/>
      <c r="L62" s="289"/>
      <c r="M62" s="289"/>
    </row>
    <row r="63" spans="1:13" s="56" customFormat="1" ht="22.5" customHeight="1">
      <c r="A63" s="6">
        <v>57</v>
      </c>
      <c r="B63" s="53">
        <v>111170391</v>
      </c>
      <c r="C63" s="53" t="str">
        <f t="shared" si="1"/>
        <v>111170391</v>
      </c>
      <c r="D63" s="51" t="s">
        <v>169</v>
      </c>
      <c r="E63" s="51" t="s">
        <v>170</v>
      </c>
      <c r="F63" s="51" t="s">
        <v>25</v>
      </c>
      <c r="G63" s="51" t="s">
        <v>171</v>
      </c>
      <c r="H63" s="52" t="s">
        <v>155</v>
      </c>
      <c r="I63" s="156" t="str">
        <f>VLOOKUP(B63,'[1]THONG TIN TONG (2)'!C$13:K$522,9,0)</f>
        <v>pavan.y17@ump.edu.vn</v>
      </c>
      <c r="J63" s="157"/>
      <c r="K63" s="289"/>
      <c r="L63" s="289"/>
      <c r="M63" s="289"/>
    </row>
    <row r="64" spans="1:13" s="56" customFormat="1" ht="22.5" customHeight="1">
      <c r="A64" s="6">
        <v>58</v>
      </c>
      <c r="B64" s="53">
        <v>111170397</v>
      </c>
      <c r="C64" s="53" t="str">
        <f t="shared" si="1"/>
        <v>111170397</v>
      </c>
      <c r="D64" s="51" t="s">
        <v>172</v>
      </c>
      <c r="E64" s="51" t="s">
        <v>173</v>
      </c>
      <c r="F64" s="51" t="s">
        <v>25</v>
      </c>
      <c r="G64" s="51" t="s">
        <v>174</v>
      </c>
      <c r="H64" s="52" t="s">
        <v>155</v>
      </c>
      <c r="I64" s="156" t="str">
        <f>VLOOKUP(B64,'[1]THONG TIN TONG (2)'!C$13:K$522,9,0)</f>
        <v>dbvinh.y17@ump.edu.vn</v>
      </c>
      <c r="J64" s="157"/>
      <c r="K64" s="289"/>
      <c r="L64" s="289"/>
      <c r="M64" s="289"/>
    </row>
    <row r="65" spans="1:13" s="149" customFormat="1" ht="22.5" customHeight="1">
      <c r="A65" s="6">
        <v>59</v>
      </c>
      <c r="B65" s="158">
        <v>111160001</v>
      </c>
      <c r="C65" s="158" t="str">
        <f t="shared" si="1"/>
        <v>111160001</v>
      </c>
      <c r="D65" s="19" t="s">
        <v>956</v>
      </c>
      <c r="E65" s="19" t="s">
        <v>957</v>
      </c>
      <c r="F65" s="19" t="s">
        <v>884</v>
      </c>
      <c r="G65" s="19" t="s">
        <v>958</v>
      </c>
      <c r="H65" s="20" t="s">
        <v>155</v>
      </c>
      <c r="I65" s="162"/>
      <c r="J65" s="163" t="s">
        <v>959</v>
      </c>
      <c r="K65" s="289"/>
      <c r="L65" s="289"/>
      <c r="M65" s="289"/>
    </row>
    <row r="66" spans="1:13" s="56" customFormat="1" ht="22.5" customHeight="1">
      <c r="A66" s="6">
        <v>60</v>
      </c>
      <c r="B66" s="53">
        <v>111170008</v>
      </c>
      <c r="C66" s="53" t="str">
        <f t="shared" si="1"/>
        <v>111170008</v>
      </c>
      <c r="D66" s="51" t="s">
        <v>175</v>
      </c>
      <c r="E66" s="51" t="s">
        <v>95</v>
      </c>
      <c r="F66" s="51" t="s">
        <v>20</v>
      </c>
      <c r="G66" s="51" t="s">
        <v>176</v>
      </c>
      <c r="H66" s="52" t="s">
        <v>177</v>
      </c>
      <c r="I66" s="156" t="str">
        <f>VLOOKUP(B66,'[1]THONG TIN TONG (2)'!C$13:K$522,9,0)</f>
        <v>dtanh.y17@ump.edu.vn</v>
      </c>
      <c r="J66" s="157"/>
      <c r="K66" s="289"/>
      <c r="L66" s="289"/>
      <c r="M66" s="289"/>
    </row>
    <row r="67" spans="1:13" s="56" customFormat="1" ht="22.5" customHeight="1">
      <c r="A67" s="6">
        <v>61</v>
      </c>
      <c r="B67" s="53">
        <v>111170056</v>
      </c>
      <c r="C67" s="53" t="str">
        <f t="shared" si="1"/>
        <v>111170056</v>
      </c>
      <c r="D67" s="51" t="s">
        <v>178</v>
      </c>
      <c r="E67" s="51" t="s">
        <v>179</v>
      </c>
      <c r="F67" s="51" t="s">
        <v>20</v>
      </c>
      <c r="G67" s="51" t="s">
        <v>180</v>
      </c>
      <c r="H67" s="52" t="s">
        <v>177</v>
      </c>
      <c r="I67" s="156" t="str">
        <f>VLOOKUP(B67,'[1]THONG TIN TONG (2)'!C$13:K$522,9,0)</f>
        <v>npdung.y17@ump.edu.vn</v>
      </c>
      <c r="J67" s="157"/>
      <c r="K67" s="289"/>
      <c r="L67" s="289"/>
      <c r="M67" s="289"/>
    </row>
    <row r="68" spans="1:13" s="56" customFormat="1" ht="22.5" customHeight="1">
      <c r="A68" s="6">
        <v>62</v>
      </c>
      <c r="B68" s="53">
        <v>111170104</v>
      </c>
      <c r="C68" s="53" t="str">
        <f t="shared" si="1"/>
        <v>111170104</v>
      </c>
      <c r="D68" s="51" t="s">
        <v>105</v>
      </c>
      <c r="E68" s="51" t="s">
        <v>103</v>
      </c>
      <c r="F68" s="51" t="s">
        <v>25</v>
      </c>
      <c r="G68" s="51" t="s">
        <v>181</v>
      </c>
      <c r="H68" s="52" t="s">
        <v>177</v>
      </c>
      <c r="I68" s="156" t="str">
        <f>VLOOKUP(B68,'[1]THONG TIN TONG (2)'!C$13:K$522,9,0)</f>
        <v>tmhoa.y17@ump.edu.vn</v>
      </c>
      <c r="J68" s="157"/>
      <c r="K68" s="289"/>
      <c r="L68" s="289"/>
      <c r="M68" s="289"/>
    </row>
    <row r="69" spans="1:13" s="56" customFormat="1" ht="22.5" customHeight="1">
      <c r="A69" s="6">
        <v>63</v>
      </c>
      <c r="B69" s="53">
        <v>111170152</v>
      </c>
      <c r="C69" s="53" t="str">
        <f t="shared" si="1"/>
        <v>111170152</v>
      </c>
      <c r="D69" s="51" t="s">
        <v>57</v>
      </c>
      <c r="E69" s="51" t="s">
        <v>157</v>
      </c>
      <c r="F69" s="51" t="s">
        <v>25</v>
      </c>
      <c r="G69" s="51" t="s">
        <v>182</v>
      </c>
      <c r="H69" s="52" t="s">
        <v>177</v>
      </c>
      <c r="I69" s="156" t="str">
        <f>VLOOKUP(B69,'[1]THONG TIN TONG (2)'!C$13:K$522,9,0)</f>
        <v>ttkien.y17@ump.edu.vn</v>
      </c>
      <c r="J69" s="157"/>
      <c r="K69" s="289"/>
      <c r="L69" s="289"/>
      <c r="M69" s="290"/>
    </row>
    <row r="70" spans="1:13" s="56" customFormat="1" ht="22.5" customHeight="1">
      <c r="A70" s="6">
        <v>64</v>
      </c>
      <c r="B70" s="53">
        <v>111170200</v>
      </c>
      <c r="C70" s="53" t="str">
        <f t="shared" si="1"/>
        <v>111170200</v>
      </c>
      <c r="D70" s="51" t="s">
        <v>183</v>
      </c>
      <c r="E70" s="51" t="s">
        <v>160</v>
      </c>
      <c r="F70" s="51" t="s">
        <v>20</v>
      </c>
      <c r="G70" s="51" t="s">
        <v>184</v>
      </c>
      <c r="H70" s="52" t="s">
        <v>177</v>
      </c>
      <c r="I70" s="156" t="str">
        <f>VLOOKUP(B70,'[1]THONG TIN TONG (2)'!C$13:K$522,9,0)</f>
        <v>tnmy.y17@ump.edu.vn</v>
      </c>
      <c r="J70" s="103"/>
      <c r="K70" s="289"/>
      <c r="L70" s="289"/>
      <c r="M70" s="288">
        <v>3</v>
      </c>
    </row>
    <row r="71" spans="1:13" s="56" customFormat="1" ht="22.5" customHeight="1">
      <c r="A71" s="6">
        <v>65</v>
      </c>
      <c r="B71" s="53">
        <v>111170244</v>
      </c>
      <c r="C71" s="53" t="str">
        <f t="shared" si="1"/>
        <v>111170244</v>
      </c>
      <c r="D71" s="51" t="s">
        <v>185</v>
      </c>
      <c r="E71" s="51" t="s">
        <v>147</v>
      </c>
      <c r="F71" s="51" t="s">
        <v>25</v>
      </c>
      <c r="G71" s="51" t="s">
        <v>93</v>
      </c>
      <c r="H71" s="52" t="s">
        <v>177</v>
      </c>
      <c r="I71" s="156" t="str">
        <f>VLOOKUP(B71,'[1]THONG TIN TONG (2)'!C$13:K$522,9,0)</f>
        <v>tnmnhut.y17@ump.edu.vn</v>
      </c>
      <c r="J71" s="157"/>
      <c r="K71" s="289"/>
      <c r="L71" s="289"/>
      <c r="M71" s="289"/>
    </row>
    <row r="72" spans="1:13" s="56" customFormat="1" ht="22.5" customHeight="1">
      <c r="A72" s="6">
        <v>66</v>
      </c>
      <c r="B72" s="53">
        <v>111170248</v>
      </c>
      <c r="C72" s="53" t="str">
        <f t="shared" ref="C72" si="2">TEXT(B72,0)</f>
        <v>111170248</v>
      </c>
      <c r="D72" s="51" t="s">
        <v>186</v>
      </c>
      <c r="E72" s="51" t="s">
        <v>187</v>
      </c>
      <c r="F72" s="51" t="s">
        <v>25</v>
      </c>
      <c r="G72" s="51" t="s">
        <v>116</v>
      </c>
      <c r="H72" s="52" t="s">
        <v>177</v>
      </c>
      <c r="I72" s="156" t="str">
        <f>VLOOKUP(B72,'[1]THONG TIN TONG (2)'!C$13:K$522,9,0)</f>
        <v>ltphong.y17@ump.edu.vn</v>
      </c>
      <c r="J72" s="103"/>
      <c r="K72" s="289"/>
      <c r="L72" s="289"/>
      <c r="M72" s="289"/>
    </row>
    <row r="73" spans="1:13" s="56" customFormat="1" ht="22.5" customHeight="1">
      <c r="A73" s="6">
        <v>67</v>
      </c>
      <c r="B73" s="53">
        <v>111170296</v>
      </c>
      <c r="C73" s="53" t="str">
        <f t="shared" ref="C73:C135" si="3">TEXT(B73,0)</f>
        <v>111170296</v>
      </c>
      <c r="D73" s="51" t="s">
        <v>98</v>
      </c>
      <c r="E73" s="51" t="s">
        <v>188</v>
      </c>
      <c r="F73" s="51" t="s">
        <v>25</v>
      </c>
      <c r="G73" s="51" t="s">
        <v>189</v>
      </c>
      <c r="H73" s="52" t="s">
        <v>177</v>
      </c>
      <c r="I73" s="156" t="str">
        <f>VLOOKUP(B73,'[1]THONG TIN TONG (2)'!C$13:K$522,9,0)</f>
        <v>ncthanh.y17@ump.edu.vn</v>
      </c>
      <c r="J73" s="157"/>
      <c r="K73" s="289"/>
      <c r="L73" s="289"/>
      <c r="M73" s="289"/>
    </row>
    <row r="74" spans="1:13" s="56" customFormat="1" ht="22.5" customHeight="1">
      <c r="A74" s="6">
        <v>68</v>
      </c>
      <c r="B74" s="53">
        <v>111170009</v>
      </c>
      <c r="C74" s="53" t="str">
        <f t="shared" si="3"/>
        <v>111170009</v>
      </c>
      <c r="D74" s="51" t="s">
        <v>190</v>
      </c>
      <c r="E74" s="51" t="s">
        <v>95</v>
      </c>
      <c r="F74" s="51" t="s">
        <v>25</v>
      </c>
      <c r="G74" s="51" t="s">
        <v>191</v>
      </c>
      <c r="H74" s="52" t="s">
        <v>192</v>
      </c>
      <c r="I74" s="156" t="str">
        <f>VLOOKUP(B74,'[1]THONG TIN TONG (2)'!C$13:K$522,9,0)</f>
        <v>htnanh.y17@ump.edu.vn</v>
      </c>
      <c r="J74" s="157"/>
      <c r="K74" s="289"/>
      <c r="L74" s="289"/>
      <c r="M74" s="289"/>
    </row>
    <row r="75" spans="1:13" s="56" customFormat="1" ht="22.5" customHeight="1">
      <c r="A75" s="6">
        <v>69</v>
      </c>
      <c r="B75" s="53">
        <v>111170057</v>
      </c>
      <c r="C75" s="53" t="str">
        <f t="shared" si="3"/>
        <v>111170057</v>
      </c>
      <c r="D75" s="102" t="s">
        <v>193</v>
      </c>
      <c r="E75" s="102" t="s">
        <v>194</v>
      </c>
      <c r="F75" s="102" t="s">
        <v>25</v>
      </c>
      <c r="G75" s="102" t="s">
        <v>195</v>
      </c>
      <c r="H75" s="52" t="s">
        <v>192</v>
      </c>
      <c r="I75" s="156" t="str">
        <f>VLOOKUP(B75,'[1]THONG TIN TONG (2)'!C$13:K$522,9,0)</f>
        <v>nmdung.y17@ump.edu.vn</v>
      </c>
      <c r="J75" s="157"/>
      <c r="K75" s="289"/>
      <c r="L75" s="289"/>
      <c r="M75" s="289"/>
    </row>
    <row r="76" spans="1:13" s="56" customFormat="1" ht="22.5" customHeight="1">
      <c r="A76" s="6">
        <v>70</v>
      </c>
      <c r="B76" s="53">
        <v>111170105</v>
      </c>
      <c r="C76" s="53" t="str">
        <f t="shared" si="3"/>
        <v>111170105</v>
      </c>
      <c r="D76" s="51" t="s">
        <v>196</v>
      </c>
      <c r="E76" s="51" t="s">
        <v>103</v>
      </c>
      <c r="F76" s="51" t="s">
        <v>25</v>
      </c>
      <c r="G76" s="51" t="s">
        <v>197</v>
      </c>
      <c r="H76" s="52" t="s">
        <v>192</v>
      </c>
      <c r="I76" s="156" t="str">
        <f>VLOOKUP(B76,'[1]THONG TIN TONG (2)'!C$13:K$522,9,0)</f>
        <v>tqhoa.y17@ump.edu.vn</v>
      </c>
      <c r="J76" s="157"/>
      <c r="K76" s="289"/>
      <c r="L76" s="289"/>
      <c r="M76" s="289"/>
    </row>
    <row r="77" spans="1:13" s="56" customFormat="1" ht="22.5" customHeight="1">
      <c r="A77" s="6">
        <v>71</v>
      </c>
      <c r="B77" s="53">
        <v>111170153</v>
      </c>
      <c r="C77" s="53" t="str">
        <f t="shared" si="3"/>
        <v>111170153</v>
      </c>
      <c r="D77" s="51" t="s">
        <v>198</v>
      </c>
      <c r="E77" s="51" t="s">
        <v>157</v>
      </c>
      <c r="F77" s="51" t="s">
        <v>25</v>
      </c>
      <c r="G77" s="51" t="s">
        <v>199</v>
      </c>
      <c r="H77" s="52" t="s">
        <v>192</v>
      </c>
      <c r="I77" s="156" t="str">
        <f>VLOOKUP(B77,'[1]THONG TIN TONG (2)'!C$13:K$522,9,0)</f>
        <v>vtkien.y17@ump.edu.vn</v>
      </c>
      <c r="J77" s="157"/>
      <c r="K77" s="289"/>
      <c r="L77" s="289"/>
      <c r="M77" s="289"/>
    </row>
    <row r="78" spans="1:13" s="56" customFormat="1" ht="22.5" customHeight="1">
      <c r="A78" s="6">
        <v>72</v>
      </c>
      <c r="B78" s="53">
        <v>111170249</v>
      </c>
      <c r="C78" s="53" t="str">
        <f t="shared" si="3"/>
        <v>111170249</v>
      </c>
      <c r="D78" s="51" t="s">
        <v>201</v>
      </c>
      <c r="E78" s="51" t="s">
        <v>187</v>
      </c>
      <c r="F78" s="51" t="s">
        <v>25</v>
      </c>
      <c r="G78" s="51" t="s">
        <v>202</v>
      </c>
      <c r="H78" s="52" t="s">
        <v>192</v>
      </c>
      <c r="I78" s="156" t="str">
        <f>VLOOKUP(B78,'[1]THONG TIN TONG (2)'!C$13:K$522,9,0)</f>
        <v>hoaiphong.y17@ump.edu.vn</v>
      </c>
      <c r="J78" s="157"/>
      <c r="K78" s="289"/>
      <c r="L78" s="289"/>
      <c r="M78" s="289"/>
    </row>
    <row r="79" spans="1:13" s="56" customFormat="1" ht="22.5" customHeight="1">
      <c r="A79" s="6">
        <v>73</v>
      </c>
      <c r="B79" s="53">
        <v>111170345</v>
      </c>
      <c r="C79" s="53" t="str">
        <f t="shared" si="3"/>
        <v>111170345</v>
      </c>
      <c r="D79" s="51" t="s">
        <v>203</v>
      </c>
      <c r="E79" s="51" t="s">
        <v>204</v>
      </c>
      <c r="F79" s="51" t="s">
        <v>20</v>
      </c>
      <c r="G79" s="51" t="s">
        <v>151</v>
      </c>
      <c r="H79" s="52" t="s">
        <v>192</v>
      </c>
      <c r="I79" s="156" t="str">
        <f>VLOOKUP(B79,'[1]THONG TIN TONG (2)'!C$13:K$522,9,0)</f>
        <v>hbtran.y17@ump.edu.vn</v>
      </c>
      <c r="J79" s="157"/>
      <c r="K79" s="289"/>
      <c r="L79" s="289"/>
      <c r="M79" s="290"/>
    </row>
    <row r="80" spans="1:13" s="56" customFormat="1" ht="22.5" customHeight="1">
      <c r="A80" s="6">
        <v>74</v>
      </c>
      <c r="B80" s="53">
        <v>111170344</v>
      </c>
      <c r="C80" s="53" t="str">
        <f t="shared" si="3"/>
        <v>111170344</v>
      </c>
      <c r="D80" s="51" t="s">
        <v>205</v>
      </c>
      <c r="E80" s="51" t="s">
        <v>204</v>
      </c>
      <c r="F80" s="51" t="s">
        <v>20</v>
      </c>
      <c r="G80" s="51" t="s">
        <v>206</v>
      </c>
      <c r="H80" s="103">
        <v>9</v>
      </c>
      <c r="I80" s="156" t="str">
        <f>VLOOKUP(B80,'[1]THONG TIN TONG (2)'!C$13:K$522,9,0)</f>
        <v>bhtran.y17@ump.edu.vn</v>
      </c>
      <c r="J80" s="103"/>
      <c r="K80" s="289"/>
      <c r="L80" s="289"/>
      <c r="M80" s="288">
        <v>4</v>
      </c>
    </row>
    <row r="81" spans="1:13" s="56" customFormat="1" ht="22.5" customHeight="1">
      <c r="A81" s="6">
        <v>75</v>
      </c>
      <c r="B81" s="53">
        <v>111170392</v>
      </c>
      <c r="C81" s="53" t="str">
        <f t="shared" si="3"/>
        <v>111170392</v>
      </c>
      <c r="D81" s="51" t="s">
        <v>207</v>
      </c>
      <c r="E81" s="51" t="s">
        <v>208</v>
      </c>
      <c r="F81" s="51" t="s">
        <v>20</v>
      </c>
      <c r="G81" s="51" t="s">
        <v>209</v>
      </c>
      <c r="H81" s="103">
        <v>9</v>
      </c>
      <c r="I81" s="156" t="str">
        <f>VLOOKUP(B81,'[1]THONG TIN TONG (2)'!C$13:K$522,9,0)</f>
        <v>nttvi.y17@ump.edu.vn</v>
      </c>
      <c r="J81" s="157"/>
      <c r="K81" s="289"/>
      <c r="L81" s="289"/>
      <c r="M81" s="289"/>
    </row>
    <row r="82" spans="1:13" s="56" customFormat="1" ht="22.5" customHeight="1">
      <c r="A82" s="6">
        <v>76</v>
      </c>
      <c r="B82" s="53">
        <v>111170058</v>
      </c>
      <c r="C82" s="53" t="str">
        <f t="shared" si="3"/>
        <v>111170058</v>
      </c>
      <c r="D82" s="51" t="s">
        <v>210</v>
      </c>
      <c r="E82" s="51" t="s">
        <v>194</v>
      </c>
      <c r="F82" s="51" t="s">
        <v>25</v>
      </c>
      <c r="G82" s="51" t="s">
        <v>211</v>
      </c>
      <c r="H82" s="52" t="s">
        <v>212</v>
      </c>
      <c r="I82" s="156" t="str">
        <f>VLOOKUP(B82,'[1]THONG TIN TONG (2)'!C$13:K$522,9,0)</f>
        <v>ntcdung.y17@ump.edu.vn</v>
      </c>
      <c r="J82" s="157"/>
      <c r="K82" s="289"/>
      <c r="L82" s="289"/>
      <c r="M82" s="289"/>
    </row>
    <row r="83" spans="1:13" s="56" customFormat="1" ht="22.5" customHeight="1">
      <c r="A83" s="6">
        <v>77</v>
      </c>
      <c r="B83" s="53">
        <v>111170154</v>
      </c>
      <c r="C83" s="53" t="str">
        <f t="shared" si="3"/>
        <v>111170154</v>
      </c>
      <c r="D83" s="51" t="s">
        <v>216</v>
      </c>
      <c r="E83" s="51" t="s">
        <v>217</v>
      </c>
      <c r="F83" s="51" t="s">
        <v>25</v>
      </c>
      <c r="G83" s="51" t="s">
        <v>218</v>
      </c>
      <c r="H83" s="52" t="s">
        <v>212</v>
      </c>
      <c r="I83" s="156" t="str">
        <f>VLOOKUP(B83,'[1]THONG TIN TONG (2)'!C$13:K$522,9,0)</f>
        <v>lhky.y17@ump.edu.vn</v>
      </c>
      <c r="J83" s="157"/>
      <c r="K83" s="289"/>
      <c r="L83" s="289"/>
      <c r="M83" s="289"/>
    </row>
    <row r="84" spans="1:13" s="56" customFormat="1" ht="22.5" customHeight="1">
      <c r="A84" s="6">
        <v>78</v>
      </c>
      <c r="B84" s="53">
        <v>111170202</v>
      </c>
      <c r="C84" s="53" t="str">
        <f t="shared" si="3"/>
        <v>111170202</v>
      </c>
      <c r="D84" s="51" t="s">
        <v>219</v>
      </c>
      <c r="E84" s="51" t="s">
        <v>25</v>
      </c>
      <c r="F84" s="51" t="s">
        <v>25</v>
      </c>
      <c r="G84" s="51" t="s">
        <v>220</v>
      </c>
      <c r="H84" s="52" t="s">
        <v>212</v>
      </c>
      <c r="I84" s="156" t="str">
        <f>VLOOKUP(B84,'[1]THONG TIN TONG (2)'!C$13:K$522,9,0)</f>
        <v>nqnam.y17@ump.edu.vn</v>
      </c>
      <c r="J84" s="157"/>
      <c r="K84" s="289"/>
      <c r="L84" s="289"/>
      <c r="M84" s="289"/>
    </row>
    <row r="85" spans="1:13" s="56" customFormat="1" ht="22.5" customHeight="1">
      <c r="A85" s="6">
        <v>79</v>
      </c>
      <c r="B85" s="53">
        <v>111170250</v>
      </c>
      <c r="C85" s="53" t="str">
        <f t="shared" si="3"/>
        <v>111170250</v>
      </c>
      <c r="D85" s="51" t="s">
        <v>221</v>
      </c>
      <c r="E85" s="51" t="s">
        <v>187</v>
      </c>
      <c r="F85" s="51" t="s">
        <v>25</v>
      </c>
      <c r="G85" s="51" t="s">
        <v>222</v>
      </c>
      <c r="H85" s="52" t="s">
        <v>212</v>
      </c>
      <c r="I85" s="156" t="str">
        <f>VLOOKUP(B85,'[1]THONG TIN TONG (2)'!C$13:K$522,9,0)</f>
        <v>nntphong.y17@ump.edu.vn</v>
      </c>
      <c r="J85" s="157"/>
      <c r="K85" s="289"/>
      <c r="L85" s="289"/>
      <c r="M85" s="289"/>
    </row>
    <row r="86" spans="1:13" s="56" customFormat="1" ht="22.5" customHeight="1">
      <c r="A86" s="6">
        <v>80</v>
      </c>
      <c r="B86" s="53">
        <v>111170298</v>
      </c>
      <c r="C86" s="53" t="str">
        <f t="shared" si="3"/>
        <v>111170298</v>
      </c>
      <c r="D86" s="51" t="s">
        <v>223</v>
      </c>
      <c r="E86" s="51" t="s">
        <v>224</v>
      </c>
      <c r="F86" s="51" t="s">
        <v>20</v>
      </c>
      <c r="G86" s="51" t="s">
        <v>225</v>
      </c>
      <c r="H86" s="52" t="s">
        <v>212</v>
      </c>
      <c r="I86" s="156" t="str">
        <f>VLOOKUP(B86,'[1]THONG TIN TONG (2)'!C$13:K$522,9,0)</f>
        <v>lqthao.y17@ump.edu.vn</v>
      </c>
      <c r="J86" s="157"/>
      <c r="K86" s="289"/>
      <c r="L86" s="289"/>
      <c r="M86" s="289"/>
    </row>
    <row r="87" spans="1:13" s="56" customFormat="1" ht="22.5" customHeight="1">
      <c r="A87" s="6">
        <v>81</v>
      </c>
      <c r="B87" s="53">
        <v>111170304</v>
      </c>
      <c r="C87" s="53" t="str">
        <f t="shared" si="3"/>
        <v>111170304</v>
      </c>
      <c r="D87" s="51" t="s">
        <v>226</v>
      </c>
      <c r="E87" s="51" t="s">
        <v>227</v>
      </c>
      <c r="F87" s="51" t="s">
        <v>20</v>
      </c>
      <c r="G87" s="51" t="s">
        <v>228</v>
      </c>
      <c r="H87" s="103">
        <v>10</v>
      </c>
      <c r="I87" s="156" t="str">
        <f>VLOOKUP(B87,'[1]THONG TIN TONG (2)'!C$13:K$522,9,0)</f>
        <v>tamthi.y17@ump.edu.vn</v>
      </c>
      <c r="J87" s="157"/>
      <c r="K87" s="289"/>
      <c r="L87" s="289"/>
      <c r="M87" s="289"/>
    </row>
    <row r="88" spans="1:13" s="56" customFormat="1" ht="22.5" customHeight="1">
      <c r="A88" s="6">
        <v>82</v>
      </c>
      <c r="B88" s="53">
        <v>111170346</v>
      </c>
      <c r="C88" s="53" t="str">
        <f t="shared" si="3"/>
        <v>111170346</v>
      </c>
      <c r="D88" s="51" t="s">
        <v>229</v>
      </c>
      <c r="E88" s="51" t="s">
        <v>204</v>
      </c>
      <c r="F88" s="51" t="s">
        <v>20</v>
      </c>
      <c r="G88" s="51" t="s">
        <v>230</v>
      </c>
      <c r="H88" s="52" t="s">
        <v>212</v>
      </c>
      <c r="I88" s="156" t="str">
        <f>VLOOKUP(B88,'[1]THONG TIN TONG (2)'!C$13:K$522,9,0)</f>
        <v>lnttran.y17@ump.edu.vn</v>
      </c>
      <c r="J88" s="157"/>
      <c r="K88" s="289"/>
      <c r="L88" s="289"/>
      <c r="M88" s="289"/>
    </row>
    <row r="89" spans="1:13" s="56" customFormat="1" ht="22.5" customHeight="1">
      <c r="A89" s="6">
        <v>83</v>
      </c>
      <c r="B89" s="53">
        <v>111170377</v>
      </c>
      <c r="C89" s="53" t="str">
        <f t="shared" si="3"/>
        <v>111170377</v>
      </c>
      <c r="D89" s="51" t="s">
        <v>231</v>
      </c>
      <c r="E89" s="51" t="s">
        <v>232</v>
      </c>
      <c r="F89" s="51" t="s">
        <v>25</v>
      </c>
      <c r="G89" s="51" t="s">
        <v>233</v>
      </c>
      <c r="H89" s="52" t="s">
        <v>212</v>
      </c>
      <c r="I89" s="156" t="str">
        <f>VLOOKUP(B89,'[1]THONG TIN TONG (2)'!C$13:K$522,9,0)</f>
        <v>latuan.y17@ump.edu.vn</v>
      </c>
      <c r="J89" s="157"/>
      <c r="K89" s="290"/>
      <c r="L89" s="290"/>
      <c r="M89" s="290"/>
    </row>
    <row r="90" spans="1:13" s="56" customFormat="1" ht="22.5" customHeight="1">
      <c r="A90" s="6">
        <v>84</v>
      </c>
      <c r="B90" s="53">
        <v>111170004</v>
      </c>
      <c r="C90" s="53" t="str">
        <f t="shared" si="3"/>
        <v>111170004</v>
      </c>
      <c r="D90" s="51" t="s">
        <v>234</v>
      </c>
      <c r="E90" s="51" t="s">
        <v>19</v>
      </c>
      <c r="F90" s="51" t="s">
        <v>25</v>
      </c>
      <c r="G90" s="51" t="s">
        <v>235</v>
      </c>
      <c r="H90" s="52" t="s">
        <v>236</v>
      </c>
      <c r="I90" s="156" t="str">
        <f>VLOOKUP(B90,'[1]THONG TIN TONG (2)'!C$13:K$522,9,0)</f>
        <v>tpan.y17@ump.edu.vn</v>
      </c>
      <c r="J90" s="157"/>
      <c r="K90" s="288" t="s">
        <v>960</v>
      </c>
      <c r="L90" s="291" t="s">
        <v>954</v>
      </c>
      <c r="M90" s="288">
        <v>1</v>
      </c>
    </row>
    <row r="91" spans="1:13" s="56" customFormat="1" ht="22.5" customHeight="1">
      <c r="A91" s="6">
        <v>85</v>
      </c>
      <c r="B91" s="53">
        <v>111170059</v>
      </c>
      <c r="C91" s="53" t="str">
        <f t="shared" si="3"/>
        <v>111170059</v>
      </c>
      <c r="D91" s="51" t="s">
        <v>237</v>
      </c>
      <c r="E91" s="51" t="s">
        <v>238</v>
      </c>
      <c r="F91" s="51" t="s">
        <v>25</v>
      </c>
      <c r="G91" s="51" t="s">
        <v>239</v>
      </c>
      <c r="H91" s="52" t="s">
        <v>236</v>
      </c>
      <c r="I91" s="156" t="str">
        <f>VLOOKUP(B91,'[1]THONG TIN TONG (2)'!C$13:K$522,9,0)</f>
        <v>dnqduy.y17@ump.edu.vn</v>
      </c>
      <c r="J91" s="157"/>
      <c r="K91" s="289"/>
      <c r="L91" s="292"/>
      <c r="M91" s="289"/>
    </row>
    <row r="92" spans="1:13" s="56" customFormat="1" ht="22.5" customHeight="1">
      <c r="A92" s="6">
        <v>86</v>
      </c>
      <c r="B92" s="53">
        <v>111170107</v>
      </c>
      <c r="C92" s="53" t="str">
        <f t="shared" si="3"/>
        <v>111170107</v>
      </c>
      <c r="D92" s="51" t="s">
        <v>240</v>
      </c>
      <c r="E92" s="51" t="s">
        <v>241</v>
      </c>
      <c r="F92" s="51" t="s">
        <v>25</v>
      </c>
      <c r="G92" s="51" t="s">
        <v>242</v>
      </c>
      <c r="H92" s="52" t="s">
        <v>236</v>
      </c>
      <c r="I92" s="156" t="str">
        <f>VLOOKUP(B92,'[1]THONG TIN TONG (2)'!C$13:K$522,9,0)</f>
        <v>dhhoang.y17@ump.edu.vn</v>
      </c>
      <c r="J92" s="157"/>
      <c r="K92" s="289"/>
      <c r="L92" s="292"/>
      <c r="M92" s="289"/>
    </row>
    <row r="93" spans="1:13" s="56" customFormat="1" ht="22.5" customHeight="1">
      <c r="A93" s="6">
        <v>87</v>
      </c>
      <c r="B93" s="53">
        <v>111170155</v>
      </c>
      <c r="C93" s="53" t="str">
        <f t="shared" si="3"/>
        <v>111170155</v>
      </c>
      <c r="D93" s="51" t="s">
        <v>243</v>
      </c>
      <c r="E93" s="51" t="s">
        <v>244</v>
      </c>
      <c r="F93" s="51" t="s">
        <v>25</v>
      </c>
      <c r="G93" s="51" t="s">
        <v>245</v>
      </c>
      <c r="H93" s="52" t="s">
        <v>236</v>
      </c>
      <c r="I93" s="156" t="str">
        <f>VLOOKUP(B93,'[1]THONG TIN TONG (2)'!C$13:K$522,9,0)</f>
        <v>tnky.y17@ump.edu.vn</v>
      </c>
      <c r="J93" s="157"/>
      <c r="K93" s="289"/>
      <c r="L93" s="292"/>
      <c r="M93" s="289"/>
    </row>
    <row r="94" spans="1:13" s="56" customFormat="1" ht="22.5" customHeight="1">
      <c r="A94" s="6">
        <v>88</v>
      </c>
      <c r="B94" s="53">
        <v>111170203</v>
      </c>
      <c r="C94" s="53" t="str">
        <f t="shared" si="3"/>
        <v>111170203</v>
      </c>
      <c r="D94" s="51" t="s">
        <v>246</v>
      </c>
      <c r="E94" s="51" t="s">
        <v>25</v>
      </c>
      <c r="F94" s="51" t="s">
        <v>25</v>
      </c>
      <c r="G94" s="51" t="s">
        <v>247</v>
      </c>
      <c r="H94" s="52" t="s">
        <v>236</v>
      </c>
      <c r="I94" s="156" t="str">
        <f>VLOOKUP(B94,'[1]THONG TIN TONG (2)'!C$13:K$522,9,0)</f>
        <v>phnam.y17@ump.edu.vn</v>
      </c>
      <c r="J94" s="157"/>
      <c r="K94" s="289"/>
      <c r="L94" s="292"/>
      <c r="M94" s="289"/>
    </row>
    <row r="95" spans="1:13" s="56" customFormat="1" ht="22.5" customHeight="1">
      <c r="A95" s="6">
        <v>89</v>
      </c>
      <c r="B95" s="53">
        <v>111170211</v>
      </c>
      <c r="C95" s="53" t="str">
        <f t="shared" si="3"/>
        <v>111170211</v>
      </c>
      <c r="D95" s="102" t="s">
        <v>248</v>
      </c>
      <c r="E95" s="102" t="s">
        <v>249</v>
      </c>
      <c r="F95" s="102" t="s">
        <v>20</v>
      </c>
      <c r="G95" s="102" t="s">
        <v>250</v>
      </c>
      <c r="H95" s="103">
        <v>11</v>
      </c>
      <c r="I95" s="156" t="str">
        <f>VLOOKUP(B95,'[1]THONG TIN TONG (2)'!C$13:K$522,9,0)</f>
        <v>ttngan.y17@ump.edu.vn</v>
      </c>
      <c r="J95" s="157"/>
      <c r="K95" s="289"/>
      <c r="L95" s="292"/>
      <c r="M95" s="289"/>
    </row>
    <row r="96" spans="1:13" s="56" customFormat="1" ht="22.5" customHeight="1">
      <c r="A96" s="6">
        <v>90</v>
      </c>
      <c r="B96" s="53">
        <v>111170251</v>
      </c>
      <c r="C96" s="53" t="str">
        <f t="shared" si="3"/>
        <v>111170251</v>
      </c>
      <c r="D96" s="51" t="s">
        <v>251</v>
      </c>
      <c r="E96" s="51" t="s">
        <v>187</v>
      </c>
      <c r="F96" s="51" t="s">
        <v>25</v>
      </c>
      <c r="G96" s="51" t="s">
        <v>252</v>
      </c>
      <c r="H96" s="52" t="s">
        <v>236</v>
      </c>
      <c r="I96" s="156" t="str">
        <f>VLOOKUP(B96,'[1]THONG TIN TONG (2)'!C$13:K$522,9,0)</f>
        <v>nhphong.y17@ump.edu.vn</v>
      </c>
      <c r="J96" s="157"/>
      <c r="K96" s="289"/>
      <c r="L96" s="292"/>
      <c r="M96" s="289"/>
    </row>
    <row r="97" spans="1:13" s="56" customFormat="1" ht="22.5" customHeight="1">
      <c r="A97" s="6">
        <v>91</v>
      </c>
      <c r="B97" s="53">
        <v>111170299</v>
      </c>
      <c r="C97" s="53" t="str">
        <f t="shared" si="3"/>
        <v>111170299</v>
      </c>
      <c r="D97" s="102" t="s">
        <v>253</v>
      </c>
      <c r="E97" s="102" t="s">
        <v>224</v>
      </c>
      <c r="F97" s="102" t="s">
        <v>20</v>
      </c>
      <c r="G97" s="102" t="s">
        <v>47</v>
      </c>
      <c r="H97" s="52" t="s">
        <v>236</v>
      </c>
      <c r="I97" s="156" t="str">
        <f>VLOOKUP(B97,'[1]THONG TIN TONG (2)'!C$13:K$522,9,0)</f>
        <v>ptthao.y17@ump.edu.vn</v>
      </c>
      <c r="J97" s="157"/>
      <c r="K97" s="289"/>
      <c r="L97" s="292"/>
      <c r="M97" s="289"/>
    </row>
    <row r="98" spans="1:13" s="56" customFormat="1" ht="22.5" customHeight="1">
      <c r="A98" s="6">
        <v>92</v>
      </c>
      <c r="B98" s="53">
        <v>111170347</v>
      </c>
      <c r="C98" s="53" t="str">
        <f t="shared" si="3"/>
        <v>111170347</v>
      </c>
      <c r="D98" s="51" t="s">
        <v>254</v>
      </c>
      <c r="E98" s="51" t="s">
        <v>255</v>
      </c>
      <c r="F98" s="51" t="s">
        <v>20</v>
      </c>
      <c r="G98" s="51" t="s">
        <v>256</v>
      </c>
      <c r="H98" s="52" t="s">
        <v>236</v>
      </c>
      <c r="I98" s="156" t="str">
        <f>VLOOKUP(B98,'[1]THONG TIN TONG (2)'!C$13:K$522,9,0)</f>
        <v>vntrang.y17@ump.edu.vn</v>
      </c>
      <c r="J98" s="157"/>
      <c r="K98" s="289"/>
      <c r="L98" s="292"/>
      <c r="M98" s="289"/>
    </row>
    <row r="99" spans="1:13" s="56" customFormat="1" ht="22.5" customHeight="1">
      <c r="A99" s="6">
        <v>93</v>
      </c>
      <c r="B99" s="53">
        <v>111170012</v>
      </c>
      <c r="C99" s="53" t="str">
        <f t="shared" si="3"/>
        <v>111170012</v>
      </c>
      <c r="D99" s="51" t="s">
        <v>257</v>
      </c>
      <c r="E99" s="51" t="s">
        <v>95</v>
      </c>
      <c r="F99" s="51" t="s">
        <v>20</v>
      </c>
      <c r="G99" s="51" t="s">
        <v>258</v>
      </c>
      <c r="H99" s="52" t="s">
        <v>259</v>
      </c>
      <c r="I99" s="156" t="str">
        <f>VLOOKUP(B99,'[1]THONG TIN TONG (2)'!C$13:K$522,9,0)</f>
        <v>nttanh.y17@ump.edu.vn</v>
      </c>
      <c r="J99" s="157"/>
      <c r="K99" s="289"/>
      <c r="L99" s="292"/>
      <c r="M99" s="289"/>
    </row>
    <row r="100" spans="1:13" s="56" customFormat="1" ht="22.5" customHeight="1">
      <c r="A100" s="6">
        <v>94</v>
      </c>
      <c r="B100" s="53">
        <v>111170060</v>
      </c>
      <c r="C100" s="53" t="str">
        <f t="shared" si="3"/>
        <v>111170060</v>
      </c>
      <c r="D100" s="51" t="s">
        <v>260</v>
      </c>
      <c r="E100" s="51" t="s">
        <v>238</v>
      </c>
      <c r="F100" s="51" t="s">
        <v>25</v>
      </c>
      <c r="G100" s="51" t="s">
        <v>261</v>
      </c>
      <c r="H100" s="52" t="s">
        <v>259</v>
      </c>
      <c r="I100" s="156" t="str">
        <f>VLOOKUP(B100,'[1]THONG TIN TONG (2)'!C$13:K$522,9,0)</f>
        <v>hkduy.y17@ump.edu.vn</v>
      </c>
      <c r="J100" s="103"/>
      <c r="K100" s="289"/>
      <c r="L100" s="292"/>
      <c r="M100" s="290"/>
    </row>
    <row r="101" spans="1:13" s="56" customFormat="1" ht="22.5" customHeight="1">
      <c r="A101" s="6">
        <v>95</v>
      </c>
      <c r="B101" s="53">
        <v>111170108</v>
      </c>
      <c r="C101" s="53" t="str">
        <f t="shared" si="3"/>
        <v>111170108</v>
      </c>
      <c r="D101" s="51" t="s">
        <v>262</v>
      </c>
      <c r="E101" s="51" t="s">
        <v>241</v>
      </c>
      <c r="F101" s="51" t="s">
        <v>25</v>
      </c>
      <c r="G101" s="51" t="s">
        <v>263</v>
      </c>
      <c r="H101" s="52" t="s">
        <v>259</v>
      </c>
      <c r="I101" s="156" t="str">
        <f>VLOOKUP(B101,'[1]THONG TIN TONG (2)'!C$13:K$522,9,0)</f>
        <v>hthoang.y17@ump.edu.vn</v>
      </c>
      <c r="J101" s="157"/>
      <c r="K101" s="289"/>
      <c r="L101" s="292"/>
      <c r="M101" s="288">
        <v>2</v>
      </c>
    </row>
    <row r="102" spans="1:13" s="56" customFormat="1" ht="22.5" customHeight="1">
      <c r="A102" s="6">
        <v>96</v>
      </c>
      <c r="B102" s="53">
        <v>111170156</v>
      </c>
      <c r="C102" s="53" t="str">
        <f t="shared" si="3"/>
        <v>111170156</v>
      </c>
      <c r="D102" s="51" t="s">
        <v>264</v>
      </c>
      <c r="E102" s="51" t="s">
        <v>265</v>
      </c>
      <c r="F102" s="51" t="s">
        <v>25</v>
      </c>
      <c r="G102" s="51" t="s">
        <v>266</v>
      </c>
      <c r="H102" s="52" t="s">
        <v>259</v>
      </c>
      <c r="I102" s="156" t="str">
        <f>VLOOKUP(B102,'[1]THONG TIN TONG (2)'!C$13:K$522,9,0)</f>
        <v>ttlac.y17@ump.edu.vn</v>
      </c>
      <c r="J102" s="103"/>
      <c r="K102" s="289"/>
      <c r="L102" s="292"/>
      <c r="M102" s="289"/>
    </row>
    <row r="103" spans="1:13" s="56" customFormat="1" ht="22.5" customHeight="1">
      <c r="A103" s="6">
        <v>97</v>
      </c>
      <c r="B103" s="53">
        <v>111170252</v>
      </c>
      <c r="C103" s="53" t="str">
        <f t="shared" si="3"/>
        <v>111170252</v>
      </c>
      <c r="D103" s="51" t="s">
        <v>219</v>
      </c>
      <c r="E103" s="51" t="s">
        <v>267</v>
      </c>
      <c r="F103" s="51" t="s">
        <v>25</v>
      </c>
      <c r="G103" s="51" t="s">
        <v>96</v>
      </c>
      <c r="H103" s="52" t="s">
        <v>259</v>
      </c>
      <c r="I103" s="156" t="str">
        <f>VLOOKUP(B103,'[1]THONG TIN TONG (2)'!C$13:K$522,9,0)</f>
        <v>nqphu.y17@ump.edu.vn</v>
      </c>
      <c r="J103" s="157"/>
      <c r="K103" s="289"/>
      <c r="L103" s="292"/>
      <c r="M103" s="289"/>
    </row>
    <row r="104" spans="1:13" s="56" customFormat="1" ht="22.5" customHeight="1">
      <c r="A104" s="6">
        <v>98</v>
      </c>
      <c r="B104" s="53">
        <v>111170300</v>
      </c>
      <c r="C104" s="53" t="str">
        <f t="shared" si="3"/>
        <v>111170300</v>
      </c>
      <c r="D104" s="51" t="s">
        <v>268</v>
      </c>
      <c r="E104" s="51" t="s">
        <v>224</v>
      </c>
      <c r="F104" s="51" t="s">
        <v>20</v>
      </c>
      <c r="G104" s="51" t="s">
        <v>269</v>
      </c>
      <c r="H104" s="52" t="s">
        <v>259</v>
      </c>
      <c r="I104" s="156" t="str">
        <f>VLOOKUP(B104,'[1]THONG TIN TONG (2)'!C$13:K$522,9,0)</f>
        <v>tmthao.y17@ump.edu.vn</v>
      </c>
      <c r="J104" s="157"/>
      <c r="K104" s="289"/>
      <c r="L104" s="292"/>
      <c r="M104" s="289"/>
    </row>
    <row r="105" spans="1:13" s="56" customFormat="1" ht="22.5" customHeight="1">
      <c r="A105" s="6">
        <v>99</v>
      </c>
      <c r="B105" s="53">
        <v>111170380</v>
      </c>
      <c r="C105" s="53" t="str">
        <f t="shared" si="3"/>
        <v>111170380</v>
      </c>
      <c r="D105" s="51" t="s">
        <v>272</v>
      </c>
      <c r="E105" s="51" t="s">
        <v>232</v>
      </c>
      <c r="F105" s="51" t="s">
        <v>25</v>
      </c>
      <c r="G105" s="51" t="s">
        <v>273</v>
      </c>
      <c r="H105" s="52" t="s">
        <v>259</v>
      </c>
      <c r="I105" s="156" t="str">
        <f>VLOOKUP(B105,'[1]THONG TIN TONG (2)'!C$13:K$522,9,0)</f>
        <v>tvtuan.y17@ump.edu.vn</v>
      </c>
      <c r="J105" s="157"/>
      <c r="K105" s="289"/>
      <c r="L105" s="292"/>
      <c r="M105" s="289"/>
    </row>
    <row r="106" spans="1:13" s="56" customFormat="1" ht="22.5" customHeight="1">
      <c r="A106" s="6">
        <v>100</v>
      </c>
      <c r="B106" s="53">
        <v>111170403</v>
      </c>
      <c r="C106" s="53" t="str">
        <f t="shared" si="3"/>
        <v>111170403</v>
      </c>
      <c r="D106" s="51" t="s">
        <v>274</v>
      </c>
      <c r="E106" s="51" t="s">
        <v>275</v>
      </c>
      <c r="F106" s="51" t="s">
        <v>20</v>
      </c>
      <c r="G106" s="51" t="s">
        <v>233</v>
      </c>
      <c r="H106" s="103">
        <v>12</v>
      </c>
      <c r="I106" s="156" t="str">
        <f>VLOOKUP(B106,'[1]THONG TIN TONG (2)'!C$13:K$522,9,0)</f>
        <v>nhpvy.y17@ump.edu.vn</v>
      </c>
      <c r="J106" s="157"/>
      <c r="K106" s="289"/>
      <c r="L106" s="292"/>
      <c r="M106" s="289"/>
    </row>
    <row r="107" spans="1:13" s="56" customFormat="1" ht="22.5" customHeight="1">
      <c r="A107" s="6">
        <v>101</v>
      </c>
      <c r="B107" s="53">
        <v>111170061</v>
      </c>
      <c r="C107" s="53" t="str">
        <f t="shared" si="3"/>
        <v>111170061</v>
      </c>
      <c r="D107" s="51" t="s">
        <v>279</v>
      </c>
      <c r="E107" s="51" t="s">
        <v>238</v>
      </c>
      <c r="F107" s="51" t="s">
        <v>25</v>
      </c>
      <c r="G107" s="51" t="s">
        <v>280</v>
      </c>
      <c r="H107" s="52" t="s">
        <v>278</v>
      </c>
      <c r="I107" s="156" t="str">
        <f>VLOOKUP(B107,'[1]THONG TIN TONG (2)'!C$13:K$522,9,0)</f>
        <v>haduy.y17@ump.edu.vn</v>
      </c>
      <c r="J107" s="157"/>
      <c r="K107" s="289"/>
      <c r="L107" s="292"/>
      <c r="M107" s="289"/>
    </row>
    <row r="108" spans="1:13" s="56" customFormat="1" ht="22.5" customHeight="1">
      <c r="A108" s="6">
        <v>102</v>
      </c>
      <c r="B108" s="53">
        <v>111170109</v>
      </c>
      <c r="C108" s="53" t="str">
        <f t="shared" si="3"/>
        <v>111170109</v>
      </c>
      <c r="D108" s="51" t="s">
        <v>281</v>
      </c>
      <c r="E108" s="51" t="s">
        <v>241</v>
      </c>
      <c r="F108" s="51" t="s">
        <v>20</v>
      </c>
      <c r="G108" s="51" t="s">
        <v>282</v>
      </c>
      <c r="H108" s="52" t="s">
        <v>278</v>
      </c>
      <c r="I108" s="156" t="str">
        <f>VLOOKUP(B108,'[1]THONG TIN TONG (2)'!C$13:K$522,9,0)</f>
        <v>mkhoang.y17@ump.edu.vn</v>
      </c>
      <c r="J108" s="157"/>
      <c r="K108" s="289"/>
      <c r="L108" s="292"/>
      <c r="M108" s="289"/>
    </row>
    <row r="109" spans="1:13" s="56" customFormat="1" ht="22.5" customHeight="1">
      <c r="A109" s="6">
        <v>103</v>
      </c>
      <c r="B109" s="53">
        <v>111170157</v>
      </c>
      <c r="C109" s="53" t="str">
        <f t="shared" si="3"/>
        <v>111170157</v>
      </c>
      <c r="D109" s="51" t="s">
        <v>283</v>
      </c>
      <c r="E109" s="51" t="s">
        <v>284</v>
      </c>
      <c r="F109" s="51" t="s">
        <v>25</v>
      </c>
      <c r="G109" s="51" t="s">
        <v>285</v>
      </c>
      <c r="H109" s="52" t="s">
        <v>278</v>
      </c>
      <c r="I109" s="156" t="str">
        <f>VLOOKUP(B109,'[1]THONG TIN TONG (2)'!C$13:K$522,9,0)</f>
        <v>dntlam.y17@ump.edu.vn</v>
      </c>
      <c r="J109" s="157"/>
      <c r="K109" s="289"/>
      <c r="L109" s="292"/>
      <c r="M109" s="289"/>
    </row>
    <row r="110" spans="1:13" s="56" customFormat="1" ht="22.5" customHeight="1">
      <c r="A110" s="6">
        <v>104</v>
      </c>
      <c r="B110" s="53">
        <v>111170253</v>
      </c>
      <c r="C110" s="53" t="str">
        <f t="shared" si="3"/>
        <v>111170253</v>
      </c>
      <c r="D110" s="51" t="s">
        <v>288</v>
      </c>
      <c r="E110" s="51" t="s">
        <v>267</v>
      </c>
      <c r="F110" s="51" t="s">
        <v>25</v>
      </c>
      <c r="G110" s="51" t="s">
        <v>289</v>
      </c>
      <c r="H110" s="52" t="s">
        <v>278</v>
      </c>
      <c r="I110" s="156" t="str">
        <f>VLOOKUP(B110,'[1]THONG TIN TONG (2)'!C$13:K$522,9,0)</f>
        <v>nsphu.y17@ump.edu.vn</v>
      </c>
      <c r="J110" s="157"/>
      <c r="K110" s="289"/>
      <c r="L110" s="292"/>
      <c r="M110" s="290"/>
    </row>
    <row r="111" spans="1:13" s="56" customFormat="1" ht="22.5" customHeight="1">
      <c r="A111" s="6">
        <v>105</v>
      </c>
      <c r="B111" s="53">
        <v>111170301</v>
      </c>
      <c r="C111" s="53" t="str">
        <f t="shared" si="3"/>
        <v>111170301</v>
      </c>
      <c r="D111" s="51" t="s">
        <v>290</v>
      </c>
      <c r="E111" s="51" t="s">
        <v>224</v>
      </c>
      <c r="F111" s="51" t="s">
        <v>20</v>
      </c>
      <c r="G111" s="51" t="s">
        <v>291</v>
      </c>
      <c r="H111" s="52" t="s">
        <v>278</v>
      </c>
      <c r="I111" s="156" t="str">
        <f>VLOOKUP(B111,'[1]THONG TIN TONG (2)'!C$13:K$522,9,0)</f>
        <v>ttthao.y17@ump.edu.vn</v>
      </c>
      <c r="J111" s="157"/>
      <c r="K111" s="289"/>
      <c r="L111" s="292"/>
      <c r="M111" s="288">
        <v>3</v>
      </c>
    </row>
    <row r="112" spans="1:13" s="56" customFormat="1" ht="22.5" customHeight="1">
      <c r="A112" s="6">
        <v>106</v>
      </c>
      <c r="B112" s="53">
        <v>111170404</v>
      </c>
      <c r="C112" s="53" t="str">
        <f t="shared" si="3"/>
        <v>111170404</v>
      </c>
      <c r="D112" s="51" t="s">
        <v>292</v>
      </c>
      <c r="E112" s="51" t="s">
        <v>275</v>
      </c>
      <c r="F112" s="51" t="s">
        <v>20</v>
      </c>
      <c r="G112" s="51" t="s">
        <v>293</v>
      </c>
      <c r="H112" s="103">
        <v>13</v>
      </c>
      <c r="I112" s="156" t="str">
        <f>VLOOKUP(B112,'[1]THONG TIN TONG (2)'!C$13:K$522,9,0)</f>
        <v>nntvy.y17@ump.edu.vn</v>
      </c>
      <c r="J112" s="157"/>
      <c r="K112" s="289"/>
      <c r="L112" s="292"/>
      <c r="M112" s="289"/>
    </row>
    <row r="113" spans="1:13" s="56" customFormat="1" ht="22.5" customHeight="1">
      <c r="A113" s="6">
        <v>107</v>
      </c>
      <c r="B113" s="53">
        <v>111170014</v>
      </c>
      <c r="C113" s="53" t="str">
        <f t="shared" si="3"/>
        <v>111170014</v>
      </c>
      <c r="D113" s="51" t="s">
        <v>294</v>
      </c>
      <c r="E113" s="51" t="s">
        <v>95</v>
      </c>
      <c r="F113" s="51" t="s">
        <v>20</v>
      </c>
      <c r="G113" s="51" t="s">
        <v>295</v>
      </c>
      <c r="H113" s="52" t="s">
        <v>296</v>
      </c>
      <c r="I113" s="156" t="str">
        <f>VLOOKUP(B113,'[1]THONG TIN TONG (2)'!C$13:K$522,9,0)</f>
        <v>ttpanh.y17@ump.edu.vn</v>
      </c>
      <c r="J113" s="157"/>
      <c r="K113" s="289"/>
      <c r="L113" s="292"/>
      <c r="M113" s="289"/>
    </row>
    <row r="114" spans="1:13" s="56" customFormat="1" ht="22.5" customHeight="1">
      <c r="A114" s="6">
        <v>108</v>
      </c>
      <c r="B114" s="53">
        <v>111170062</v>
      </c>
      <c r="C114" s="53" t="str">
        <f t="shared" si="3"/>
        <v>111170062</v>
      </c>
      <c r="D114" s="51" t="s">
        <v>297</v>
      </c>
      <c r="E114" s="51" t="s">
        <v>238</v>
      </c>
      <c r="F114" s="51" t="s">
        <v>25</v>
      </c>
      <c r="G114" s="51" t="s">
        <v>26</v>
      </c>
      <c r="H114" s="52" t="s">
        <v>296</v>
      </c>
      <c r="I114" s="156" t="str">
        <f>VLOOKUP(B114,'[1]THONG TIN TONG (2)'!C$13:K$522,9,0)</f>
        <v>lnbduy.y17@ump.edu.vn</v>
      </c>
      <c r="J114" s="157"/>
      <c r="K114" s="289"/>
      <c r="L114" s="292"/>
      <c r="M114" s="289"/>
    </row>
    <row r="115" spans="1:13" s="56" customFormat="1" ht="22.5" customHeight="1">
      <c r="A115" s="6">
        <v>109</v>
      </c>
      <c r="B115" s="53">
        <v>111170110</v>
      </c>
      <c r="C115" s="53" t="str">
        <f t="shared" si="3"/>
        <v>111170110</v>
      </c>
      <c r="D115" s="51" t="s">
        <v>298</v>
      </c>
      <c r="E115" s="51" t="s">
        <v>241</v>
      </c>
      <c r="F115" s="51" t="s">
        <v>25</v>
      </c>
      <c r="G115" s="51" t="s">
        <v>121</v>
      </c>
      <c r="H115" s="52" t="s">
        <v>296</v>
      </c>
      <c r="I115" s="156" t="str">
        <f>VLOOKUP(B115,'[1]THONG TIN TONG (2)'!C$13:K$522,9,0)</f>
        <v>nhhoang.y17@ump.edu.vn</v>
      </c>
      <c r="J115" s="157"/>
      <c r="K115" s="289"/>
      <c r="L115" s="292"/>
      <c r="M115" s="289"/>
    </row>
    <row r="116" spans="1:13" s="56" customFormat="1" ht="22.5" customHeight="1">
      <c r="A116" s="6">
        <v>110</v>
      </c>
      <c r="B116" s="53">
        <v>111170158</v>
      </c>
      <c r="C116" s="53" t="str">
        <f t="shared" si="3"/>
        <v>111170158</v>
      </c>
      <c r="D116" s="51" t="s">
        <v>299</v>
      </c>
      <c r="E116" s="51" t="s">
        <v>284</v>
      </c>
      <c r="F116" s="51" t="s">
        <v>25</v>
      </c>
      <c r="G116" s="51" t="s">
        <v>300</v>
      </c>
      <c r="H116" s="52" t="s">
        <v>296</v>
      </c>
      <c r="I116" s="156" t="str">
        <f>VLOOKUP(B116,'[1]THONG TIN TONG (2)'!C$13:K$522,9,0)</f>
        <v>ttlam.y17@ump.edu.vn</v>
      </c>
      <c r="J116" s="157"/>
      <c r="K116" s="289"/>
      <c r="L116" s="292"/>
      <c r="M116" s="289"/>
    </row>
    <row r="117" spans="1:13" s="56" customFormat="1" ht="22.5" customHeight="1">
      <c r="A117" s="6">
        <v>111</v>
      </c>
      <c r="B117" s="53">
        <v>111170206</v>
      </c>
      <c r="C117" s="53" t="str">
        <f t="shared" si="3"/>
        <v>111170206</v>
      </c>
      <c r="D117" s="51" t="s">
        <v>301</v>
      </c>
      <c r="E117" s="51" t="s">
        <v>302</v>
      </c>
      <c r="F117" s="51" t="s">
        <v>20</v>
      </c>
      <c r="G117" s="51" t="s">
        <v>303</v>
      </c>
      <c r="H117" s="52" t="s">
        <v>296</v>
      </c>
      <c r="I117" s="156" t="str">
        <f>VLOOKUP(B117,'[1]THONG TIN TONG (2)'!C$13:K$522,9,0)</f>
        <v>nthnga.y17@ump.edu.vn</v>
      </c>
      <c r="J117" s="157"/>
      <c r="K117" s="289"/>
      <c r="L117" s="292"/>
      <c r="M117" s="289"/>
    </row>
    <row r="118" spans="1:13" s="56" customFormat="1" ht="22.5" customHeight="1">
      <c r="A118" s="6">
        <v>112</v>
      </c>
      <c r="B118" s="53">
        <v>111170254</v>
      </c>
      <c r="C118" s="53" t="str">
        <f t="shared" si="3"/>
        <v>111170254</v>
      </c>
      <c r="D118" s="51" t="s">
        <v>304</v>
      </c>
      <c r="E118" s="51" t="s">
        <v>267</v>
      </c>
      <c r="F118" s="51" t="s">
        <v>25</v>
      </c>
      <c r="G118" s="51" t="s">
        <v>295</v>
      </c>
      <c r="H118" s="52" t="s">
        <v>296</v>
      </c>
      <c r="I118" s="156" t="str">
        <f>VLOOKUP(B118,'[1]THONG TIN TONG (2)'!C$13:K$522,9,0)</f>
        <v>pvphu.y17@ump.edu.vn</v>
      </c>
      <c r="J118" s="157"/>
      <c r="K118" s="289"/>
      <c r="L118" s="292"/>
      <c r="M118" s="289"/>
    </row>
    <row r="119" spans="1:13" s="56" customFormat="1" ht="22.5" customHeight="1">
      <c r="A119" s="6">
        <v>113</v>
      </c>
      <c r="B119" s="53">
        <v>111170302</v>
      </c>
      <c r="C119" s="53" t="str">
        <f t="shared" si="3"/>
        <v>111170302</v>
      </c>
      <c r="D119" s="51" t="s">
        <v>290</v>
      </c>
      <c r="E119" s="51" t="s">
        <v>224</v>
      </c>
      <c r="F119" s="51" t="s">
        <v>20</v>
      </c>
      <c r="G119" s="51" t="s">
        <v>305</v>
      </c>
      <c r="H119" s="52" t="s">
        <v>296</v>
      </c>
      <c r="I119" s="156" t="str">
        <f>VLOOKUP(B119,'[1]THONG TIN TONG (2)'!C$13:K$522,9,0)</f>
        <v>thanhthao.y17@ump.edu.vn</v>
      </c>
      <c r="J119" s="157"/>
      <c r="K119" s="289"/>
      <c r="L119" s="292"/>
      <c r="M119" s="289"/>
    </row>
    <row r="120" spans="1:13" s="56" customFormat="1" ht="22.5" customHeight="1">
      <c r="A120" s="6">
        <v>114</v>
      </c>
      <c r="B120" s="53">
        <v>111170350</v>
      </c>
      <c r="C120" s="53" t="str">
        <f t="shared" si="3"/>
        <v>111170350</v>
      </c>
      <c r="D120" s="51" t="s">
        <v>118</v>
      </c>
      <c r="E120" s="51" t="s">
        <v>43</v>
      </c>
      <c r="F120" s="51" t="s">
        <v>25</v>
      </c>
      <c r="G120" s="51" t="s">
        <v>306</v>
      </c>
      <c r="H120" s="52" t="s">
        <v>296</v>
      </c>
      <c r="I120" s="156" t="str">
        <f>VLOOKUP(B120,'[1]THONG TIN TONG (2)'!C$13:K$522,9,0)</f>
        <v>nttri.y17@ump.edu.vn</v>
      </c>
      <c r="J120" s="157"/>
      <c r="K120" s="289"/>
      <c r="L120" s="292"/>
      <c r="M120" s="290"/>
    </row>
    <row r="121" spans="1:13" s="56" customFormat="1" ht="22.5" customHeight="1">
      <c r="A121" s="6">
        <v>115</v>
      </c>
      <c r="B121" s="53">
        <v>111170398</v>
      </c>
      <c r="C121" s="53" t="str">
        <f t="shared" si="3"/>
        <v>111170398</v>
      </c>
      <c r="D121" s="51" t="s">
        <v>307</v>
      </c>
      <c r="E121" s="51" t="s">
        <v>173</v>
      </c>
      <c r="F121" s="51" t="s">
        <v>25</v>
      </c>
      <c r="G121" s="51" t="s">
        <v>308</v>
      </c>
      <c r="H121" s="52" t="s">
        <v>296</v>
      </c>
      <c r="I121" s="156" t="str">
        <f>VLOOKUP(B121,'[1]THONG TIN TONG (2)'!C$13:K$522,9,0)</f>
        <v>qkvinh.y17@ump.edu.vn</v>
      </c>
      <c r="J121" s="103"/>
      <c r="K121" s="289"/>
      <c r="L121" s="292"/>
      <c r="M121" s="288">
        <v>4</v>
      </c>
    </row>
    <row r="122" spans="1:13" s="56" customFormat="1" ht="22.5" customHeight="1">
      <c r="A122" s="6">
        <v>116</v>
      </c>
      <c r="B122" s="159">
        <v>111160059</v>
      </c>
      <c r="C122" s="53" t="str">
        <f t="shared" si="3"/>
        <v>111160059</v>
      </c>
      <c r="D122" s="160" t="s">
        <v>231</v>
      </c>
      <c r="E122" s="161" t="s">
        <v>238</v>
      </c>
      <c r="F122" s="161" t="s">
        <v>880</v>
      </c>
      <c r="G122" s="161" t="s">
        <v>901</v>
      </c>
      <c r="H122" s="161" t="s">
        <v>296</v>
      </c>
      <c r="I122" s="156" t="str">
        <f>VLOOKUP(B122,'[1]THONG TIN TONG (2)'!C$13:K$522,9,0)</f>
        <v>laduy160059@ump.edu.vn</v>
      </c>
      <c r="J122" s="157"/>
      <c r="K122" s="289"/>
      <c r="L122" s="292"/>
      <c r="M122" s="289"/>
    </row>
    <row r="123" spans="1:13" s="56" customFormat="1" ht="22.5" customHeight="1">
      <c r="A123" s="6">
        <v>117</v>
      </c>
      <c r="B123" s="53">
        <v>111170063</v>
      </c>
      <c r="C123" s="53" t="str">
        <f t="shared" si="3"/>
        <v>111170063</v>
      </c>
      <c r="D123" s="51" t="s">
        <v>312</v>
      </c>
      <c r="E123" s="51" t="s">
        <v>238</v>
      </c>
      <c r="F123" s="51" t="s">
        <v>25</v>
      </c>
      <c r="G123" s="51" t="s">
        <v>285</v>
      </c>
      <c r="H123" s="52" t="s">
        <v>311</v>
      </c>
      <c r="I123" s="156" t="str">
        <f>VLOOKUP(B123,'[1]THONG TIN TONG (2)'!C$13:K$522,9,0)</f>
        <v>lbkduy.y17@ump.edu.vn</v>
      </c>
      <c r="J123" s="103"/>
      <c r="K123" s="289"/>
      <c r="L123" s="292"/>
      <c r="M123" s="289"/>
    </row>
    <row r="124" spans="1:13" s="56" customFormat="1" ht="22.5" customHeight="1">
      <c r="A124" s="6">
        <v>118</v>
      </c>
      <c r="B124" s="53">
        <v>111170111</v>
      </c>
      <c r="C124" s="53" t="str">
        <f t="shared" si="3"/>
        <v>111170111</v>
      </c>
      <c r="D124" s="51" t="s">
        <v>313</v>
      </c>
      <c r="E124" s="51" t="s">
        <v>241</v>
      </c>
      <c r="F124" s="51" t="s">
        <v>25</v>
      </c>
      <c r="G124" s="51" t="s">
        <v>314</v>
      </c>
      <c r="H124" s="52" t="s">
        <v>311</v>
      </c>
      <c r="I124" s="156" t="str">
        <f>VLOOKUP(B124,'[1]THONG TIN TONG (2)'!C$13:K$522,9,0)</f>
        <v>nqvhoang.y17@ump.edu.vn</v>
      </c>
      <c r="J124" s="157"/>
      <c r="K124" s="289"/>
      <c r="L124" s="292"/>
      <c r="M124" s="289"/>
    </row>
    <row r="125" spans="1:13" s="56" customFormat="1" ht="22.5" customHeight="1">
      <c r="A125" s="6">
        <v>119</v>
      </c>
      <c r="B125" s="53">
        <v>111170159</v>
      </c>
      <c r="C125" s="53" t="str">
        <f t="shared" si="3"/>
        <v>111170159</v>
      </c>
      <c r="D125" s="51" t="s">
        <v>315</v>
      </c>
      <c r="E125" s="51" t="s">
        <v>316</v>
      </c>
      <c r="F125" s="51" t="s">
        <v>20</v>
      </c>
      <c r="G125" s="51" t="s">
        <v>317</v>
      </c>
      <c r="H125" s="52" t="s">
        <v>311</v>
      </c>
      <c r="I125" s="156" t="str">
        <f>VLOOKUP(B125,'[1]THONG TIN TONG (2)'!C$13:K$522,9,0)</f>
        <v>ttlan.y17@ump.edu.vn</v>
      </c>
      <c r="J125" s="157"/>
      <c r="K125" s="289"/>
      <c r="L125" s="292"/>
      <c r="M125" s="289"/>
    </row>
    <row r="126" spans="1:13" s="56" customFormat="1" ht="22.5" customHeight="1">
      <c r="A126" s="6">
        <v>120</v>
      </c>
      <c r="B126" s="53">
        <v>111170207</v>
      </c>
      <c r="C126" s="53" t="str">
        <f t="shared" si="3"/>
        <v>111170207</v>
      </c>
      <c r="D126" s="51" t="s">
        <v>318</v>
      </c>
      <c r="E126" s="51" t="s">
        <v>302</v>
      </c>
      <c r="F126" s="51" t="s">
        <v>20</v>
      </c>
      <c r="G126" s="51" t="s">
        <v>137</v>
      </c>
      <c r="H126" s="52" t="s">
        <v>311</v>
      </c>
      <c r="I126" s="156" t="str">
        <f>VLOOKUP(B126,'[1]THONG TIN TONG (2)'!C$13:K$522,9,0)</f>
        <v>tttnga.y17@ump.edu.vn</v>
      </c>
      <c r="J126" s="157"/>
      <c r="K126" s="289"/>
      <c r="L126" s="292"/>
      <c r="M126" s="289"/>
    </row>
    <row r="127" spans="1:13" s="56" customFormat="1" ht="22.5" customHeight="1">
      <c r="A127" s="6">
        <v>121</v>
      </c>
      <c r="B127" s="53">
        <v>111170255</v>
      </c>
      <c r="C127" s="53" t="str">
        <f t="shared" si="3"/>
        <v>111170255</v>
      </c>
      <c r="D127" s="102" t="s">
        <v>319</v>
      </c>
      <c r="E127" s="102" t="s">
        <v>267</v>
      </c>
      <c r="F127" s="102" t="s">
        <v>25</v>
      </c>
      <c r="G127" s="102" t="s">
        <v>320</v>
      </c>
      <c r="H127" s="52" t="s">
        <v>311</v>
      </c>
      <c r="I127" s="156" t="str">
        <f>VLOOKUP(B127,'[1]THONG TIN TONG (2)'!C$13:K$522,9,0)</f>
        <v>taphu.y17@ump.edu.vn</v>
      </c>
      <c r="J127" s="103"/>
      <c r="K127" s="289"/>
      <c r="L127" s="292"/>
      <c r="M127" s="289"/>
    </row>
    <row r="128" spans="1:13" s="56" customFormat="1" ht="22.5" customHeight="1">
      <c r="A128" s="6">
        <v>122</v>
      </c>
      <c r="B128" s="53">
        <v>111170303</v>
      </c>
      <c r="C128" s="53" t="str">
        <f t="shared" si="3"/>
        <v>111170303</v>
      </c>
      <c r="D128" s="51" t="s">
        <v>321</v>
      </c>
      <c r="E128" s="51" t="s">
        <v>227</v>
      </c>
      <c r="F128" s="51" t="s">
        <v>25</v>
      </c>
      <c r="G128" s="51" t="s">
        <v>322</v>
      </c>
      <c r="H128" s="52" t="s">
        <v>311</v>
      </c>
      <c r="I128" s="156" t="str">
        <f>VLOOKUP(B128,'[1]THONG TIN TONG (2)'!C$13:K$522,9,0)</f>
        <v>nnathi.y17@ump.edu.vn</v>
      </c>
      <c r="J128" s="157"/>
      <c r="K128" s="289"/>
      <c r="L128" s="292"/>
      <c r="M128" s="289"/>
    </row>
    <row r="129" spans="1:13" s="56" customFormat="1" ht="22.5" customHeight="1">
      <c r="A129" s="6">
        <v>123</v>
      </c>
      <c r="B129" s="53">
        <v>111170351</v>
      </c>
      <c r="C129" s="53" t="str">
        <f t="shared" si="3"/>
        <v>111170351</v>
      </c>
      <c r="D129" s="51" t="s">
        <v>323</v>
      </c>
      <c r="E129" s="51" t="s">
        <v>324</v>
      </c>
      <c r="F129" s="51" t="s">
        <v>25</v>
      </c>
      <c r="G129" s="51" t="s">
        <v>325</v>
      </c>
      <c r="H129" s="52" t="s">
        <v>311</v>
      </c>
      <c r="I129" s="156" t="str">
        <f>VLOOKUP(B129,'[1]THONG TIN TONG (2)'!C$13:K$522,9,0)</f>
        <v>dhqtri.y17@ump.edu.vn</v>
      </c>
      <c r="J129" s="103"/>
      <c r="K129" s="289"/>
      <c r="L129" s="292"/>
      <c r="M129" s="289"/>
    </row>
    <row r="130" spans="1:13" s="56" customFormat="1" ht="22.5" customHeight="1">
      <c r="A130" s="6">
        <v>124</v>
      </c>
      <c r="B130" s="53">
        <v>111170399</v>
      </c>
      <c r="C130" s="53" t="str">
        <f t="shared" si="3"/>
        <v>111170399</v>
      </c>
      <c r="D130" s="51" t="s">
        <v>326</v>
      </c>
      <c r="E130" s="51" t="s">
        <v>327</v>
      </c>
      <c r="F130" s="51" t="s">
        <v>25</v>
      </c>
      <c r="G130" s="51" t="s">
        <v>328</v>
      </c>
      <c r="H130" s="52" t="s">
        <v>311</v>
      </c>
      <c r="I130" s="156" t="str">
        <f>VLOOKUP(B130,'[1]THONG TIN TONG (2)'!C$13:K$522,9,0)</f>
        <v>hhvu.y17@ump.edu.vn</v>
      </c>
      <c r="J130" s="157"/>
      <c r="K130" s="289"/>
      <c r="L130" s="293"/>
      <c r="M130" s="290"/>
    </row>
    <row r="131" spans="1:13" s="56" customFormat="1" ht="22.5" customHeight="1">
      <c r="A131" s="6">
        <v>125</v>
      </c>
      <c r="B131" s="53">
        <v>111170016</v>
      </c>
      <c r="C131" s="53" t="str">
        <f t="shared" si="3"/>
        <v>111170016</v>
      </c>
      <c r="D131" s="51" t="s">
        <v>167</v>
      </c>
      <c r="E131" s="51" t="s">
        <v>95</v>
      </c>
      <c r="F131" s="51" t="s">
        <v>20</v>
      </c>
      <c r="G131" s="51" t="s">
        <v>47</v>
      </c>
      <c r="H131" s="52" t="s">
        <v>329</v>
      </c>
      <c r="I131" s="156" t="str">
        <f>VLOOKUP(B131,'[1]THONG TIN TONG (2)'!C$13:K$522,9,0)</f>
        <v>tqanh.y17@ump.edu.vn</v>
      </c>
      <c r="J131" s="157"/>
      <c r="K131" s="289"/>
      <c r="L131" s="288" t="s">
        <v>955</v>
      </c>
      <c r="M131" s="288">
        <v>1</v>
      </c>
    </row>
    <row r="132" spans="1:13" s="56" customFormat="1" ht="22.5" customHeight="1">
      <c r="A132" s="6">
        <v>126</v>
      </c>
      <c r="B132" s="53">
        <v>111170064</v>
      </c>
      <c r="C132" s="53" t="str">
        <f t="shared" si="3"/>
        <v>111170064</v>
      </c>
      <c r="D132" s="51" t="s">
        <v>330</v>
      </c>
      <c r="E132" s="51" t="s">
        <v>238</v>
      </c>
      <c r="F132" s="51" t="s">
        <v>25</v>
      </c>
      <c r="G132" s="51" t="s">
        <v>331</v>
      </c>
      <c r="H132" s="52" t="s">
        <v>329</v>
      </c>
      <c r="I132" s="156" t="str">
        <f>VLOOKUP(B132,'[1]THONG TIN TONG (2)'!C$13:K$522,9,0)</f>
        <v>lhduy.y17@ump.edu.vn</v>
      </c>
      <c r="J132" s="103"/>
      <c r="K132" s="289"/>
      <c r="L132" s="289"/>
      <c r="M132" s="289"/>
    </row>
    <row r="133" spans="1:13" s="56" customFormat="1" ht="22.5" customHeight="1">
      <c r="A133" s="6">
        <v>127</v>
      </c>
      <c r="B133" s="53">
        <v>111170160</v>
      </c>
      <c r="C133" s="53" t="str">
        <f t="shared" si="3"/>
        <v>111170160</v>
      </c>
      <c r="D133" s="51" t="s">
        <v>334</v>
      </c>
      <c r="E133" s="51" t="s">
        <v>335</v>
      </c>
      <c r="F133" s="51" t="s">
        <v>20</v>
      </c>
      <c r="G133" s="51" t="s">
        <v>336</v>
      </c>
      <c r="H133" s="52" t="s">
        <v>329</v>
      </c>
      <c r="I133" s="156" t="str">
        <f>VLOOKUP(B133,'[1]THONG TIN TONG (2)'!C$13:K$522,9,0)</f>
        <v>ntlanh.y17@ump.edu.vn</v>
      </c>
      <c r="J133" s="103"/>
      <c r="K133" s="289"/>
      <c r="L133" s="289"/>
      <c r="M133" s="289"/>
    </row>
    <row r="134" spans="1:13" s="56" customFormat="1" ht="22.5" customHeight="1">
      <c r="A134" s="6">
        <v>128</v>
      </c>
      <c r="B134" s="53">
        <v>111170208</v>
      </c>
      <c r="C134" s="53" t="str">
        <f t="shared" si="3"/>
        <v>111170208</v>
      </c>
      <c r="D134" s="51" t="s">
        <v>337</v>
      </c>
      <c r="E134" s="51" t="s">
        <v>249</v>
      </c>
      <c r="F134" s="51" t="s">
        <v>20</v>
      </c>
      <c r="G134" s="51" t="s">
        <v>338</v>
      </c>
      <c r="H134" s="52" t="s">
        <v>329</v>
      </c>
      <c r="I134" s="156" t="str">
        <f>VLOOKUP(B134,'[1]THONG TIN TONG (2)'!C$13:K$522,9,0)</f>
        <v>ctngan.y17@ump.edu.vn</v>
      </c>
      <c r="J134" s="157"/>
      <c r="K134" s="289"/>
      <c r="L134" s="289"/>
      <c r="M134" s="289"/>
    </row>
    <row r="135" spans="1:13" s="56" customFormat="1" ht="22.5" customHeight="1">
      <c r="A135" s="6">
        <v>129</v>
      </c>
      <c r="B135" s="53">
        <v>111170256</v>
      </c>
      <c r="C135" s="53" t="str">
        <f t="shared" si="3"/>
        <v>111170256</v>
      </c>
      <c r="D135" s="51" t="s">
        <v>339</v>
      </c>
      <c r="E135" s="51" t="s">
        <v>340</v>
      </c>
      <c r="F135" s="51" t="s">
        <v>25</v>
      </c>
      <c r="G135" s="51" t="s">
        <v>135</v>
      </c>
      <c r="H135" s="52" t="s">
        <v>329</v>
      </c>
      <c r="I135" s="156" t="str">
        <f>VLOOKUP(B135,'[1]THONG TIN TONG (2)'!C$13:K$522,9,0)</f>
        <v>lnhphuc.y17@ump.edu.vn</v>
      </c>
      <c r="J135" s="157"/>
      <c r="K135" s="289"/>
      <c r="L135" s="289"/>
      <c r="M135" s="289"/>
    </row>
    <row r="136" spans="1:13" s="56" customFormat="1" ht="22.5" customHeight="1">
      <c r="A136" s="6">
        <v>130</v>
      </c>
      <c r="B136" s="53">
        <v>111170352</v>
      </c>
      <c r="C136" s="53" t="str">
        <f t="shared" ref="C136:C199" si="4">TEXT(B136,0)</f>
        <v>111170352</v>
      </c>
      <c r="D136" s="51" t="s">
        <v>341</v>
      </c>
      <c r="E136" s="51" t="s">
        <v>342</v>
      </c>
      <c r="F136" s="51" t="s">
        <v>25</v>
      </c>
      <c r="G136" s="51" t="s">
        <v>343</v>
      </c>
      <c r="H136" s="52" t="s">
        <v>329</v>
      </c>
      <c r="I136" s="156" t="str">
        <f>VLOOKUP(B136,'[1]THONG TIN TONG (2)'!C$13:K$522,9,0)</f>
        <v>lmtrien.y17@ump.edu.vn</v>
      </c>
      <c r="J136" s="103"/>
      <c r="K136" s="289"/>
      <c r="L136" s="289"/>
      <c r="M136" s="289"/>
    </row>
    <row r="137" spans="1:13" s="56" customFormat="1" ht="22.5" customHeight="1">
      <c r="A137" s="6">
        <v>131</v>
      </c>
      <c r="B137" s="53">
        <v>111170393</v>
      </c>
      <c r="C137" s="53" t="str">
        <f t="shared" si="4"/>
        <v>111170393</v>
      </c>
      <c r="D137" s="51" t="s">
        <v>344</v>
      </c>
      <c r="E137" s="51" t="s">
        <v>345</v>
      </c>
      <c r="F137" s="51" t="s">
        <v>25</v>
      </c>
      <c r="G137" s="51" t="s">
        <v>346</v>
      </c>
      <c r="H137" s="52" t="s">
        <v>329</v>
      </c>
      <c r="I137" s="156" t="str">
        <f>VLOOKUP(B137,'[1]THONG TIN TONG (2)'!C$13:K$522,9,0)</f>
        <v>pcvien.y17@ump.edu.vn</v>
      </c>
      <c r="J137" s="157"/>
      <c r="K137" s="289"/>
      <c r="L137" s="289"/>
      <c r="M137" s="289"/>
    </row>
    <row r="138" spans="1:13" s="56" customFormat="1" ht="22.5" customHeight="1">
      <c r="A138" s="6">
        <v>132</v>
      </c>
      <c r="B138" s="53">
        <v>111170400</v>
      </c>
      <c r="C138" s="53" t="str">
        <f t="shared" si="4"/>
        <v>111170400</v>
      </c>
      <c r="D138" s="51" t="s">
        <v>105</v>
      </c>
      <c r="E138" s="51" t="s">
        <v>327</v>
      </c>
      <c r="F138" s="51" t="s">
        <v>25</v>
      </c>
      <c r="G138" s="51" t="s">
        <v>174</v>
      </c>
      <c r="H138" s="52" t="s">
        <v>329</v>
      </c>
      <c r="I138" s="156" t="str">
        <f>VLOOKUP(B138,'[1]THONG TIN TONG (2)'!C$13:K$522,9,0)</f>
        <v>tmvu.y17@ump.edu.vn</v>
      </c>
      <c r="J138" s="157"/>
      <c r="K138" s="289"/>
      <c r="L138" s="289"/>
      <c r="M138" s="289"/>
    </row>
    <row r="139" spans="1:13" s="56" customFormat="1" ht="22.5" customHeight="1">
      <c r="A139" s="6">
        <v>133</v>
      </c>
      <c r="B139" s="164">
        <v>111150080</v>
      </c>
      <c r="C139" s="53" t="str">
        <f t="shared" si="4"/>
        <v>111150080</v>
      </c>
      <c r="D139" s="165" t="s">
        <v>193</v>
      </c>
      <c r="E139" s="166" t="s">
        <v>903</v>
      </c>
      <c r="F139" s="166" t="s">
        <v>880</v>
      </c>
      <c r="G139" s="167">
        <v>35467</v>
      </c>
      <c r="H139" s="166">
        <v>16</v>
      </c>
      <c r="I139" s="156" t="str">
        <f>VLOOKUP(B139,'[1]THONG TIN TONG (2)'!C$13:K$522,9,0)</f>
        <v>nmha.y17@ump.edu.vn</v>
      </c>
      <c r="J139" s="157"/>
      <c r="K139" s="289"/>
      <c r="L139" s="289"/>
      <c r="M139" s="289"/>
    </row>
    <row r="140" spans="1:13" s="56" customFormat="1" ht="22.5" customHeight="1">
      <c r="A140" s="6">
        <v>134</v>
      </c>
      <c r="B140" s="53">
        <v>111170017</v>
      </c>
      <c r="C140" s="53" t="str">
        <f t="shared" si="4"/>
        <v>111170017</v>
      </c>
      <c r="D140" s="51" t="s">
        <v>347</v>
      </c>
      <c r="E140" s="51" t="s">
        <v>348</v>
      </c>
      <c r="F140" s="51" t="s">
        <v>20</v>
      </c>
      <c r="G140" s="51" t="s">
        <v>135</v>
      </c>
      <c r="H140" s="52" t="s">
        <v>349</v>
      </c>
      <c r="I140" s="156" t="str">
        <f>VLOOKUP(B140,'[1]THONG TIN TONG (2)'!C$13:K$522,9,0)</f>
        <v>lnanh.y17@ump.edu.vn</v>
      </c>
      <c r="J140" s="103"/>
      <c r="K140" s="289"/>
      <c r="L140" s="289"/>
      <c r="M140" s="289"/>
    </row>
    <row r="141" spans="1:13" s="56" customFormat="1" ht="22.5" customHeight="1">
      <c r="A141" s="6">
        <v>135</v>
      </c>
      <c r="B141" s="53">
        <v>111170065</v>
      </c>
      <c r="C141" s="53" t="str">
        <f t="shared" si="4"/>
        <v>111170065</v>
      </c>
      <c r="D141" s="51" t="s">
        <v>350</v>
      </c>
      <c r="E141" s="51" t="s">
        <v>238</v>
      </c>
      <c r="F141" s="51" t="s">
        <v>25</v>
      </c>
      <c r="G141" s="51" t="s">
        <v>351</v>
      </c>
      <c r="H141" s="52" t="s">
        <v>349</v>
      </c>
      <c r="I141" s="156" t="str">
        <f>VLOOKUP(B141,'[1]THONG TIN TONG (2)'!C$13:K$522,9,0)</f>
        <v>vpduy.y17@ump.edu.vn</v>
      </c>
      <c r="J141" s="157"/>
      <c r="K141" s="289"/>
      <c r="L141" s="289"/>
      <c r="M141" s="290"/>
    </row>
    <row r="142" spans="1:13" s="56" customFormat="1" ht="22.5" customHeight="1">
      <c r="A142" s="6">
        <v>136</v>
      </c>
      <c r="B142" s="53">
        <v>111170113</v>
      </c>
      <c r="C142" s="53" t="str">
        <f t="shared" si="4"/>
        <v>111170113</v>
      </c>
      <c r="D142" s="51" t="s">
        <v>352</v>
      </c>
      <c r="E142" s="51" t="s">
        <v>353</v>
      </c>
      <c r="F142" s="51" t="s">
        <v>25</v>
      </c>
      <c r="G142" s="51" t="s">
        <v>354</v>
      </c>
      <c r="H142" s="52" t="s">
        <v>349</v>
      </c>
      <c r="I142" s="156" t="str">
        <f>VLOOKUP(B142,'[1]THONG TIN TONG (2)'!C$13:K$522,9,0)</f>
        <v>hhuan.y17@ump.edu.vn</v>
      </c>
      <c r="J142" s="157"/>
      <c r="K142" s="289"/>
      <c r="L142" s="289"/>
      <c r="M142" s="288">
        <v>2</v>
      </c>
    </row>
    <row r="143" spans="1:13" s="56" customFormat="1" ht="22.5" customHeight="1">
      <c r="A143" s="6">
        <v>137</v>
      </c>
      <c r="B143" s="53">
        <v>111170161</v>
      </c>
      <c r="C143" s="53" t="str">
        <f t="shared" si="4"/>
        <v>111170161</v>
      </c>
      <c r="D143" s="51" t="s">
        <v>355</v>
      </c>
      <c r="E143" s="51" t="s">
        <v>356</v>
      </c>
      <c r="F143" s="51" t="s">
        <v>20</v>
      </c>
      <c r="G143" s="51" t="s">
        <v>357</v>
      </c>
      <c r="H143" s="52" t="s">
        <v>349</v>
      </c>
      <c r="I143" s="156" t="str">
        <f>VLOOKUP(B143,'[1]THONG TIN TONG (2)'!C$13:K$522,9,0)</f>
        <v>ptle.y17@ump.edu.vn</v>
      </c>
      <c r="J143" s="157"/>
      <c r="K143" s="289"/>
      <c r="L143" s="289"/>
      <c r="M143" s="289"/>
    </row>
    <row r="144" spans="1:13" s="56" customFormat="1" ht="22.5" customHeight="1">
      <c r="A144" s="6">
        <v>138</v>
      </c>
      <c r="B144" s="53">
        <v>111170209</v>
      </c>
      <c r="C144" s="53" t="str">
        <f t="shared" si="4"/>
        <v>111170209</v>
      </c>
      <c r="D144" s="51" t="s">
        <v>358</v>
      </c>
      <c r="E144" s="51" t="s">
        <v>249</v>
      </c>
      <c r="F144" s="51" t="s">
        <v>20</v>
      </c>
      <c r="G144" s="51" t="s">
        <v>359</v>
      </c>
      <c r="H144" s="52" t="s">
        <v>349</v>
      </c>
      <c r="I144" s="156" t="str">
        <f>VLOOKUP(B144,'[1]THONG TIN TONG (2)'!C$13:K$522,9,0)</f>
        <v>dttngan.y17@ump.edu.vn</v>
      </c>
      <c r="J144" s="157"/>
      <c r="K144" s="289"/>
      <c r="L144" s="289"/>
      <c r="M144" s="289"/>
    </row>
    <row r="145" spans="1:13" s="56" customFormat="1" ht="22.5" customHeight="1">
      <c r="A145" s="6">
        <v>139</v>
      </c>
      <c r="B145" s="53">
        <v>111170257</v>
      </c>
      <c r="C145" s="53" t="str">
        <f t="shared" si="4"/>
        <v>111170257</v>
      </c>
      <c r="D145" s="51" t="s">
        <v>360</v>
      </c>
      <c r="E145" s="51" t="s">
        <v>340</v>
      </c>
      <c r="F145" s="51" t="s">
        <v>25</v>
      </c>
      <c r="G145" s="51" t="s">
        <v>361</v>
      </c>
      <c r="H145" s="52" t="s">
        <v>349</v>
      </c>
      <c r="I145" s="156" t="str">
        <f>VLOOKUP(B145,'[1]THONG TIN TONG (2)'!C$13:K$522,9,0)</f>
        <v>nngphuc.y17@ump.edu.vn</v>
      </c>
      <c r="J145" s="157"/>
      <c r="K145" s="289"/>
      <c r="L145" s="289"/>
      <c r="M145" s="289"/>
    </row>
    <row r="146" spans="1:13" s="56" customFormat="1" ht="22.5" customHeight="1">
      <c r="A146" s="6">
        <v>140</v>
      </c>
      <c r="B146" s="53">
        <v>111170305</v>
      </c>
      <c r="C146" s="53" t="str">
        <f t="shared" si="4"/>
        <v>111170305</v>
      </c>
      <c r="D146" s="51" t="s">
        <v>362</v>
      </c>
      <c r="E146" s="51" t="s">
        <v>363</v>
      </c>
      <c r="F146" s="51" t="s">
        <v>25</v>
      </c>
      <c r="G146" s="51" t="s">
        <v>258</v>
      </c>
      <c r="H146" s="52" t="s">
        <v>349</v>
      </c>
      <c r="I146" s="156" t="str">
        <f>VLOOKUP(B146,'[1]THONG TIN TONG (2)'!C$13:K$522,9,0)</f>
        <v>ttthien.y17@ump.edu.vn</v>
      </c>
      <c r="J146" s="157"/>
      <c r="K146" s="289"/>
      <c r="L146" s="289"/>
      <c r="M146" s="289"/>
    </row>
    <row r="147" spans="1:13" s="56" customFormat="1" ht="22.5" customHeight="1">
      <c r="A147" s="6">
        <v>141</v>
      </c>
      <c r="B147" s="53">
        <v>111170353</v>
      </c>
      <c r="C147" s="53" t="str">
        <f t="shared" si="4"/>
        <v>111170353</v>
      </c>
      <c r="D147" s="51" t="s">
        <v>364</v>
      </c>
      <c r="E147" s="51" t="s">
        <v>365</v>
      </c>
      <c r="F147" s="51" t="s">
        <v>25</v>
      </c>
      <c r="G147" s="51" t="s">
        <v>366</v>
      </c>
      <c r="H147" s="52" t="s">
        <v>349</v>
      </c>
      <c r="I147" s="156" t="str">
        <f>VLOOKUP(B147,'[1]THONG TIN TONG (2)'!C$13:K$522,9,0)</f>
        <v>lmtriet.y17@ump.edu.vn</v>
      </c>
      <c r="J147" s="103"/>
      <c r="K147" s="289"/>
      <c r="L147" s="289"/>
      <c r="M147" s="289"/>
    </row>
    <row r="148" spans="1:13" s="56" customFormat="1" ht="22.5" customHeight="1">
      <c r="A148" s="6">
        <v>142</v>
      </c>
      <c r="B148" s="53">
        <v>111170401</v>
      </c>
      <c r="C148" s="53" t="str">
        <f t="shared" si="4"/>
        <v>111170401</v>
      </c>
      <c r="D148" s="51" t="s">
        <v>367</v>
      </c>
      <c r="E148" s="51" t="s">
        <v>368</v>
      </c>
      <c r="F148" s="51" t="s">
        <v>25</v>
      </c>
      <c r="G148" s="51" t="s">
        <v>369</v>
      </c>
      <c r="H148" s="52" t="s">
        <v>349</v>
      </c>
      <c r="I148" s="156" t="str">
        <f>VLOOKUP(B148,'[1]THONG TIN TONG (2)'!C$13:K$522,9,0)</f>
        <v>tlhvuong.y17@ump.edu.vn</v>
      </c>
      <c r="J148" s="157"/>
      <c r="K148" s="289"/>
      <c r="L148" s="289"/>
      <c r="M148" s="289"/>
    </row>
    <row r="149" spans="1:13" s="56" customFormat="1" ht="22.5" customHeight="1">
      <c r="A149" s="6">
        <v>143</v>
      </c>
      <c r="B149" s="53">
        <v>111170018</v>
      </c>
      <c r="C149" s="53" t="str">
        <f t="shared" si="4"/>
        <v>111170018</v>
      </c>
      <c r="D149" s="51" t="s">
        <v>370</v>
      </c>
      <c r="E149" s="51" t="s">
        <v>371</v>
      </c>
      <c r="F149" s="51" t="s">
        <v>25</v>
      </c>
      <c r="G149" s="51" t="s">
        <v>372</v>
      </c>
      <c r="H149" s="52" t="s">
        <v>373</v>
      </c>
      <c r="I149" s="156" t="str">
        <f>VLOOKUP(B149,'[1]THONG TIN TONG (2)'!C$13:K$522,9,0)</f>
        <v>npgbao.y17@ump.edu.vn</v>
      </c>
      <c r="J149" s="157"/>
      <c r="K149" s="289"/>
      <c r="L149" s="289"/>
      <c r="M149" s="289"/>
    </row>
    <row r="150" spans="1:13" s="56" customFormat="1" ht="22.5" customHeight="1">
      <c r="A150" s="6">
        <v>144</v>
      </c>
      <c r="B150" s="53">
        <v>111170066</v>
      </c>
      <c r="C150" s="53" t="str">
        <f t="shared" si="4"/>
        <v>111170066</v>
      </c>
      <c r="D150" s="51" t="s">
        <v>374</v>
      </c>
      <c r="E150" s="51" t="s">
        <v>238</v>
      </c>
      <c r="F150" s="51" t="s">
        <v>25</v>
      </c>
      <c r="G150" s="51" t="s">
        <v>164</v>
      </c>
      <c r="H150" s="52" t="s">
        <v>373</v>
      </c>
      <c r="I150" s="156" t="str">
        <f>VLOOKUP(B150,'[1]THONG TIN TONG (2)'!C$13:K$522,9,0)</f>
        <v>vpqduy.y17@ump.edu.vn</v>
      </c>
      <c r="J150" s="157"/>
      <c r="K150" s="289"/>
      <c r="L150" s="289"/>
      <c r="M150" s="289"/>
    </row>
    <row r="151" spans="1:13" s="56" customFormat="1" ht="22.5" customHeight="1">
      <c r="A151" s="6">
        <v>145</v>
      </c>
      <c r="B151" s="53">
        <v>111170114</v>
      </c>
      <c r="C151" s="53" t="str">
        <f t="shared" si="4"/>
        <v>111170114</v>
      </c>
      <c r="D151" s="51" t="s">
        <v>375</v>
      </c>
      <c r="E151" s="51" t="s">
        <v>376</v>
      </c>
      <c r="F151" s="51" t="s">
        <v>20</v>
      </c>
      <c r="G151" s="51" t="s">
        <v>266</v>
      </c>
      <c r="H151" s="52" t="s">
        <v>373</v>
      </c>
      <c r="I151" s="156" t="str">
        <f>VLOOKUP(B151,'[1]THONG TIN TONG (2)'!C$13:K$522,9,0)</f>
        <v>nthhue.y17@ump.edu.vn</v>
      </c>
      <c r="J151" s="157"/>
      <c r="K151" s="289"/>
      <c r="L151" s="289"/>
      <c r="M151" s="289"/>
    </row>
    <row r="152" spans="1:13" s="56" customFormat="1" ht="22.5" customHeight="1">
      <c r="A152" s="6">
        <v>146</v>
      </c>
      <c r="B152" s="53">
        <v>111170162</v>
      </c>
      <c r="C152" s="53" t="str">
        <f t="shared" si="4"/>
        <v>111170162</v>
      </c>
      <c r="D152" s="51" t="s">
        <v>118</v>
      </c>
      <c r="E152" s="51" t="s">
        <v>377</v>
      </c>
      <c r="F152" s="51" t="s">
        <v>25</v>
      </c>
      <c r="G152" s="51" t="s">
        <v>154</v>
      </c>
      <c r="H152" s="52" t="s">
        <v>373</v>
      </c>
      <c r="I152" s="156" t="str">
        <f>VLOOKUP(B152,'[1]THONG TIN TONG (2)'!C$13:K$522,9,0)</f>
        <v>ntliem.y17@ump.edu.vn</v>
      </c>
      <c r="J152" s="157"/>
      <c r="K152" s="289"/>
      <c r="L152" s="289"/>
      <c r="M152" s="290"/>
    </row>
    <row r="153" spans="1:13" s="56" customFormat="1" ht="22.5" customHeight="1">
      <c r="A153" s="6">
        <v>147</v>
      </c>
      <c r="B153" s="53">
        <v>111170210</v>
      </c>
      <c r="C153" s="53" t="str">
        <f t="shared" si="4"/>
        <v>111170210</v>
      </c>
      <c r="D153" s="51" t="s">
        <v>378</v>
      </c>
      <c r="E153" s="51" t="s">
        <v>249</v>
      </c>
      <c r="F153" s="51" t="s">
        <v>20</v>
      </c>
      <c r="G153" s="51" t="s">
        <v>379</v>
      </c>
      <c r="H153" s="52" t="s">
        <v>373</v>
      </c>
      <c r="I153" s="156" t="str">
        <f>VLOOKUP(B153,'[1]THONG TIN TONG (2)'!C$13:K$522,9,0)</f>
        <v>ltkngan.y17@ump.edu.vn</v>
      </c>
      <c r="J153" s="157"/>
      <c r="K153" s="289"/>
      <c r="L153" s="289"/>
      <c r="M153" s="288">
        <v>3</v>
      </c>
    </row>
    <row r="154" spans="1:13" s="56" customFormat="1" ht="22.5" customHeight="1">
      <c r="A154" s="6">
        <v>148</v>
      </c>
      <c r="B154" s="53">
        <v>111170258</v>
      </c>
      <c r="C154" s="53" t="str">
        <f t="shared" si="4"/>
        <v>111170258</v>
      </c>
      <c r="D154" s="51" t="s">
        <v>380</v>
      </c>
      <c r="E154" s="51" t="s">
        <v>340</v>
      </c>
      <c r="F154" s="51" t="s">
        <v>25</v>
      </c>
      <c r="G154" s="51" t="s">
        <v>381</v>
      </c>
      <c r="H154" s="52" t="s">
        <v>373</v>
      </c>
      <c r="I154" s="156" t="str">
        <f>VLOOKUP(B154,'[1]THONG TIN TONG (2)'!C$13:K$522,9,0)</f>
        <v>vhphuc.y17@ump.edu.vn</v>
      </c>
      <c r="J154" s="157"/>
      <c r="K154" s="289"/>
      <c r="L154" s="289"/>
      <c r="M154" s="289"/>
    </row>
    <row r="155" spans="1:13" s="56" customFormat="1" ht="22.5" customHeight="1">
      <c r="A155" s="6">
        <v>149</v>
      </c>
      <c r="B155" s="53">
        <v>111170306</v>
      </c>
      <c r="C155" s="53" t="str">
        <f t="shared" si="4"/>
        <v>111170306</v>
      </c>
      <c r="D155" s="51" t="s">
        <v>382</v>
      </c>
      <c r="E155" s="51" t="s">
        <v>383</v>
      </c>
      <c r="F155" s="51" t="s">
        <v>25</v>
      </c>
      <c r="G155" s="51" t="s">
        <v>384</v>
      </c>
      <c r="H155" s="52" t="s">
        <v>373</v>
      </c>
      <c r="I155" s="156" t="str">
        <f>VLOOKUP(B155,'[1]THONG TIN TONG (2)'!C$13:K$522,9,0)</f>
        <v>ddthien.y17@ump.edu.vn</v>
      </c>
      <c r="J155" s="157"/>
      <c r="K155" s="289"/>
      <c r="L155" s="289"/>
      <c r="M155" s="289"/>
    </row>
    <row r="156" spans="1:13" s="56" customFormat="1" ht="22.5" customHeight="1">
      <c r="A156" s="6">
        <v>150</v>
      </c>
      <c r="B156" s="53">
        <v>111170354</v>
      </c>
      <c r="C156" s="53" t="str">
        <f t="shared" si="4"/>
        <v>111170354</v>
      </c>
      <c r="D156" s="51" t="s">
        <v>385</v>
      </c>
      <c r="E156" s="51" t="s">
        <v>365</v>
      </c>
      <c r="F156" s="51" t="s">
        <v>25</v>
      </c>
      <c r="G156" s="51" t="s">
        <v>386</v>
      </c>
      <c r="H156" s="52" t="s">
        <v>373</v>
      </c>
      <c r="I156" s="156" t="str">
        <f>VLOOKUP(B156,'[1]THONG TIN TONG (2)'!C$13:K$522,9,0)</f>
        <v>phtriet.y17@ump.edu.vn</v>
      </c>
      <c r="J156" s="157"/>
      <c r="K156" s="289"/>
      <c r="L156" s="289"/>
      <c r="M156" s="289"/>
    </row>
    <row r="157" spans="1:13" s="56" customFormat="1" ht="22.5" customHeight="1">
      <c r="A157" s="6">
        <v>151</v>
      </c>
      <c r="B157" s="53">
        <v>111170019</v>
      </c>
      <c r="C157" s="53" t="str">
        <f t="shared" si="4"/>
        <v>111170019</v>
      </c>
      <c r="D157" s="51" t="s">
        <v>389</v>
      </c>
      <c r="E157" s="51" t="s">
        <v>371</v>
      </c>
      <c r="F157" s="51" t="s">
        <v>25</v>
      </c>
      <c r="G157" s="51" t="s">
        <v>390</v>
      </c>
      <c r="H157" s="52" t="s">
        <v>391</v>
      </c>
      <c r="I157" s="156" t="str">
        <f>VLOOKUP(B157,'[1]THONG TIN TONG (2)'!C$13:K$522,9,0)</f>
        <v>tgbao.y17@ump.edu.vn</v>
      </c>
      <c r="J157" s="157"/>
      <c r="K157" s="289"/>
      <c r="L157" s="289"/>
      <c r="M157" s="289"/>
    </row>
    <row r="158" spans="1:13" s="56" customFormat="1" ht="22.5" customHeight="1">
      <c r="A158" s="6">
        <v>152</v>
      </c>
      <c r="B158" s="53">
        <v>111170067</v>
      </c>
      <c r="C158" s="53" t="str">
        <f t="shared" si="4"/>
        <v>111170067</v>
      </c>
      <c r="D158" s="51" t="s">
        <v>392</v>
      </c>
      <c r="E158" s="51" t="s">
        <v>393</v>
      </c>
      <c r="F158" s="51" t="s">
        <v>20</v>
      </c>
      <c r="G158" s="51" t="s">
        <v>99</v>
      </c>
      <c r="H158" s="52" t="s">
        <v>391</v>
      </c>
      <c r="I158" s="156" t="str">
        <f>VLOOKUP(B158,'[1]THONG TIN TONG (2)'!C$13:K$522,9,0)</f>
        <v>btmduyen.y17@ump.edu.vn</v>
      </c>
      <c r="J158" s="157"/>
      <c r="K158" s="289"/>
      <c r="L158" s="289"/>
      <c r="M158" s="289"/>
    </row>
    <row r="159" spans="1:13" s="56" customFormat="1" ht="22.5" customHeight="1">
      <c r="A159" s="6">
        <v>153</v>
      </c>
      <c r="B159" s="53">
        <v>111170115</v>
      </c>
      <c r="C159" s="53" t="str">
        <f t="shared" si="4"/>
        <v>111170115</v>
      </c>
      <c r="D159" s="51" t="s">
        <v>394</v>
      </c>
      <c r="E159" s="51" t="s">
        <v>395</v>
      </c>
      <c r="F159" s="51" t="s">
        <v>20</v>
      </c>
      <c r="G159" s="51" t="s">
        <v>396</v>
      </c>
      <c r="H159" s="52" t="s">
        <v>391</v>
      </c>
      <c r="I159" s="156" t="str">
        <f>VLOOKUP(B159,'[1]THONG TIN TONG (2)'!C$13:K$522,9,0)</f>
        <v>nkhue.y17@ump.edu.vn</v>
      </c>
      <c r="J159" s="157"/>
      <c r="K159" s="289"/>
      <c r="L159" s="289"/>
      <c r="M159" s="289"/>
    </row>
    <row r="160" spans="1:13" s="56" customFormat="1" ht="22.5" customHeight="1">
      <c r="A160" s="6">
        <v>154</v>
      </c>
      <c r="B160" s="53">
        <v>111170141</v>
      </c>
      <c r="C160" s="53" t="str">
        <f t="shared" si="4"/>
        <v>111170141</v>
      </c>
      <c r="D160" s="51" t="s">
        <v>397</v>
      </c>
      <c r="E160" s="51" t="s">
        <v>398</v>
      </c>
      <c r="F160" s="51" t="s">
        <v>25</v>
      </c>
      <c r="G160" s="51" t="s">
        <v>399</v>
      </c>
      <c r="H160" s="52" t="s">
        <v>391</v>
      </c>
      <c r="I160" s="156" t="str">
        <f>VLOOKUP(B160,'[1]THONG TIN TONG (2)'!C$13:K$522,9,0)</f>
        <v>nvkha.y17@ump.edu.vn</v>
      </c>
      <c r="J160" s="157"/>
      <c r="K160" s="289"/>
      <c r="L160" s="289"/>
      <c r="M160" s="289"/>
    </row>
    <row r="161" spans="1:13" s="56" customFormat="1" ht="22.5" customHeight="1">
      <c r="A161" s="6">
        <v>155</v>
      </c>
      <c r="B161" s="53">
        <v>111170163</v>
      </c>
      <c r="C161" s="53" t="str">
        <f t="shared" si="4"/>
        <v>111170163</v>
      </c>
      <c r="D161" s="51" t="s">
        <v>400</v>
      </c>
      <c r="E161" s="51" t="s">
        <v>401</v>
      </c>
      <c r="F161" s="51" t="s">
        <v>20</v>
      </c>
      <c r="G161" s="51" t="s">
        <v>331</v>
      </c>
      <c r="H161" s="52" t="s">
        <v>391</v>
      </c>
      <c r="I161" s="156" t="str">
        <f>VLOOKUP(B161,'[1]THONG TIN TONG (2)'!C$13:K$522,9,0)</f>
        <v>ntblien.y17@ump.edu.vn</v>
      </c>
      <c r="J161" s="157"/>
      <c r="K161" s="289"/>
      <c r="L161" s="289"/>
      <c r="M161" s="289"/>
    </row>
    <row r="162" spans="1:13" s="56" customFormat="1" ht="22.5" customHeight="1">
      <c r="A162" s="6">
        <v>156</v>
      </c>
      <c r="B162" s="53">
        <v>111170289</v>
      </c>
      <c r="C162" s="53" t="str">
        <f t="shared" si="4"/>
        <v>111170289</v>
      </c>
      <c r="D162" s="51" t="s">
        <v>404</v>
      </c>
      <c r="E162" s="51" t="s">
        <v>65</v>
      </c>
      <c r="F162" s="51" t="s">
        <v>25</v>
      </c>
      <c r="G162" s="51" t="s">
        <v>405</v>
      </c>
      <c r="H162" s="52" t="s">
        <v>391</v>
      </c>
      <c r="I162" s="156" t="str">
        <f>VLOOKUP(B162,'[1]THONG TIN TONG (2)'!C$13:K$522,9,0)</f>
        <v>dtthang.y17@ump.edu.vn</v>
      </c>
      <c r="J162" s="157"/>
      <c r="K162" s="289"/>
      <c r="L162" s="289"/>
      <c r="M162" s="290"/>
    </row>
    <row r="163" spans="1:13" s="56" customFormat="1" ht="22.5" customHeight="1">
      <c r="A163" s="6">
        <v>157</v>
      </c>
      <c r="B163" s="53">
        <v>111170307</v>
      </c>
      <c r="C163" s="53" t="str">
        <f t="shared" si="4"/>
        <v>111170307</v>
      </c>
      <c r="D163" s="51" t="s">
        <v>347</v>
      </c>
      <c r="E163" s="51" t="s">
        <v>406</v>
      </c>
      <c r="F163" s="51" t="s">
        <v>25</v>
      </c>
      <c r="G163" s="51" t="s">
        <v>77</v>
      </c>
      <c r="H163" s="52" t="s">
        <v>391</v>
      </c>
      <c r="I163" s="156" t="str">
        <f>VLOOKUP(B163,'[1]THONG TIN TONG (2)'!C$13:K$522,9,0)</f>
        <v>lnthien.y17@ump.edu.vn</v>
      </c>
      <c r="J163" s="157"/>
      <c r="K163" s="289"/>
      <c r="L163" s="289"/>
      <c r="M163" s="288">
        <v>4</v>
      </c>
    </row>
    <row r="164" spans="1:13" s="56" customFormat="1" ht="22.5" customHeight="1">
      <c r="A164" s="6">
        <v>158</v>
      </c>
      <c r="B164" s="53">
        <v>111170355</v>
      </c>
      <c r="C164" s="53" t="str">
        <f t="shared" si="4"/>
        <v>111170355</v>
      </c>
      <c r="D164" s="51" t="s">
        <v>407</v>
      </c>
      <c r="E164" s="51" t="s">
        <v>408</v>
      </c>
      <c r="F164" s="51" t="s">
        <v>25</v>
      </c>
      <c r="G164" s="51" t="s">
        <v>191</v>
      </c>
      <c r="H164" s="52" t="s">
        <v>391</v>
      </c>
      <c r="I164" s="156" t="str">
        <f>VLOOKUP(B164,'[1]THONG TIN TONG (2)'!C$13:K$522,9,0)</f>
        <v>phdtrieu.y17@ump.edu.vn</v>
      </c>
      <c r="J164" s="157"/>
      <c r="K164" s="289"/>
      <c r="L164" s="289"/>
      <c r="M164" s="289"/>
    </row>
    <row r="165" spans="1:13" s="56" customFormat="1" ht="22.5" customHeight="1">
      <c r="A165" s="6">
        <v>159</v>
      </c>
      <c r="B165" s="53">
        <v>111170020</v>
      </c>
      <c r="C165" s="53" t="str">
        <f t="shared" si="4"/>
        <v>111170020</v>
      </c>
      <c r="D165" s="51" t="s">
        <v>409</v>
      </c>
      <c r="E165" s="51" t="s">
        <v>410</v>
      </c>
      <c r="F165" s="51" t="s">
        <v>20</v>
      </c>
      <c r="G165" s="51" t="s">
        <v>411</v>
      </c>
      <c r="H165" s="52" t="s">
        <v>412</v>
      </c>
      <c r="I165" s="156" t="str">
        <f>VLOOKUP(B165,'[1]THONG TIN TONG (2)'!C$13:K$522,9,0)</f>
        <v>btbinh.y17@ump.edu.vn</v>
      </c>
      <c r="J165" s="157"/>
      <c r="K165" s="289"/>
      <c r="L165" s="289"/>
      <c r="M165" s="289"/>
    </row>
    <row r="166" spans="1:13" s="56" customFormat="1" ht="22.5" customHeight="1">
      <c r="A166" s="6">
        <v>160</v>
      </c>
      <c r="B166" s="53">
        <v>111170068</v>
      </c>
      <c r="C166" s="53" t="str">
        <f t="shared" si="4"/>
        <v>111170068</v>
      </c>
      <c r="D166" s="51" t="s">
        <v>413</v>
      </c>
      <c r="E166" s="51" t="s">
        <v>393</v>
      </c>
      <c r="F166" s="51" t="s">
        <v>20</v>
      </c>
      <c r="G166" s="51" t="s">
        <v>414</v>
      </c>
      <c r="H166" s="52" t="s">
        <v>412</v>
      </c>
      <c r="I166" s="156" t="str">
        <f>VLOOKUP(B166,'[1]THONG TIN TONG (2)'!C$13:K$522,9,0)</f>
        <v>httduyen.y17@ump.edu.vn</v>
      </c>
      <c r="J166" s="157"/>
      <c r="K166" s="289"/>
      <c r="L166" s="289"/>
      <c r="M166" s="289"/>
    </row>
    <row r="167" spans="1:13" s="56" customFormat="1" ht="22.5" customHeight="1">
      <c r="A167" s="6">
        <v>161</v>
      </c>
      <c r="B167" s="53">
        <v>111170116</v>
      </c>
      <c r="C167" s="53" t="str">
        <f t="shared" si="4"/>
        <v>111170116</v>
      </c>
      <c r="D167" s="51" t="s">
        <v>415</v>
      </c>
      <c r="E167" s="51" t="s">
        <v>416</v>
      </c>
      <c r="F167" s="51" t="s">
        <v>25</v>
      </c>
      <c r="G167" s="51" t="s">
        <v>417</v>
      </c>
      <c r="H167" s="52" t="s">
        <v>412</v>
      </c>
      <c r="I167" s="156" t="str">
        <f>VLOOKUP(B167,'[1]THONG TIN TONG (2)'!C$13:K$522,9,0)</f>
        <v>dthung.y17@ump.edu.vn</v>
      </c>
      <c r="J167" s="157"/>
      <c r="K167" s="289"/>
      <c r="L167" s="289"/>
      <c r="M167" s="289"/>
    </row>
    <row r="168" spans="1:13" s="56" customFormat="1" ht="22.5" customHeight="1">
      <c r="A168" s="6">
        <v>162</v>
      </c>
      <c r="B168" s="53">
        <v>111170164</v>
      </c>
      <c r="C168" s="53" t="str">
        <f t="shared" si="4"/>
        <v>111170164</v>
      </c>
      <c r="D168" s="51" t="s">
        <v>418</v>
      </c>
      <c r="E168" s="51" t="s">
        <v>419</v>
      </c>
      <c r="F168" s="51" t="s">
        <v>25</v>
      </c>
      <c r="G168" s="51" t="s">
        <v>420</v>
      </c>
      <c r="H168" s="52" t="s">
        <v>412</v>
      </c>
      <c r="I168" s="156" t="str">
        <f>VLOOKUP(B168,'[1]THONG TIN TONG (2)'!C$13:K$522,9,0)</f>
        <v>bqlinh.y17@ump.edu.vn</v>
      </c>
      <c r="J168" s="157"/>
      <c r="K168" s="289"/>
      <c r="L168" s="289"/>
      <c r="M168" s="289"/>
    </row>
    <row r="169" spans="1:13" s="56" customFormat="1" ht="22.5" customHeight="1">
      <c r="A169" s="6">
        <v>163</v>
      </c>
      <c r="B169" s="53">
        <v>111170212</v>
      </c>
      <c r="C169" s="53" t="str">
        <f t="shared" si="4"/>
        <v>111170212</v>
      </c>
      <c r="D169" s="51" t="s">
        <v>421</v>
      </c>
      <c r="E169" s="51" t="s">
        <v>422</v>
      </c>
      <c r="F169" s="51" t="s">
        <v>25</v>
      </c>
      <c r="G169" s="51" t="s">
        <v>35</v>
      </c>
      <c r="H169" s="52" t="s">
        <v>412</v>
      </c>
      <c r="I169" s="156" t="str">
        <f>VLOOKUP(B169,'[1]THONG TIN TONG (2)'!C$13:K$522,9,0)</f>
        <v>mvtnghia.y17@ump.edu.vn</v>
      </c>
      <c r="J169" s="157"/>
      <c r="K169" s="289"/>
      <c r="L169" s="289"/>
      <c r="M169" s="289"/>
    </row>
    <row r="170" spans="1:13" s="56" customFormat="1" ht="22.5" customHeight="1">
      <c r="A170" s="6">
        <v>164</v>
      </c>
      <c r="B170" s="53">
        <v>111170260</v>
      </c>
      <c r="C170" s="53" t="str">
        <f t="shared" si="4"/>
        <v>111170260</v>
      </c>
      <c r="D170" s="51" t="s">
        <v>423</v>
      </c>
      <c r="E170" s="51" t="s">
        <v>402</v>
      </c>
      <c r="F170" s="51" t="s">
        <v>25</v>
      </c>
      <c r="G170" s="51" t="s">
        <v>424</v>
      </c>
      <c r="H170" s="52" t="s">
        <v>412</v>
      </c>
      <c r="I170" s="156" t="str">
        <f>VLOOKUP(B170,'[1]THONG TIN TONG (2)'!C$13:K$522,9,0)</f>
        <v>thphuoc.y17@ump.edu.vn</v>
      </c>
      <c r="J170" s="157"/>
      <c r="K170" s="289"/>
      <c r="L170" s="289"/>
      <c r="M170" s="289"/>
    </row>
    <row r="171" spans="1:13" s="56" customFormat="1" ht="22.5" customHeight="1">
      <c r="A171" s="6">
        <v>165</v>
      </c>
      <c r="B171" s="53">
        <v>111170308</v>
      </c>
      <c r="C171" s="53" t="str">
        <f t="shared" si="4"/>
        <v>111170308</v>
      </c>
      <c r="D171" s="51" t="s">
        <v>425</v>
      </c>
      <c r="E171" s="51" t="s">
        <v>406</v>
      </c>
      <c r="F171" s="51" t="s">
        <v>25</v>
      </c>
      <c r="G171" s="51" t="s">
        <v>90</v>
      </c>
      <c r="H171" s="52" t="s">
        <v>412</v>
      </c>
      <c r="I171" s="156" t="str">
        <f>VLOOKUP(B171,'[1]THONG TIN TONG (2)'!C$13:K$522,9,0)</f>
        <v>lvthien.y17@ump.edu.vn</v>
      </c>
      <c r="J171" s="103"/>
      <c r="K171" s="289"/>
      <c r="L171" s="289"/>
      <c r="M171" s="289"/>
    </row>
    <row r="172" spans="1:13" s="56" customFormat="1" ht="22.5" customHeight="1">
      <c r="A172" s="6">
        <v>166</v>
      </c>
      <c r="B172" s="53">
        <v>111170356</v>
      </c>
      <c r="C172" s="53" t="str">
        <f t="shared" si="4"/>
        <v>111170356</v>
      </c>
      <c r="D172" s="51" t="s">
        <v>426</v>
      </c>
      <c r="E172" s="51" t="s">
        <v>427</v>
      </c>
      <c r="F172" s="51" t="s">
        <v>20</v>
      </c>
      <c r="G172" s="51" t="s">
        <v>130</v>
      </c>
      <c r="H172" s="52" t="s">
        <v>412</v>
      </c>
      <c r="I172" s="156" t="str">
        <f>VLOOKUP(B172,'[1]THONG TIN TONG (2)'!C$13:K$522,9,0)</f>
        <v>nmtrinh.y17@ump.edu.vn</v>
      </c>
      <c r="J172" s="157"/>
      <c r="K172" s="290"/>
      <c r="L172" s="290"/>
      <c r="M172" s="290"/>
    </row>
    <row r="173" spans="1:13" s="56" customFormat="1" ht="22.5" customHeight="1">
      <c r="A173" s="6">
        <v>167</v>
      </c>
      <c r="B173" s="53">
        <v>111170021</v>
      </c>
      <c r="C173" s="53" t="str">
        <f t="shared" si="4"/>
        <v>111170021</v>
      </c>
      <c r="D173" s="51" t="s">
        <v>428</v>
      </c>
      <c r="E173" s="51" t="s">
        <v>410</v>
      </c>
      <c r="F173" s="51" t="s">
        <v>20</v>
      </c>
      <c r="G173" s="51" t="s">
        <v>429</v>
      </c>
      <c r="H173" s="52" t="s">
        <v>430</v>
      </c>
      <c r="I173" s="156" t="str">
        <f>VLOOKUP(B173,'[1]THONG TIN TONG (2)'!C$13:K$522,9,0)</f>
        <v>dtbinh.y17@ump.edu.vn</v>
      </c>
      <c r="J173" s="157"/>
      <c r="K173" s="288" t="s">
        <v>961</v>
      </c>
      <c r="L173" s="291" t="s">
        <v>954</v>
      </c>
      <c r="M173" s="288">
        <v>1</v>
      </c>
    </row>
    <row r="174" spans="1:13" s="56" customFormat="1" ht="22.5" customHeight="1">
      <c r="A174" s="6">
        <v>168</v>
      </c>
      <c r="B174" s="53">
        <v>111170069</v>
      </c>
      <c r="C174" s="53" t="str">
        <f t="shared" si="4"/>
        <v>111170069</v>
      </c>
      <c r="D174" s="51" t="s">
        <v>431</v>
      </c>
      <c r="E174" s="51" t="s">
        <v>393</v>
      </c>
      <c r="F174" s="51" t="s">
        <v>20</v>
      </c>
      <c r="G174" s="51" t="s">
        <v>432</v>
      </c>
      <c r="H174" s="52" t="s">
        <v>430</v>
      </c>
      <c r="I174" s="156" t="str">
        <f>VLOOKUP(B174,'[1]THONG TIN TONG (2)'!C$13:K$522,9,0)</f>
        <v>ntmduyen.y17@ump.edu.vn</v>
      </c>
      <c r="J174" s="157"/>
      <c r="K174" s="289"/>
      <c r="L174" s="292"/>
      <c r="M174" s="289"/>
    </row>
    <row r="175" spans="1:13" s="56" customFormat="1" ht="22.5" customHeight="1">
      <c r="A175" s="6">
        <v>169</v>
      </c>
      <c r="B175" s="53">
        <v>111170117</v>
      </c>
      <c r="C175" s="53" t="str">
        <f t="shared" si="4"/>
        <v>111170117</v>
      </c>
      <c r="D175" s="51" t="s">
        <v>433</v>
      </c>
      <c r="E175" s="51" t="s">
        <v>416</v>
      </c>
      <c r="F175" s="51" t="s">
        <v>25</v>
      </c>
      <c r="G175" s="51" t="s">
        <v>96</v>
      </c>
      <c r="H175" s="52" t="s">
        <v>430</v>
      </c>
      <c r="I175" s="156" t="str">
        <f>VLOOKUP(B175,'[1]THONG TIN TONG (2)'!C$13:K$522,9,0)</f>
        <v>dhung.y17@ump.edu.vn</v>
      </c>
      <c r="J175" s="157"/>
      <c r="K175" s="289"/>
      <c r="L175" s="292"/>
      <c r="M175" s="289"/>
    </row>
    <row r="176" spans="1:13" s="56" customFormat="1" ht="22.5" customHeight="1">
      <c r="A176" s="6">
        <v>170</v>
      </c>
      <c r="B176" s="53">
        <v>111170213</v>
      </c>
      <c r="C176" s="53" t="str">
        <f t="shared" si="4"/>
        <v>111170213</v>
      </c>
      <c r="D176" s="51" t="s">
        <v>434</v>
      </c>
      <c r="E176" s="51" t="s">
        <v>422</v>
      </c>
      <c r="F176" s="51" t="s">
        <v>25</v>
      </c>
      <c r="G176" s="51" t="s">
        <v>435</v>
      </c>
      <c r="H176" s="52" t="s">
        <v>430</v>
      </c>
      <c r="I176" s="156" t="str">
        <f>VLOOKUP(B176,'[1]THONG TIN TONG (2)'!C$13:K$522,9,0)</f>
        <v>npnghia.y17@ump.edu.vn</v>
      </c>
      <c r="J176" s="157"/>
      <c r="K176" s="289"/>
      <c r="L176" s="292"/>
      <c r="M176" s="289"/>
    </row>
    <row r="177" spans="1:13" s="56" customFormat="1" ht="22.5" customHeight="1">
      <c r="A177" s="6">
        <v>171</v>
      </c>
      <c r="B177" s="53">
        <v>111170216</v>
      </c>
      <c r="C177" s="53" t="str">
        <f t="shared" si="4"/>
        <v>111170216</v>
      </c>
      <c r="D177" s="51" t="s">
        <v>436</v>
      </c>
      <c r="E177" s="51" t="s">
        <v>437</v>
      </c>
      <c r="F177" s="51" t="s">
        <v>20</v>
      </c>
      <c r="G177" s="51" t="s">
        <v>438</v>
      </c>
      <c r="H177" s="52" t="s">
        <v>430</v>
      </c>
      <c r="I177" s="156" t="str">
        <f>VLOOKUP(B177,'[1]THONG TIN TONG (2)'!C$13:K$522,9,0)</f>
        <v>dtbngoc.y17@ump.edu.vn</v>
      </c>
      <c r="J177" s="157"/>
      <c r="K177" s="289"/>
      <c r="L177" s="292"/>
      <c r="M177" s="289"/>
    </row>
    <row r="178" spans="1:13" s="56" customFormat="1" ht="22.5" customHeight="1">
      <c r="A178" s="6">
        <v>172</v>
      </c>
      <c r="B178" s="53">
        <v>111170291</v>
      </c>
      <c r="C178" s="53" t="str">
        <f t="shared" si="4"/>
        <v>111170291</v>
      </c>
      <c r="D178" s="51" t="s">
        <v>439</v>
      </c>
      <c r="E178" s="51" t="s">
        <v>65</v>
      </c>
      <c r="F178" s="51" t="s">
        <v>25</v>
      </c>
      <c r="G178" s="51" t="s">
        <v>180</v>
      </c>
      <c r="H178" s="52" t="s">
        <v>430</v>
      </c>
      <c r="I178" s="156" t="str">
        <f>VLOOKUP(B178,'[1]THONG TIN TONG (2)'!C$13:K$522,9,0)</f>
        <v>ndthang.y17@ump.edu.vn</v>
      </c>
      <c r="J178" s="157"/>
      <c r="K178" s="289"/>
      <c r="L178" s="292"/>
      <c r="M178" s="289"/>
    </row>
    <row r="179" spans="1:13" s="149" customFormat="1" ht="22.5" customHeight="1">
      <c r="A179" s="297">
        <v>173</v>
      </c>
      <c r="B179" s="158">
        <v>111170309</v>
      </c>
      <c r="C179" s="158" t="str">
        <f t="shared" si="4"/>
        <v>111170309</v>
      </c>
      <c r="D179" s="19" t="s">
        <v>440</v>
      </c>
      <c r="E179" s="19" t="s">
        <v>406</v>
      </c>
      <c r="F179" s="19" t="s">
        <v>25</v>
      </c>
      <c r="G179" s="19" t="s">
        <v>56</v>
      </c>
      <c r="H179" s="20" t="s">
        <v>430</v>
      </c>
      <c r="I179" s="162" t="str">
        <f>VLOOKUP(B179,'[1]THONG TIN TONG (2)'!C$13:K$522,9,0)</f>
        <v>nhdthien.y17@ump.edu.vn</v>
      </c>
      <c r="J179" s="163"/>
      <c r="K179" s="289"/>
      <c r="L179" s="292"/>
      <c r="M179" s="289"/>
    </row>
    <row r="180" spans="1:13" s="56" customFormat="1" ht="22.5" customHeight="1">
      <c r="A180" s="6">
        <v>174</v>
      </c>
      <c r="B180" s="53">
        <v>111170339</v>
      </c>
      <c r="C180" s="53" t="str">
        <f t="shared" si="4"/>
        <v>111170339</v>
      </c>
      <c r="D180" s="51" t="s">
        <v>196</v>
      </c>
      <c r="E180" s="51" t="s">
        <v>68</v>
      </c>
      <c r="F180" s="51" t="s">
        <v>25</v>
      </c>
      <c r="G180" s="51" t="s">
        <v>441</v>
      </c>
      <c r="H180" s="52" t="s">
        <v>430</v>
      </c>
      <c r="I180" s="156" t="str">
        <f>VLOOKUP(B180,'[1]THONG TIN TONG (2)'!C$13:K$522,9,0)</f>
        <v>tqtoan.y17@ump.edu.vn</v>
      </c>
      <c r="J180" s="103"/>
      <c r="K180" s="289"/>
      <c r="L180" s="292"/>
      <c r="M180" s="289"/>
    </row>
    <row r="181" spans="1:13" s="56" customFormat="1" ht="22.5" customHeight="1">
      <c r="A181" s="6">
        <v>175</v>
      </c>
      <c r="B181" s="53">
        <v>111170022</v>
      </c>
      <c r="C181" s="53" t="str">
        <f t="shared" si="4"/>
        <v>111170022</v>
      </c>
      <c r="D181" s="51" t="s">
        <v>442</v>
      </c>
      <c r="E181" s="51" t="s">
        <v>443</v>
      </c>
      <c r="F181" s="51" t="s">
        <v>20</v>
      </c>
      <c r="G181" s="51" t="s">
        <v>314</v>
      </c>
      <c r="H181" s="52" t="s">
        <v>444</v>
      </c>
      <c r="I181" s="156" t="str">
        <f>VLOOKUP(B181,'[1]THONG TIN TONG (2)'!C$13:K$522,9,0)</f>
        <v>ttmchi.y17@ump.edu.vn</v>
      </c>
      <c r="J181" s="157"/>
      <c r="K181" s="289"/>
      <c r="L181" s="292"/>
      <c r="M181" s="290"/>
    </row>
    <row r="182" spans="1:13" s="56" customFormat="1" ht="22.5" customHeight="1">
      <c r="A182" s="6">
        <v>176</v>
      </c>
      <c r="B182" s="53">
        <v>111170070</v>
      </c>
      <c r="C182" s="53" t="str">
        <f t="shared" si="4"/>
        <v>111170070</v>
      </c>
      <c r="D182" s="51" t="s">
        <v>445</v>
      </c>
      <c r="E182" s="51" t="s">
        <v>393</v>
      </c>
      <c r="F182" s="51" t="s">
        <v>20</v>
      </c>
      <c r="G182" s="51" t="s">
        <v>184</v>
      </c>
      <c r="H182" s="52" t="s">
        <v>444</v>
      </c>
      <c r="I182" s="156" t="str">
        <f>VLOOKUP(B182,'[1]THONG TIN TONG (2)'!C$13:K$522,9,0)</f>
        <v>ttmduyen.y17@ump.edu.vn</v>
      </c>
      <c r="J182" s="157"/>
      <c r="K182" s="289"/>
      <c r="L182" s="292"/>
      <c r="M182" s="288">
        <v>2</v>
      </c>
    </row>
    <row r="183" spans="1:13" s="56" customFormat="1" ht="22.5" customHeight="1">
      <c r="A183" s="6">
        <v>177</v>
      </c>
      <c r="B183" s="53">
        <v>111170118</v>
      </c>
      <c r="C183" s="53" t="str">
        <f t="shared" si="4"/>
        <v>111170118</v>
      </c>
      <c r="D183" s="51" t="s">
        <v>446</v>
      </c>
      <c r="E183" s="51" t="s">
        <v>447</v>
      </c>
      <c r="F183" s="51" t="s">
        <v>25</v>
      </c>
      <c r="G183" s="51" t="s">
        <v>250</v>
      </c>
      <c r="H183" s="52" t="s">
        <v>444</v>
      </c>
      <c r="I183" s="156" t="str">
        <f>VLOOKUP(B183,'[1]THONG TIN TONG (2)'!C$13:K$522,9,0)</f>
        <v>cqhung.y17@ump.edu.vn</v>
      </c>
      <c r="J183" s="157"/>
      <c r="K183" s="289"/>
      <c r="L183" s="292"/>
      <c r="M183" s="289"/>
    </row>
    <row r="184" spans="1:13" s="56" customFormat="1" ht="22.5" customHeight="1">
      <c r="A184" s="6">
        <v>178</v>
      </c>
      <c r="B184" s="53">
        <v>111170166</v>
      </c>
      <c r="C184" s="53" t="str">
        <f t="shared" si="4"/>
        <v>111170166</v>
      </c>
      <c r="D184" s="51" t="s">
        <v>448</v>
      </c>
      <c r="E184" s="51" t="s">
        <v>419</v>
      </c>
      <c r="F184" s="51" t="s">
        <v>25</v>
      </c>
      <c r="G184" s="51" t="s">
        <v>449</v>
      </c>
      <c r="H184" s="52" t="s">
        <v>444</v>
      </c>
      <c r="I184" s="156" t="str">
        <f>VLOOKUP(B184,'[1]THONG TIN TONG (2)'!C$13:K$522,9,0)</f>
        <v>hklinh.y17@ump.edu.vn</v>
      </c>
      <c r="J184" s="157"/>
      <c r="K184" s="289"/>
      <c r="L184" s="292"/>
      <c r="M184" s="289"/>
    </row>
    <row r="185" spans="1:13" s="56" customFormat="1" ht="22.5" customHeight="1">
      <c r="A185" s="6">
        <v>179</v>
      </c>
      <c r="B185" s="53">
        <v>111170262</v>
      </c>
      <c r="C185" s="53" t="str">
        <f t="shared" si="4"/>
        <v>111170262</v>
      </c>
      <c r="D185" s="51" t="s">
        <v>453</v>
      </c>
      <c r="E185" s="51" t="s">
        <v>454</v>
      </c>
      <c r="F185" s="51" t="s">
        <v>25</v>
      </c>
      <c r="G185" s="51" t="s">
        <v>58</v>
      </c>
      <c r="H185" s="52" t="s">
        <v>444</v>
      </c>
      <c r="I185" s="156" t="str">
        <f>VLOOKUP(B185,'[1]THONG TIN TONG (2)'!C$13:K$522,9,0)</f>
        <v>lnphuong.y17@ump.edu.vn</v>
      </c>
      <c r="J185" s="157"/>
      <c r="K185" s="289"/>
      <c r="L185" s="292"/>
      <c r="M185" s="289"/>
    </row>
    <row r="186" spans="1:13" s="56" customFormat="1" ht="22.5" customHeight="1">
      <c r="A186" s="6">
        <v>180</v>
      </c>
      <c r="B186" s="53">
        <v>111170263</v>
      </c>
      <c r="C186" s="53" t="str">
        <f t="shared" si="4"/>
        <v>111170263</v>
      </c>
      <c r="D186" s="51" t="s">
        <v>219</v>
      </c>
      <c r="E186" s="51" t="s">
        <v>454</v>
      </c>
      <c r="F186" s="51" t="s">
        <v>25</v>
      </c>
      <c r="G186" s="51" t="s">
        <v>174</v>
      </c>
      <c r="H186" s="52" t="s">
        <v>444</v>
      </c>
      <c r="I186" s="156" t="str">
        <f>VLOOKUP(B186,'[1]THONG TIN TONG (2)'!C$13:K$522,9,0)</f>
        <v>nqphuong.y17@ump.edu.vn</v>
      </c>
      <c r="J186" s="157"/>
      <c r="K186" s="289"/>
      <c r="L186" s="292"/>
      <c r="M186" s="289"/>
    </row>
    <row r="187" spans="1:13" s="56" customFormat="1" ht="22.5" customHeight="1">
      <c r="A187" s="6">
        <v>181</v>
      </c>
      <c r="B187" s="53">
        <v>111170406</v>
      </c>
      <c r="C187" s="53" t="str">
        <f t="shared" si="4"/>
        <v>111170406</v>
      </c>
      <c r="D187" s="51" t="s">
        <v>455</v>
      </c>
      <c r="E187" s="51" t="s">
        <v>456</v>
      </c>
      <c r="F187" s="51" t="s">
        <v>25</v>
      </c>
      <c r="G187" s="51" t="s">
        <v>361</v>
      </c>
      <c r="H187" s="52" t="s">
        <v>444</v>
      </c>
      <c r="I187" s="156" t="str">
        <f>VLOOKUP(B187,'[1]THONG TIN TONG (2)'!C$13:K$522,9,0)</f>
        <v>ntvy.y17@ump.edu.vn</v>
      </c>
      <c r="J187" s="157"/>
      <c r="K187" s="289"/>
      <c r="L187" s="292"/>
      <c r="M187" s="289"/>
    </row>
    <row r="188" spans="1:13" s="56" customFormat="1" ht="22.5" customHeight="1">
      <c r="A188" s="6">
        <v>182</v>
      </c>
      <c r="B188" s="53">
        <v>111170408</v>
      </c>
      <c r="C188" s="53" t="str">
        <f t="shared" si="4"/>
        <v>111170408</v>
      </c>
      <c r="D188" s="51" t="s">
        <v>457</v>
      </c>
      <c r="E188" s="51" t="s">
        <v>458</v>
      </c>
      <c r="F188" s="51" t="s">
        <v>20</v>
      </c>
      <c r="G188" s="51" t="s">
        <v>459</v>
      </c>
      <c r="H188" s="103">
        <v>22</v>
      </c>
      <c r="I188" s="156" t="str">
        <f>VLOOKUP(B188,'[1]THONG TIN TONG (2)'!C$13:K$522,9,0)</f>
        <v>tnny.y17@ump.edu.vn</v>
      </c>
      <c r="J188" s="157"/>
      <c r="K188" s="289"/>
      <c r="L188" s="292"/>
      <c r="M188" s="289"/>
    </row>
    <row r="189" spans="1:13" s="56" customFormat="1" ht="22.5" customHeight="1">
      <c r="A189" s="6">
        <v>183</v>
      </c>
      <c r="B189" s="53">
        <v>111170023</v>
      </c>
      <c r="C189" s="53" t="str">
        <f t="shared" si="4"/>
        <v>111170023</v>
      </c>
      <c r="D189" s="51" t="s">
        <v>460</v>
      </c>
      <c r="E189" s="51" t="s">
        <v>461</v>
      </c>
      <c r="F189" s="51" t="s">
        <v>25</v>
      </c>
      <c r="G189" s="51" t="s">
        <v>462</v>
      </c>
      <c r="H189" s="52" t="s">
        <v>463</v>
      </c>
      <c r="I189" s="156" t="str">
        <f>VLOOKUP(B189,'[1]THONG TIN TONG (2)'!C$13:K$522,9,0)</f>
        <v>hldchinh.y17@ump.edu.vn</v>
      </c>
      <c r="J189" s="157"/>
      <c r="K189" s="289"/>
      <c r="L189" s="292"/>
      <c r="M189" s="289"/>
    </row>
    <row r="190" spans="1:13" s="56" customFormat="1" ht="22.5" customHeight="1">
      <c r="A190" s="6">
        <v>184</v>
      </c>
      <c r="B190" s="53">
        <v>111170119</v>
      </c>
      <c r="C190" s="53" t="str">
        <f t="shared" si="4"/>
        <v>111170119</v>
      </c>
      <c r="D190" s="51" t="s">
        <v>464</v>
      </c>
      <c r="E190" s="51" t="s">
        <v>447</v>
      </c>
      <c r="F190" s="51" t="s">
        <v>25</v>
      </c>
      <c r="G190" s="51" t="s">
        <v>465</v>
      </c>
      <c r="H190" s="52" t="s">
        <v>463</v>
      </c>
      <c r="I190" s="156" t="str">
        <f>VLOOKUP(B190,'[1]THONG TIN TONG (2)'!C$13:K$522,9,0)</f>
        <v>nddhung.y17@ump.edu.vn</v>
      </c>
      <c r="J190" s="157"/>
      <c r="K190" s="289"/>
      <c r="L190" s="292"/>
      <c r="M190" s="290"/>
    </row>
    <row r="191" spans="1:13" s="56" customFormat="1" ht="22.5" customHeight="1">
      <c r="A191" s="6">
        <v>185</v>
      </c>
      <c r="B191" s="53">
        <v>111170167</v>
      </c>
      <c r="C191" s="53" t="str">
        <f t="shared" si="4"/>
        <v>111170167</v>
      </c>
      <c r="D191" s="102" t="s">
        <v>466</v>
      </c>
      <c r="E191" s="102" t="s">
        <v>419</v>
      </c>
      <c r="F191" s="102" t="s">
        <v>20</v>
      </c>
      <c r="G191" s="102" t="s">
        <v>467</v>
      </c>
      <c r="H191" s="52" t="s">
        <v>463</v>
      </c>
      <c r="I191" s="156" t="str">
        <f>VLOOKUP(B191,'[1]THONG TIN TONG (2)'!C$13:K$522,9,0)</f>
        <v>lntlinh.y17@ump.edu.vn</v>
      </c>
      <c r="J191" s="157"/>
      <c r="K191" s="289"/>
      <c r="L191" s="292"/>
      <c r="M191" s="288">
        <v>3</v>
      </c>
    </row>
    <row r="192" spans="1:13" s="56" customFormat="1" ht="22.5" customHeight="1">
      <c r="A192" s="6">
        <v>186</v>
      </c>
      <c r="B192" s="53">
        <v>111170215</v>
      </c>
      <c r="C192" s="53" t="str">
        <f t="shared" si="4"/>
        <v>111170215</v>
      </c>
      <c r="D192" s="51" t="s">
        <v>468</v>
      </c>
      <c r="E192" s="51" t="s">
        <v>437</v>
      </c>
      <c r="F192" s="51" t="s">
        <v>25</v>
      </c>
      <c r="G192" s="51" t="s">
        <v>199</v>
      </c>
      <c r="H192" s="52" t="s">
        <v>463</v>
      </c>
      <c r="I192" s="156" t="str">
        <f>VLOOKUP(B192,'[1]THONG TIN TONG (2)'!C$13:K$522,9,0)</f>
        <v>dmngoc.y17@ump.edu.vn</v>
      </c>
      <c r="J192" s="157"/>
      <c r="K192" s="289"/>
      <c r="L192" s="292"/>
      <c r="M192" s="289"/>
    </row>
    <row r="193" spans="1:13" s="56" customFormat="1" ht="22.5" customHeight="1">
      <c r="A193" s="6">
        <v>187</v>
      </c>
      <c r="B193" s="53">
        <v>111170310</v>
      </c>
      <c r="C193" s="53" t="str">
        <f t="shared" si="4"/>
        <v>111170310</v>
      </c>
      <c r="D193" s="51" t="s">
        <v>469</v>
      </c>
      <c r="E193" s="51" t="s">
        <v>406</v>
      </c>
      <c r="F193" s="51" t="s">
        <v>25</v>
      </c>
      <c r="G193" s="51" t="s">
        <v>130</v>
      </c>
      <c r="H193" s="52" t="s">
        <v>463</v>
      </c>
      <c r="I193" s="156" t="str">
        <f>VLOOKUP(B193,'[1]THONG TIN TONG (2)'!C$13:K$522,9,0)</f>
        <v>ppthien.y17@ump.edu.vn</v>
      </c>
      <c r="J193" s="157"/>
      <c r="K193" s="289"/>
      <c r="L193" s="292"/>
      <c r="M193" s="289"/>
    </row>
    <row r="194" spans="1:13" s="56" customFormat="1" ht="22.5" customHeight="1">
      <c r="A194" s="6">
        <v>188</v>
      </c>
      <c r="B194" s="53">
        <v>111170311</v>
      </c>
      <c r="C194" s="53" t="str">
        <f t="shared" si="4"/>
        <v>111170311</v>
      </c>
      <c r="D194" s="51" t="s">
        <v>30</v>
      </c>
      <c r="E194" s="51" t="s">
        <v>406</v>
      </c>
      <c r="F194" s="51" t="s">
        <v>25</v>
      </c>
      <c r="G194" s="51" t="s">
        <v>470</v>
      </c>
      <c r="H194" s="52" t="s">
        <v>463</v>
      </c>
      <c r="I194" s="156" t="str">
        <f>VLOOKUP(B194,'[1]THONG TIN TONG (2)'!C$13:K$522,9,0)</f>
        <v>pqthien.y17@ump.edu.vn</v>
      </c>
      <c r="J194" s="157"/>
      <c r="K194" s="289"/>
      <c r="L194" s="292"/>
      <c r="M194" s="289"/>
    </row>
    <row r="195" spans="1:13" s="56" customFormat="1" ht="22.5" customHeight="1">
      <c r="A195" s="6">
        <v>189</v>
      </c>
      <c r="B195" s="53">
        <v>111170378</v>
      </c>
      <c r="C195" s="53" t="str">
        <f t="shared" si="4"/>
        <v>111170378</v>
      </c>
      <c r="D195" s="51" t="s">
        <v>439</v>
      </c>
      <c r="E195" s="51" t="s">
        <v>232</v>
      </c>
      <c r="F195" s="51" t="s">
        <v>25</v>
      </c>
      <c r="G195" s="51" t="s">
        <v>471</v>
      </c>
      <c r="H195" s="52" t="s">
        <v>463</v>
      </c>
      <c r="I195" s="156" t="str">
        <f>VLOOKUP(B195,'[1]THONG TIN TONG (2)'!C$13:K$522,9,0)</f>
        <v>ndtuan.y17@ump.edu.vn</v>
      </c>
      <c r="J195" s="157"/>
      <c r="K195" s="289"/>
      <c r="L195" s="292"/>
      <c r="M195" s="289"/>
    </row>
    <row r="196" spans="1:13" s="56" customFormat="1" ht="22.5" customHeight="1">
      <c r="A196" s="6">
        <v>190</v>
      </c>
      <c r="B196" s="53">
        <v>111170407</v>
      </c>
      <c r="C196" s="53" t="str">
        <f t="shared" si="4"/>
        <v>111170407</v>
      </c>
      <c r="D196" s="51" t="s">
        <v>472</v>
      </c>
      <c r="E196" s="51" t="s">
        <v>458</v>
      </c>
      <c r="F196" s="51" t="s">
        <v>20</v>
      </c>
      <c r="G196" s="51" t="s">
        <v>473</v>
      </c>
      <c r="H196" s="52" t="s">
        <v>463</v>
      </c>
      <c r="I196" s="156" t="str">
        <f>VLOOKUP(B196,'[1]THONG TIN TONG (2)'!C$13:K$522,9,0)</f>
        <v>lnty.y17@ump.edu.vn</v>
      </c>
      <c r="J196" s="103"/>
      <c r="K196" s="289"/>
      <c r="L196" s="292"/>
      <c r="M196" s="289"/>
    </row>
    <row r="197" spans="1:13" s="56" customFormat="1" ht="22.5" customHeight="1">
      <c r="A197" s="6">
        <v>191</v>
      </c>
      <c r="B197" s="53">
        <v>111170409</v>
      </c>
      <c r="C197" s="53" t="str">
        <f t="shared" si="4"/>
        <v>111170409</v>
      </c>
      <c r="D197" s="102" t="s">
        <v>474</v>
      </c>
      <c r="E197" s="102" t="s">
        <v>475</v>
      </c>
      <c r="F197" s="102" t="s">
        <v>20</v>
      </c>
      <c r="G197" s="102" t="s">
        <v>476</v>
      </c>
      <c r="H197" s="103">
        <v>23</v>
      </c>
      <c r="I197" s="156" t="str">
        <f>VLOOKUP(B197,'[1]THONG TIN TONG (2)'!C$13:K$522,9,0)</f>
        <v>ptkyen.y17@ump.edu.vn</v>
      </c>
      <c r="J197" s="157"/>
      <c r="K197" s="289"/>
      <c r="L197" s="292"/>
      <c r="M197" s="289"/>
    </row>
    <row r="198" spans="1:13" s="56" customFormat="1" ht="22.5" customHeight="1">
      <c r="A198" s="6">
        <v>192</v>
      </c>
      <c r="B198" s="158">
        <v>111160191</v>
      </c>
      <c r="C198" s="158"/>
      <c r="D198" s="168" t="s">
        <v>962</v>
      </c>
      <c r="E198" s="168" t="s">
        <v>302</v>
      </c>
      <c r="F198" s="168" t="s">
        <v>20</v>
      </c>
      <c r="G198" s="168"/>
      <c r="H198" s="169">
        <v>23</v>
      </c>
      <c r="I198" s="162"/>
      <c r="J198" s="163" t="s">
        <v>963</v>
      </c>
      <c r="K198" s="289"/>
      <c r="L198" s="292"/>
      <c r="M198" s="289"/>
    </row>
    <row r="199" spans="1:13" s="56" customFormat="1" ht="22.5" customHeight="1">
      <c r="A199" s="6">
        <v>193</v>
      </c>
      <c r="B199" s="53">
        <v>111170024</v>
      </c>
      <c r="C199" s="53" t="str">
        <f t="shared" si="4"/>
        <v>111170024</v>
      </c>
      <c r="D199" s="51" t="s">
        <v>477</v>
      </c>
      <c r="E199" s="51" t="s">
        <v>478</v>
      </c>
      <c r="F199" s="51" t="s">
        <v>25</v>
      </c>
      <c r="G199" s="51" t="s">
        <v>479</v>
      </c>
      <c r="H199" s="52" t="s">
        <v>480</v>
      </c>
      <c r="I199" s="156" t="str">
        <f>VLOOKUP(B199,'[1]THONG TIN TONG (2)'!C$13:K$522,9,0)</f>
        <v>lhmchu.y17@ump.edu.vn</v>
      </c>
      <c r="J199" s="103"/>
      <c r="K199" s="289"/>
      <c r="L199" s="292"/>
      <c r="M199" s="290"/>
    </row>
    <row r="200" spans="1:13" s="56" customFormat="1" ht="22.5" customHeight="1">
      <c r="A200" s="6">
        <v>194</v>
      </c>
      <c r="B200" s="53">
        <v>111170072</v>
      </c>
      <c r="C200" s="53" t="str">
        <f t="shared" ref="C200:C262" si="5">TEXT(B200,0)</f>
        <v>111170072</v>
      </c>
      <c r="D200" s="51" t="s">
        <v>481</v>
      </c>
      <c r="E200" s="51" t="s">
        <v>482</v>
      </c>
      <c r="F200" s="51" t="s">
        <v>20</v>
      </c>
      <c r="G200" s="51" t="s">
        <v>476</v>
      </c>
      <c r="H200" s="52" t="s">
        <v>480</v>
      </c>
      <c r="I200" s="156" t="str">
        <f>VLOOKUP(B200,'[1]THONG TIN TONG (2)'!C$13:K$522,9,0)</f>
        <v>ltcem.y17@ump.edu.vn</v>
      </c>
      <c r="J200" s="157"/>
      <c r="K200" s="289"/>
      <c r="L200" s="292"/>
      <c r="M200" s="288">
        <v>4</v>
      </c>
    </row>
    <row r="201" spans="1:13" s="56" customFormat="1" ht="22.5" customHeight="1">
      <c r="A201" s="6">
        <v>195</v>
      </c>
      <c r="B201" s="53">
        <v>111170120</v>
      </c>
      <c r="C201" s="53" t="str">
        <f t="shared" si="5"/>
        <v>111170120</v>
      </c>
      <c r="D201" s="51" t="s">
        <v>483</v>
      </c>
      <c r="E201" s="51" t="s">
        <v>447</v>
      </c>
      <c r="F201" s="51" t="s">
        <v>25</v>
      </c>
      <c r="G201" s="51" t="s">
        <v>366</v>
      </c>
      <c r="H201" s="52" t="s">
        <v>480</v>
      </c>
      <c r="I201" s="156" t="str">
        <f>VLOOKUP(B201,'[1]THONG TIN TONG (2)'!C$13:K$522,9,0)</f>
        <v>nthung.y17@ump.edu.vn</v>
      </c>
      <c r="J201" s="157"/>
      <c r="K201" s="289"/>
      <c r="L201" s="292"/>
      <c r="M201" s="289"/>
    </row>
    <row r="202" spans="1:13" s="56" customFormat="1" ht="22.5" customHeight="1">
      <c r="A202" s="6">
        <v>196</v>
      </c>
      <c r="B202" s="53">
        <v>111170126</v>
      </c>
      <c r="C202" s="53" t="str">
        <f t="shared" si="5"/>
        <v>111170126</v>
      </c>
      <c r="D202" s="51" t="s">
        <v>484</v>
      </c>
      <c r="E202" s="51" t="s">
        <v>485</v>
      </c>
      <c r="F202" s="51" t="s">
        <v>25</v>
      </c>
      <c r="G202" s="51" t="s">
        <v>486</v>
      </c>
      <c r="H202" s="52" t="s">
        <v>480</v>
      </c>
      <c r="I202" s="156" t="str">
        <f>VLOOKUP(B202,'[1]THONG TIN TONG (2)'!C$13:K$522,9,0)</f>
        <v>dqhuy.y17@ump.edu.vn</v>
      </c>
      <c r="J202" s="157"/>
      <c r="K202" s="289"/>
      <c r="L202" s="292"/>
      <c r="M202" s="289"/>
    </row>
    <row r="203" spans="1:13" s="56" customFormat="1" ht="22.5" customHeight="1">
      <c r="A203" s="6">
        <v>197</v>
      </c>
      <c r="B203" s="53">
        <v>111170165</v>
      </c>
      <c r="C203" s="53" t="str">
        <f t="shared" si="5"/>
        <v>111170165</v>
      </c>
      <c r="D203" s="51" t="s">
        <v>487</v>
      </c>
      <c r="E203" s="51" t="s">
        <v>419</v>
      </c>
      <c r="F203" s="51" t="s">
        <v>20</v>
      </c>
      <c r="G203" s="51" t="s">
        <v>488</v>
      </c>
      <c r="H203" s="52" t="s">
        <v>480</v>
      </c>
      <c r="I203" s="156" t="str">
        <f>VLOOKUP(B203,'[1]THONG TIN TONG (2)'!C$13:K$522,9,0)</f>
        <v>httlinh.y17@ump.edu.vn</v>
      </c>
      <c r="J203" s="157"/>
      <c r="K203" s="289"/>
      <c r="L203" s="292"/>
      <c r="M203" s="289"/>
    </row>
    <row r="204" spans="1:13" s="56" customFormat="1" ht="22.5" customHeight="1">
      <c r="A204" s="6">
        <v>198</v>
      </c>
      <c r="B204" s="53">
        <v>111170168</v>
      </c>
      <c r="C204" s="53" t="str">
        <f t="shared" si="5"/>
        <v>111170168</v>
      </c>
      <c r="D204" s="51" t="s">
        <v>489</v>
      </c>
      <c r="E204" s="51" t="s">
        <v>419</v>
      </c>
      <c r="F204" s="51" t="s">
        <v>25</v>
      </c>
      <c r="G204" s="51" t="s">
        <v>79</v>
      </c>
      <c r="H204" s="52" t="s">
        <v>480</v>
      </c>
      <c r="I204" s="156" t="str">
        <f>VLOOKUP(B204,'[1]THONG TIN TONG (2)'!C$13:K$522,9,0)</f>
        <v>lqlinh.y17@ump.edu.vn</v>
      </c>
      <c r="J204" s="157"/>
      <c r="K204" s="289"/>
      <c r="L204" s="292"/>
      <c r="M204" s="289"/>
    </row>
    <row r="205" spans="1:13" s="56" customFormat="1" ht="22.5" customHeight="1">
      <c r="A205" s="6">
        <v>199</v>
      </c>
      <c r="B205" s="53">
        <v>111170312</v>
      </c>
      <c r="C205" s="53" t="str">
        <f t="shared" si="5"/>
        <v>111170312</v>
      </c>
      <c r="D205" s="51" t="s">
        <v>490</v>
      </c>
      <c r="E205" s="51" t="s">
        <v>491</v>
      </c>
      <c r="F205" s="51" t="s">
        <v>20</v>
      </c>
      <c r="G205" s="51" t="s">
        <v>470</v>
      </c>
      <c r="H205" s="52" t="s">
        <v>480</v>
      </c>
      <c r="I205" s="156" t="str">
        <f>VLOOKUP(B205,'[1]THONG TIN TONG (2)'!C$13:K$522,9,0)</f>
        <v>mtthieu.y17@ump.edu.vn</v>
      </c>
      <c r="J205" s="157"/>
      <c r="K205" s="289"/>
      <c r="L205" s="292"/>
      <c r="M205" s="289"/>
    </row>
    <row r="206" spans="1:13" s="56" customFormat="1" ht="22.5" customHeight="1">
      <c r="A206" s="6">
        <v>200</v>
      </c>
      <c r="B206" s="53">
        <v>111170358</v>
      </c>
      <c r="C206" s="53" t="str">
        <f t="shared" si="5"/>
        <v>111170358</v>
      </c>
      <c r="D206" s="51" t="s">
        <v>492</v>
      </c>
      <c r="E206" s="51" t="s">
        <v>493</v>
      </c>
      <c r="F206" s="51" t="s">
        <v>25</v>
      </c>
      <c r="G206" s="51" t="s">
        <v>494</v>
      </c>
      <c r="H206" s="52" t="s">
        <v>480</v>
      </c>
      <c r="I206" s="156" t="str">
        <f>VLOOKUP(B206,'[1]THONG TIN TONG (2)'!C$13:K$522,9,0)</f>
        <v>tqntrinh.y17@ump.edu.vn</v>
      </c>
      <c r="J206" s="157"/>
      <c r="K206" s="289"/>
      <c r="L206" s="292"/>
      <c r="M206" s="289"/>
    </row>
    <row r="207" spans="1:13" s="56" customFormat="1" ht="22.5" customHeight="1">
      <c r="A207" s="6">
        <v>201</v>
      </c>
      <c r="B207" s="53">
        <v>111170360</v>
      </c>
      <c r="C207" s="53" t="str">
        <f t="shared" si="5"/>
        <v>111170360</v>
      </c>
      <c r="D207" s="51" t="s">
        <v>495</v>
      </c>
      <c r="E207" s="51" t="s">
        <v>496</v>
      </c>
      <c r="F207" s="51" t="s">
        <v>25</v>
      </c>
      <c r="G207" s="51" t="s">
        <v>497</v>
      </c>
      <c r="H207" s="52" t="s">
        <v>480</v>
      </c>
      <c r="I207" s="156" t="str">
        <f>VLOOKUP(B207,'[1]THONG TIN TONG (2)'!C$13:K$522,9,0)</f>
        <v>lvtrong.y17@ump.edu.vn</v>
      </c>
      <c r="J207" s="157"/>
      <c r="K207" s="289"/>
      <c r="L207" s="292"/>
      <c r="M207" s="289"/>
    </row>
    <row r="208" spans="1:13" s="56" customFormat="1" ht="22.5" customHeight="1">
      <c r="A208" s="6">
        <v>202</v>
      </c>
      <c r="B208" s="53">
        <v>111150256</v>
      </c>
      <c r="C208" s="53" t="str">
        <f t="shared" si="5"/>
        <v>111150256</v>
      </c>
      <c r="D208" s="51" t="s">
        <v>42</v>
      </c>
      <c r="E208" s="51" t="s">
        <v>905</v>
      </c>
      <c r="F208" s="52" t="s">
        <v>25</v>
      </c>
      <c r="G208" s="52" t="s">
        <v>906</v>
      </c>
      <c r="H208" s="52" t="s">
        <v>480</v>
      </c>
      <c r="I208" s="156" t="str">
        <f>VLOOKUP(B208,'[1]THONG TIN TONG (2)'!C$13:K$522,9,0)</f>
        <v>nhphuc.y17@ump.edu.vn</v>
      </c>
      <c r="J208" s="157"/>
      <c r="K208" s="289"/>
      <c r="L208" s="293"/>
      <c r="M208" s="290"/>
    </row>
    <row r="209" spans="1:13" s="56" customFormat="1" ht="22.5" customHeight="1">
      <c r="A209" s="6">
        <v>203</v>
      </c>
      <c r="B209" s="53">
        <v>111170025</v>
      </c>
      <c r="C209" s="53" t="str">
        <f t="shared" si="5"/>
        <v>111170025</v>
      </c>
      <c r="D209" s="51" t="s">
        <v>498</v>
      </c>
      <c r="E209" s="51" t="s">
        <v>499</v>
      </c>
      <c r="F209" s="51" t="s">
        <v>25</v>
      </c>
      <c r="G209" s="51" t="s">
        <v>500</v>
      </c>
      <c r="H209" s="52" t="s">
        <v>501</v>
      </c>
      <c r="I209" s="156" t="str">
        <f>VLOOKUP(B209,'[1]THONG TIN TONG (2)'!C$13:K$522,9,0)</f>
        <v>htchuong.y17@ump.edu.vn</v>
      </c>
      <c r="J209" s="103"/>
      <c r="K209" s="289"/>
      <c r="L209" s="288" t="s">
        <v>955</v>
      </c>
      <c r="M209" s="294">
        <v>1</v>
      </c>
    </row>
    <row r="210" spans="1:13" s="56" customFormat="1" ht="22.5" customHeight="1">
      <c r="A210" s="6">
        <v>204</v>
      </c>
      <c r="B210" s="53">
        <v>111170073</v>
      </c>
      <c r="C210" s="53" t="str">
        <f t="shared" si="5"/>
        <v>111170073</v>
      </c>
      <c r="D210" s="51" t="s">
        <v>502</v>
      </c>
      <c r="E210" s="51" t="s">
        <v>503</v>
      </c>
      <c r="F210" s="51" t="s">
        <v>20</v>
      </c>
      <c r="G210" s="51" t="s">
        <v>171</v>
      </c>
      <c r="H210" s="52" t="s">
        <v>501</v>
      </c>
      <c r="I210" s="156" t="str">
        <f>VLOOKUP(B210,'[1]THONG TIN TONG (2)'!C$13:K$522,9,0)</f>
        <v>htgiang.y17@ump.edu.vn</v>
      </c>
      <c r="J210" s="103"/>
      <c r="K210" s="289"/>
      <c r="L210" s="289"/>
      <c r="M210" s="294"/>
    </row>
    <row r="211" spans="1:13" s="56" customFormat="1" ht="22.5" customHeight="1">
      <c r="A211" s="6">
        <v>205</v>
      </c>
      <c r="B211" s="53">
        <v>111170169</v>
      </c>
      <c r="C211" s="53" t="str">
        <f t="shared" si="5"/>
        <v>111170169</v>
      </c>
      <c r="D211" s="51" t="s">
        <v>504</v>
      </c>
      <c r="E211" s="51" t="s">
        <v>419</v>
      </c>
      <c r="F211" s="51" t="s">
        <v>20</v>
      </c>
      <c r="G211" s="51" t="s">
        <v>361</v>
      </c>
      <c r="H211" s="52" t="s">
        <v>501</v>
      </c>
      <c r="I211" s="156" t="str">
        <f>VLOOKUP(B211,'[1]THONG TIN TONG (2)'!C$13:K$522,9,0)</f>
        <v>ndclinh.y17@ump.edu.vn</v>
      </c>
      <c r="J211" s="157"/>
      <c r="K211" s="289"/>
      <c r="L211" s="289"/>
      <c r="M211" s="294"/>
    </row>
    <row r="212" spans="1:13" s="56" customFormat="1" ht="22.5" customHeight="1">
      <c r="A212" s="6">
        <v>206</v>
      </c>
      <c r="B212" s="53">
        <v>111170297</v>
      </c>
      <c r="C212" s="53" t="str">
        <f t="shared" si="5"/>
        <v>111170297</v>
      </c>
      <c r="D212" s="51" t="s">
        <v>439</v>
      </c>
      <c r="E212" s="51" t="s">
        <v>188</v>
      </c>
      <c r="F212" s="51" t="s">
        <v>25</v>
      </c>
      <c r="G212" s="51" t="s">
        <v>507</v>
      </c>
      <c r="H212" s="52" t="s">
        <v>501</v>
      </c>
      <c r="I212" s="156" t="str">
        <f>VLOOKUP(B212,'[1]THONG TIN TONG (2)'!C$13:K$522,9,0)</f>
        <v>ndthanh.y17@ump.edu.vn</v>
      </c>
      <c r="J212" s="157"/>
      <c r="K212" s="289"/>
      <c r="L212" s="289"/>
      <c r="M212" s="294"/>
    </row>
    <row r="213" spans="1:13" s="56" customFormat="1" ht="22.5" customHeight="1">
      <c r="A213" s="6">
        <v>207</v>
      </c>
      <c r="B213" s="53">
        <v>111170313</v>
      </c>
      <c r="C213" s="53" t="str">
        <f t="shared" si="5"/>
        <v>111170313</v>
      </c>
      <c r="D213" s="51" t="s">
        <v>508</v>
      </c>
      <c r="E213" s="51" t="s">
        <v>509</v>
      </c>
      <c r="F213" s="51" t="s">
        <v>25</v>
      </c>
      <c r="G213" s="51" t="s">
        <v>93</v>
      </c>
      <c r="H213" s="52" t="s">
        <v>501</v>
      </c>
      <c r="I213" s="156" t="str">
        <f>VLOOKUP(B213,'[1]THONG TIN TONG (2)'!C$13:K$522,9,0)</f>
        <v>dpthinh.y17@ump.edu.vn</v>
      </c>
      <c r="J213" s="157"/>
      <c r="K213" s="289"/>
      <c r="L213" s="289"/>
      <c r="M213" s="294"/>
    </row>
    <row r="214" spans="1:13" s="56" customFormat="1" ht="22.5" customHeight="1">
      <c r="A214" s="6">
        <v>208</v>
      </c>
      <c r="B214" s="53">
        <v>111170320</v>
      </c>
      <c r="C214" s="53" t="str">
        <f t="shared" si="5"/>
        <v>111170320</v>
      </c>
      <c r="D214" s="51" t="s">
        <v>78</v>
      </c>
      <c r="E214" s="51" t="s">
        <v>510</v>
      </c>
      <c r="F214" s="51" t="s">
        <v>25</v>
      </c>
      <c r="G214" s="51" t="s">
        <v>26</v>
      </c>
      <c r="H214" s="52" t="s">
        <v>501</v>
      </c>
      <c r="I214" s="156" t="str">
        <f>VLOOKUP(B214,'[1]THONG TIN TONG (2)'!C$13:K$522,9,0)</f>
        <v>tmthong.y17@ump.edu.vn</v>
      </c>
      <c r="J214" s="157"/>
      <c r="K214" s="289"/>
      <c r="L214" s="289"/>
      <c r="M214" s="294"/>
    </row>
    <row r="215" spans="1:13" s="56" customFormat="1" ht="22.5" customHeight="1">
      <c r="A215" s="6">
        <v>209</v>
      </c>
      <c r="B215" s="164" t="s">
        <v>911</v>
      </c>
      <c r="C215" s="53" t="str">
        <f t="shared" si="5"/>
        <v>Y13-180</v>
      </c>
      <c r="D215" s="170" t="s">
        <v>912</v>
      </c>
      <c r="E215" s="171" t="s">
        <v>913</v>
      </c>
      <c r="F215" s="171" t="s">
        <v>880</v>
      </c>
      <c r="G215" s="172">
        <v>33318</v>
      </c>
      <c r="H215" s="171">
        <v>25</v>
      </c>
      <c r="I215" s="174" t="s">
        <v>942</v>
      </c>
      <c r="J215" s="157"/>
      <c r="K215" s="289"/>
      <c r="L215" s="289"/>
      <c r="M215" s="294"/>
    </row>
    <row r="216" spans="1:13" s="56" customFormat="1" ht="22.5" customHeight="1">
      <c r="A216" s="6">
        <v>210</v>
      </c>
      <c r="B216" s="173">
        <v>111170026</v>
      </c>
      <c r="C216" s="53" t="str">
        <f t="shared" si="5"/>
        <v>111170026</v>
      </c>
      <c r="D216" s="108" t="s">
        <v>514</v>
      </c>
      <c r="E216" s="108" t="s">
        <v>515</v>
      </c>
      <c r="F216" s="108" t="s">
        <v>25</v>
      </c>
      <c r="G216" s="108" t="s">
        <v>60</v>
      </c>
      <c r="H216" s="109" t="s">
        <v>516</v>
      </c>
      <c r="I216" s="156" t="str">
        <f>VLOOKUP(B216,'[1]THONG TIN TONG (2)'!C$13:K$522,9,0)</f>
        <v>bccong.y17@ump.edu.vn</v>
      </c>
      <c r="J216" s="157"/>
      <c r="K216" s="289"/>
      <c r="L216" s="289"/>
      <c r="M216" s="294"/>
    </row>
    <row r="217" spans="1:13" s="56" customFormat="1" ht="22.5" customHeight="1">
      <c r="A217" s="6">
        <v>211</v>
      </c>
      <c r="B217" s="53">
        <v>111170074</v>
      </c>
      <c r="C217" s="53" t="str">
        <f t="shared" si="5"/>
        <v>111170074</v>
      </c>
      <c r="D217" s="51" t="s">
        <v>517</v>
      </c>
      <c r="E217" s="51" t="s">
        <v>503</v>
      </c>
      <c r="F217" s="51" t="s">
        <v>20</v>
      </c>
      <c r="G217" s="51" t="s">
        <v>209</v>
      </c>
      <c r="H217" s="52" t="s">
        <v>516</v>
      </c>
      <c r="I217" s="156" t="str">
        <f>VLOOKUP(B217,'[1]THONG TIN TONG (2)'!C$13:K$522,9,0)</f>
        <v>nttgiang.y17@ump.edu.vn</v>
      </c>
      <c r="J217" s="157"/>
      <c r="K217" s="289"/>
      <c r="L217" s="289"/>
      <c r="M217" s="294"/>
    </row>
    <row r="218" spans="1:13" s="56" customFormat="1" ht="22.5" customHeight="1">
      <c r="A218" s="6">
        <v>212</v>
      </c>
      <c r="B218" s="53">
        <v>111170122</v>
      </c>
      <c r="C218" s="53" t="str">
        <f t="shared" si="5"/>
        <v>111170122</v>
      </c>
      <c r="D218" s="51" t="s">
        <v>518</v>
      </c>
      <c r="E218" s="51" t="s">
        <v>447</v>
      </c>
      <c r="F218" s="51" t="s">
        <v>25</v>
      </c>
      <c r="G218" s="51" t="s">
        <v>280</v>
      </c>
      <c r="H218" s="52" t="s">
        <v>516</v>
      </c>
      <c r="I218" s="156" t="str">
        <f>VLOOKUP(B218,'[1]THONG TIN TONG (2)'!C$13:K$522,9,0)</f>
        <v>vpnhung.y17@ump.edu.vn</v>
      </c>
      <c r="J218" s="157"/>
      <c r="K218" s="289"/>
      <c r="L218" s="289"/>
      <c r="M218" s="294"/>
    </row>
    <row r="219" spans="1:13" s="56" customFormat="1" ht="22.5" customHeight="1">
      <c r="A219" s="6">
        <v>213</v>
      </c>
      <c r="B219" s="53">
        <v>111170170</v>
      </c>
      <c r="C219" s="53" t="str">
        <f t="shared" si="5"/>
        <v>111170170</v>
      </c>
      <c r="D219" s="51" t="s">
        <v>519</v>
      </c>
      <c r="E219" s="51" t="s">
        <v>419</v>
      </c>
      <c r="F219" s="51" t="s">
        <v>20</v>
      </c>
      <c r="G219" s="51" t="s">
        <v>520</v>
      </c>
      <c r="H219" s="52" t="s">
        <v>516</v>
      </c>
      <c r="I219" s="156" t="str">
        <f>VLOOKUP(B219,'[1]THONG TIN TONG (2)'!C$13:K$522,9,0)</f>
        <v>nklinh.y17@ump.edu.vn</v>
      </c>
      <c r="J219" s="157"/>
      <c r="K219" s="289"/>
      <c r="L219" s="289"/>
      <c r="M219" s="294">
        <v>2</v>
      </c>
    </row>
    <row r="220" spans="1:13" s="56" customFormat="1" ht="22.5" customHeight="1">
      <c r="A220" s="6">
        <v>214</v>
      </c>
      <c r="B220" s="53">
        <v>111170218</v>
      </c>
      <c r="C220" s="53" t="str">
        <f t="shared" si="5"/>
        <v>111170218</v>
      </c>
      <c r="D220" s="51" t="s">
        <v>521</v>
      </c>
      <c r="E220" s="51" t="s">
        <v>437</v>
      </c>
      <c r="F220" s="51" t="s">
        <v>20</v>
      </c>
      <c r="G220" s="51" t="s">
        <v>522</v>
      </c>
      <c r="H220" s="52" t="s">
        <v>516</v>
      </c>
      <c r="I220" s="156" t="str">
        <f>VLOOKUP(B220,'[1]THONG TIN TONG (2)'!C$13:K$522,9,0)</f>
        <v>pnhngoc.y17@ump.edu.vn</v>
      </c>
      <c r="J220" s="157"/>
      <c r="K220" s="289"/>
      <c r="L220" s="289"/>
      <c r="M220" s="294"/>
    </row>
    <row r="221" spans="1:13" s="56" customFormat="1" ht="22.5" customHeight="1">
      <c r="A221" s="6">
        <v>215</v>
      </c>
      <c r="B221" s="53">
        <v>111170266</v>
      </c>
      <c r="C221" s="53" t="str">
        <f t="shared" si="5"/>
        <v>111170266</v>
      </c>
      <c r="D221" s="51" t="s">
        <v>523</v>
      </c>
      <c r="E221" s="51" t="s">
        <v>454</v>
      </c>
      <c r="F221" s="51" t="s">
        <v>20</v>
      </c>
      <c r="G221" s="51" t="s">
        <v>524</v>
      </c>
      <c r="H221" s="52" t="s">
        <v>516</v>
      </c>
      <c r="I221" s="156" t="str">
        <f>VLOOKUP(B221,'[1]THONG TIN TONG (2)'!C$13:K$522,9,0)</f>
        <v>tlnphuong.y17@ump.edu.vn</v>
      </c>
      <c r="J221" s="157"/>
      <c r="K221" s="289"/>
      <c r="L221" s="289"/>
      <c r="M221" s="294"/>
    </row>
    <row r="222" spans="1:13" s="56" customFormat="1" ht="22.5" customHeight="1">
      <c r="A222" s="6">
        <v>216</v>
      </c>
      <c r="B222" s="53">
        <v>111170314</v>
      </c>
      <c r="C222" s="53" t="str">
        <f t="shared" si="5"/>
        <v>111170314</v>
      </c>
      <c r="D222" s="51" t="s">
        <v>525</v>
      </c>
      <c r="E222" s="51" t="s">
        <v>509</v>
      </c>
      <c r="F222" s="51" t="s">
        <v>25</v>
      </c>
      <c r="G222" s="51" t="s">
        <v>101</v>
      </c>
      <c r="H222" s="52" t="s">
        <v>516</v>
      </c>
      <c r="I222" s="156" t="str">
        <f>VLOOKUP(B222,'[1]THONG TIN TONG (2)'!C$13:K$522,9,0)</f>
        <v>lpthinh.y17@ump.edu.vn</v>
      </c>
      <c r="J222" s="157"/>
      <c r="K222" s="289"/>
      <c r="L222" s="289"/>
      <c r="M222" s="294"/>
    </row>
    <row r="223" spans="1:13" s="56" customFormat="1" ht="22.5" customHeight="1">
      <c r="A223" s="6">
        <v>217</v>
      </c>
      <c r="B223" s="53">
        <v>111170362</v>
      </c>
      <c r="C223" s="53" t="str">
        <f t="shared" si="5"/>
        <v>111170362</v>
      </c>
      <c r="D223" s="51" t="s">
        <v>526</v>
      </c>
      <c r="E223" s="51" t="s">
        <v>512</v>
      </c>
      <c r="F223" s="51" t="s">
        <v>25</v>
      </c>
      <c r="G223" s="51" t="s">
        <v>527</v>
      </c>
      <c r="H223" s="52" t="s">
        <v>516</v>
      </c>
      <c r="I223" s="156" t="str">
        <f>VLOOKUP(B223,'[1]THONG TIN TONG (2)'!C$13:K$522,9,0)</f>
        <v>lvhtrung.y17@ump.edu.vn</v>
      </c>
      <c r="J223" s="157"/>
      <c r="K223" s="289"/>
      <c r="L223" s="289"/>
      <c r="M223" s="294"/>
    </row>
    <row r="224" spans="1:13" s="56" customFormat="1" ht="22.5" customHeight="1">
      <c r="A224" s="6">
        <v>218</v>
      </c>
      <c r="B224" s="53">
        <v>111170410</v>
      </c>
      <c r="C224" s="53" t="str">
        <f t="shared" si="5"/>
        <v>111170410</v>
      </c>
      <c r="D224" s="51" t="s">
        <v>528</v>
      </c>
      <c r="E224" s="51" t="s">
        <v>475</v>
      </c>
      <c r="F224" s="51" t="s">
        <v>25</v>
      </c>
      <c r="G224" s="51" t="s">
        <v>529</v>
      </c>
      <c r="H224" s="52" t="s">
        <v>516</v>
      </c>
      <c r="I224" s="156" t="str">
        <f>VLOOKUP(B224,'[1]THONG TIN TONG (2)'!C$13:K$522,9,0)</f>
        <v>thyen.y17@ump.edu.vn</v>
      </c>
      <c r="J224" s="157"/>
      <c r="K224" s="289"/>
      <c r="L224" s="289"/>
      <c r="M224" s="294"/>
    </row>
    <row r="225" spans="1:13" s="56" customFormat="1" ht="22.5" customHeight="1">
      <c r="A225" s="6">
        <v>219</v>
      </c>
      <c r="B225" s="53">
        <v>111170027</v>
      </c>
      <c r="C225" s="53" t="str">
        <f t="shared" si="5"/>
        <v>111170027</v>
      </c>
      <c r="D225" s="51" t="s">
        <v>530</v>
      </c>
      <c r="E225" s="51" t="s">
        <v>515</v>
      </c>
      <c r="F225" s="51" t="s">
        <v>25</v>
      </c>
      <c r="G225" s="51" t="s">
        <v>114</v>
      </c>
      <c r="H225" s="52" t="s">
        <v>531</v>
      </c>
      <c r="I225" s="156" t="str">
        <f>VLOOKUP(B225,'[1]THONG TIN TONG (2)'!C$13:K$522,9,0)</f>
        <v>ntcong.y17@ump.edu.vn</v>
      </c>
      <c r="J225" s="157"/>
      <c r="K225" s="289"/>
      <c r="L225" s="289"/>
      <c r="M225" s="294"/>
    </row>
    <row r="226" spans="1:13" s="56" customFormat="1" ht="22.5" customHeight="1">
      <c r="A226" s="6">
        <v>220</v>
      </c>
      <c r="B226" s="53">
        <v>111170075</v>
      </c>
      <c r="C226" s="53" t="str">
        <f t="shared" si="5"/>
        <v>111170075</v>
      </c>
      <c r="D226" s="51" t="s">
        <v>519</v>
      </c>
      <c r="E226" s="51" t="s">
        <v>503</v>
      </c>
      <c r="F226" s="51" t="s">
        <v>25</v>
      </c>
      <c r="G226" s="51" t="s">
        <v>532</v>
      </c>
      <c r="H226" s="52" t="s">
        <v>531</v>
      </c>
      <c r="I226" s="156" t="str">
        <f>VLOOKUP(B226,'[1]THONG TIN TONG (2)'!C$13:K$522,9,0)</f>
        <v>nkgiang.y17@ump.edu.vn</v>
      </c>
      <c r="J226" s="157"/>
      <c r="K226" s="289"/>
      <c r="L226" s="289"/>
      <c r="M226" s="294"/>
    </row>
    <row r="227" spans="1:13" s="56" customFormat="1" ht="22.5" customHeight="1">
      <c r="A227" s="6">
        <v>221</v>
      </c>
      <c r="B227" s="53">
        <v>111170123</v>
      </c>
      <c r="C227" s="53" t="str">
        <f t="shared" si="5"/>
        <v>111170123</v>
      </c>
      <c r="D227" s="102" t="s">
        <v>159</v>
      </c>
      <c r="E227" s="102" t="s">
        <v>533</v>
      </c>
      <c r="F227" s="102" t="s">
        <v>20</v>
      </c>
      <c r="G227" s="102" t="s">
        <v>486</v>
      </c>
      <c r="H227" s="52" t="s">
        <v>531</v>
      </c>
      <c r="I227" s="156" t="str">
        <f>VLOOKUP(B227,'[1]THONG TIN TONG (2)'!C$13:K$522,9,0)</f>
        <v>ntnhuong.y17@ump.edu.vn</v>
      </c>
      <c r="J227" s="157"/>
      <c r="K227" s="289"/>
      <c r="L227" s="289"/>
      <c r="M227" s="294"/>
    </row>
    <row r="228" spans="1:13" s="56" customFormat="1" ht="22.5" customHeight="1">
      <c r="A228" s="6">
        <v>222</v>
      </c>
      <c r="B228" s="53">
        <v>111170171</v>
      </c>
      <c r="C228" s="53" t="str">
        <f t="shared" si="5"/>
        <v>111170171</v>
      </c>
      <c r="D228" s="51" t="s">
        <v>534</v>
      </c>
      <c r="E228" s="51" t="s">
        <v>419</v>
      </c>
      <c r="F228" s="51" t="s">
        <v>20</v>
      </c>
      <c r="G228" s="51" t="s">
        <v>535</v>
      </c>
      <c r="H228" s="52" t="s">
        <v>531</v>
      </c>
      <c r="I228" s="156" t="str">
        <f>VLOOKUP(B228,'[1]THONG TIN TONG (2)'!C$13:K$522,9,0)</f>
        <v>ntmlinh.y17@ump.edu.vn</v>
      </c>
      <c r="J228" s="103"/>
      <c r="K228" s="289"/>
      <c r="L228" s="289"/>
      <c r="M228" s="294"/>
    </row>
    <row r="229" spans="1:13" s="56" customFormat="1" ht="22.5" customHeight="1">
      <c r="A229" s="6">
        <v>223</v>
      </c>
      <c r="B229" s="53">
        <v>111170219</v>
      </c>
      <c r="C229" s="53" t="str">
        <f t="shared" si="5"/>
        <v>111170219</v>
      </c>
      <c r="D229" s="51" t="s">
        <v>536</v>
      </c>
      <c r="E229" s="51" t="s">
        <v>437</v>
      </c>
      <c r="F229" s="51" t="s">
        <v>20</v>
      </c>
      <c r="G229" s="51" t="s">
        <v>56</v>
      </c>
      <c r="H229" s="52" t="s">
        <v>531</v>
      </c>
      <c r="I229" s="156" t="str">
        <f>VLOOKUP(B229,'[1]THONG TIN TONG (2)'!C$13:K$522,9,0)</f>
        <v>ttnngoc.y17@ump.edu.vn</v>
      </c>
      <c r="J229" s="157"/>
      <c r="K229" s="289"/>
      <c r="L229" s="289"/>
      <c r="M229" s="294">
        <v>3</v>
      </c>
    </row>
    <row r="230" spans="1:13" s="56" customFormat="1" ht="22.5" customHeight="1">
      <c r="A230" s="6">
        <v>224</v>
      </c>
      <c r="B230" s="53">
        <v>111170267</v>
      </c>
      <c r="C230" s="53" t="str">
        <f t="shared" si="5"/>
        <v>111170267</v>
      </c>
      <c r="D230" s="51" t="s">
        <v>537</v>
      </c>
      <c r="E230" s="51" t="s">
        <v>538</v>
      </c>
      <c r="F230" s="51" t="s">
        <v>25</v>
      </c>
      <c r="G230" s="51" t="s">
        <v>184</v>
      </c>
      <c r="H230" s="52" t="s">
        <v>531</v>
      </c>
      <c r="I230" s="156" t="str">
        <f>VLOOKUP(B230,'[1]THONG TIN TONG (2)'!C$13:K$522,9,0)</f>
        <v>lsquan.y17@ump.edu.vn</v>
      </c>
      <c r="J230" s="157"/>
      <c r="K230" s="289"/>
      <c r="L230" s="289"/>
      <c r="M230" s="294"/>
    </row>
    <row r="231" spans="1:13" s="56" customFormat="1" ht="22.5" customHeight="1">
      <c r="A231" s="6">
        <v>225</v>
      </c>
      <c r="B231" s="53">
        <v>111170315</v>
      </c>
      <c r="C231" s="53" t="str">
        <f t="shared" si="5"/>
        <v>111170315</v>
      </c>
      <c r="D231" s="51" t="s">
        <v>539</v>
      </c>
      <c r="E231" s="51" t="s">
        <v>509</v>
      </c>
      <c r="F231" s="51" t="s">
        <v>25</v>
      </c>
      <c r="G231" s="51" t="s">
        <v>540</v>
      </c>
      <c r="H231" s="52" t="s">
        <v>531</v>
      </c>
      <c r="I231" s="156" t="str">
        <f>VLOOKUP(B231,'[1]THONG TIN TONG (2)'!C$13:K$522,9,0)</f>
        <v>ncthinh.y17@ump.edu.vn</v>
      </c>
      <c r="J231" s="157"/>
      <c r="K231" s="289"/>
      <c r="L231" s="289"/>
      <c r="M231" s="294"/>
    </row>
    <row r="232" spans="1:13" s="56" customFormat="1" ht="22.5" customHeight="1">
      <c r="A232" s="6">
        <v>226</v>
      </c>
      <c r="B232" s="53">
        <v>111170363</v>
      </c>
      <c r="C232" s="53" t="str">
        <f t="shared" si="5"/>
        <v>111170363</v>
      </c>
      <c r="D232" s="51" t="s">
        <v>541</v>
      </c>
      <c r="E232" s="51" t="s">
        <v>512</v>
      </c>
      <c r="F232" s="51" t="s">
        <v>25</v>
      </c>
      <c r="G232" s="51" t="s">
        <v>542</v>
      </c>
      <c r="H232" s="52" t="s">
        <v>531</v>
      </c>
      <c r="I232" s="156" t="str">
        <f>VLOOKUP(B232,'[1]THONG TIN TONG (2)'!C$13:K$522,9,0)</f>
        <v>ndntrung.y17@ump.edu.vn</v>
      </c>
      <c r="J232" s="157"/>
      <c r="K232" s="289"/>
      <c r="L232" s="289"/>
      <c r="M232" s="294"/>
    </row>
    <row r="233" spans="1:13" s="56" customFormat="1" ht="22.5" customHeight="1">
      <c r="A233" s="6">
        <v>227</v>
      </c>
      <c r="B233" s="53">
        <v>111170411</v>
      </c>
      <c r="C233" s="53" t="str">
        <f t="shared" si="5"/>
        <v>111170411</v>
      </c>
      <c r="D233" s="51" t="s">
        <v>543</v>
      </c>
      <c r="E233" s="51" t="s">
        <v>544</v>
      </c>
      <c r="F233" s="51" t="s">
        <v>20</v>
      </c>
      <c r="G233" s="51" t="s">
        <v>60</v>
      </c>
      <c r="H233" s="52" t="s">
        <v>531</v>
      </c>
      <c r="I233" s="156" t="str">
        <f>VLOOKUP(B233,'[1]THONG TIN TONG (2)'!C$13:K$522,9,0)</f>
        <v>ndyen.y17@ump.edu.vn</v>
      </c>
      <c r="J233" s="157"/>
      <c r="K233" s="289"/>
      <c r="L233" s="289"/>
      <c r="M233" s="294"/>
    </row>
    <row r="234" spans="1:13" s="56" customFormat="1" ht="22.5" customHeight="1">
      <c r="A234" s="6">
        <v>228</v>
      </c>
      <c r="B234" s="53">
        <v>111170028</v>
      </c>
      <c r="C234" s="53" t="str">
        <f t="shared" si="5"/>
        <v>111170028</v>
      </c>
      <c r="D234" s="51" t="s">
        <v>545</v>
      </c>
      <c r="E234" s="51" t="s">
        <v>515</v>
      </c>
      <c r="F234" s="51" t="s">
        <v>25</v>
      </c>
      <c r="G234" s="51" t="s">
        <v>546</v>
      </c>
      <c r="H234" s="52" t="s">
        <v>547</v>
      </c>
      <c r="I234" s="156" t="str">
        <f>VLOOKUP(B234,'[1]THONG TIN TONG (2)'!C$13:K$522,9,0)</f>
        <v>thanhcong.y17@ump.edu.vn</v>
      </c>
      <c r="J234" s="157"/>
      <c r="K234" s="289"/>
      <c r="L234" s="289"/>
      <c r="M234" s="294"/>
    </row>
    <row r="235" spans="1:13" s="56" customFormat="1" ht="22.5" customHeight="1">
      <c r="A235" s="6">
        <v>229</v>
      </c>
      <c r="B235" s="53">
        <v>111170076</v>
      </c>
      <c r="C235" s="53" t="str">
        <f t="shared" si="5"/>
        <v>111170076</v>
      </c>
      <c r="D235" s="51" t="s">
        <v>548</v>
      </c>
      <c r="E235" s="51" t="s">
        <v>549</v>
      </c>
      <c r="F235" s="51" t="s">
        <v>20</v>
      </c>
      <c r="G235" s="51" t="s">
        <v>107</v>
      </c>
      <c r="H235" s="52" t="s">
        <v>547</v>
      </c>
      <c r="I235" s="156" t="str">
        <f>VLOOKUP(B235,'[1]THONG TIN TONG (2)'!C$13:K$522,9,0)</f>
        <v>htvha.y17@ump.edu.vn</v>
      </c>
      <c r="J235" s="157"/>
      <c r="K235" s="289"/>
      <c r="L235" s="289"/>
      <c r="M235" s="294"/>
    </row>
    <row r="236" spans="1:13" s="56" customFormat="1" ht="22.5" customHeight="1">
      <c r="A236" s="6">
        <v>230</v>
      </c>
      <c r="B236" s="53">
        <v>111170124</v>
      </c>
      <c r="C236" s="53" t="str">
        <f t="shared" si="5"/>
        <v>111170124</v>
      </c>
      <c r="D236" s="51" t="s">
        <v>550</v>
      </c>
      <c r="E236" s="51" t="s">
        <v>485</v>
      </c>
      <c r="F236" s="51" t="s">
        <v>25</v>
      </c>
      <c r="G236" s="51" t="s">
        <v>551</v>
      </c>
      <c r="H236" s="52" t="s">
        <v>547</v>
      </c>
      <c r="I236" s="156" t="str">
        <f>VLOOKUP(B236,'[1]THONG TIN TONG (2)'!C$13:K$522,9,0)</f>
        <v>dnmhuy.y17@ump.edu.vn</v>
      </c>
      <c r="J236" s="157"/>
      <c r="K236" s="289"/>
      <c r="L236" s="289"/>
      <c r="M236" s="294"/>
    </row>
    <row r="237" spans="1:13" s="56" customFormat="1" ht="22.5" customHeight="1">
      <c r="A237" s="6">
        <v>231</v>
      </c>
      <c r="B237" s="53">
        <v>111170172</v>
      </c>
      <c r="C237" s="53" t="str">
        <f t="shared" si="5"/>
        <v>111170172</v>
      </c>
      <c r="D237" s="51" t="s">
        <v>552</v>
      </c>
      <c r="E237" s="51" t="s">
        <v>419</v>
      </c>
      <c r="F237" s="51" t="s">
        <v>20</v>
      </c>
      <c r="G237" s="51" t="s">
        <v>390</v>
      </c>
      <c r="H237" s="52" t="s">
        <v>547</v>
      </c>
      <c r="I237" s="156" t="str">
        <f>VLOOKUP(B237,'[1]THONG TIN TONG (2)'!C$13:K$522,9,0)</f>
        <v>tdtlinh.y17@ump.edu.vn</v>
      </c>
      <c r="J237" s="103"/>
      <c r="K237" s="289"/>
      <c r="L237" s="289"/>
      <c r="M237" s="294"/>
    </row>
    <row r="238" spans="1:13" s="56" customFormat="1" ht="22.5" customHeight="1">
      <c r="A238" s="6">
        <v>232</v>
      </c>
      <c r="B238" s="53">
        <v>111170220</v>
      </c>
      <c r="C238" s="53" t="str">
        <f t="shared" si="5"/>
        <v>111170220</v>
      </c>
      <c r="D238" s="51" t="s">
        <v>553</v>
      </c>
      <c r="E238" s="51" t="s">
        <v>554</v>
      </c>
      <c r="F238" s="51" t="s">
        <v>25</v>
      </c>
      <c r="G238" s="51" t="s">
        <v>473</v>
      </c>
      <c r="H238" s="52" t="s">
        <v>547</v>
      </c>
      <c r="I238" s="156" t="str">
        <f>VLOOKUP(B238,'[1]THONG TIN TONG (2)'!C$13:K$522,9,0)</f>
        <v>bgnguyen.y17@ump.edu.vn</v>
      </c>
      <c r="J238" s="157"/>
      <c r="K238" s="289"/>
      <c r="L238" s="289"/>
      <c r="M238" s="294"/>
    </row>
    <row r="239" spans="1:13" s="56" customFormat="1" ht="22.5" customHeight="1">
      <c r="A239" s="6">
        <v>233</v>
      </c>
      <c r="B239" s="53">
        <v>111170268</v>
      </c>
      <c r="C239" s="53" t="str">
        <f t="shared" si="5"/>
        <v>111170268</v>
      </c>
      <c r="D239" s="51" t="s">
        <v>555</v>
      </c>
      <c r="E239" s="51" t="s">
        <v>556</v>
      </c>
      <c r="F239" s="51" t="s">
        <v>25</v>
      </c>
      <c r="G239" s="51" t="s">
        <v>557</v>
      </c>
      <c r="H239" s="52" t="s">
        <v>547</v>
      </c>
      <c r="I239" s="156" t="str">
        <f>VLOOKUP(B239,'[1]THONG TIN TONG (2)'!C$13:K$522,9,0)</f>
        <v>lnquan.y17@ump.edu.vn</v>
      </c>
      <c r="J239" s="157"/>
      <c r="K239" s="289"/>
      <c r="L239" s="289"/>
      <c r="M239" s="294"/>
    </row>
    <row r="240" spans="1:13" s="56" customFormat="1" ht="22.5" customHeight="1">
      <c r="A240" s="6">
        <v>234</v>
      </c>
      <c r="B240" s="53">
        <v>111170316</v>
      </c>
      <c r="C240" s="53" t="str">
        <f t="shared" si="5"/>
        <v>111170316</v>
      </c>
      <c r="D240" s="51" t="s">
        <v>33</v>
      </c>
      <c r="E240" s="51" t="s">
        <v>509</v>
      </c>
      <c r="F240" s="51" t="s">
        <v>25</v>
      </c>
      <c r="G240" s="51" t="s">
        <v>558</v>
      </c>
      <c r="H240" s="52" t="s">
        <v>547</v>
      </c>
      <c r="I240" s="156" t="str">
        <f>VLOOKUP(B240,'[1]THONG TIN TONG (2)'!C$13:K$522,9,0)</f>
        <v>nvthinh.y17@ump.edu.vn</v>
      </c>
      <c r="J240" s="157"/>
      <c r="K240" s="289"/>
      <c r="L240" s="289"/>
      <c r="M240" s="294">
        <v>4</v>
      </c>
    </row>
    <row r="241" spans="1:13" s="56" customFormat="1" ht="22.5" customHeight="1">
      <c r="A241" s="6">
        <v>235</v>
      </c>
      <c r="B241" s="53">
        <v>111170412</v>
      </c>
      <c r="C241" s="53" t="str">
        <f t="shared" si="5"/>
        <v>111170412</v>
      </c>
      <c r="D241" s="51" t="s">
        <v>562</v>
      </c>
      <c r="E241" s="51" t="s">
        <v>544</v>
      </c>
      <c r="F241" s="51" t="s">
        <v>20</v>
      </c>
      <c r="G241" s="51" t="s">
        <v>546</v>
      </c>
      <c r="H241" s="52" t="s">
        <v>547</v>
      </c>
      <c r="I241" s="156" t="str">
        <f>VLOOKUP(B241,'[1]THONG TIN TONG (2)'!C$13:K$522,9,0)</f>
        <v>nlnyen.y17@ump.edu.vn</v>
      </c>
      <c r="J241" s="103"/>
      <c r="K241" s="289"/>
      <c r="L241" s="289"/>
      <c r="M241" s="294"/>
    </row>
    <row r="242" spans="1:13" s="56" customFormat="1" ht="22.5" customHeight="1">
      <c r="A242" s="6">
        <v>236</v>
      </c>
      <c r="B242" s="53">
        <v>111170029</v>
      </c>
      <c r="C242" s="53" t="str">
        <f t="shared" si="5"/>
        <v>111170029</v>
      </c>
      <c r="D242" s="51" t="s">
        <v>563</v>
      </c>
      <c r="E242" s="51" t="s">
        <v>564</v>
      </c>
      <c r="F242" s="51" t="s">
        <v>20</v>
      </c>
      <c r="G242" s="51" t="s">
        <v>565</v>
      </c>
      <c r="H242" s="52" t="s">
        <v>566</v>
      </c>
      <c r="I242" s="156" t="str">
        <f>VLOOKUP(B242,'[1]THONG TIN TONG (2)'!C$13:K$522,9,0)</f>
        <v>bkcuc.y17@ump.edu.vn</v>
      </c>
      <c r="J242" s="157"/>
      <c r="K242" s="289"/>
      <c r="L242" s="289"/>
      <c r="M242" s="294"/>
    </row>
    <row r="243" spans="1:13" s="56" customFormat="1" ht="22.5" customHeight="1">
      <c r="A243" s="6">
        <v>237</v>
      </c>
      <c r="B243" s="53">
        <v>111170077</v>
      </c>
      <c r="C243" s="53" t="str">
        <f t="shared" si="5"/>
        <v>111170077</v>
      </c>
      <c r="D243" s="51" t="s">
        <v>567</v>
      </c>
      <c r="E243" s="51" t="s">
        <v>549</v>
      </c>
      <c r="F243" s="51" t="s">
        <v>20</v>
      </c>
      <c r="G243" s="51" t="s">
        <v>568</v>
      </c>
      <c r="H243" s="52" t="s">
        <v>566</v>
      </c>
      <c r="I243" s="156" t="str">
        <f>VLOOKUP(B243,'[1]THONG TIN TONG (2)'!C$13:K$522,9,0)</f>
        <v>htha.y17@ump.edu.vn</v>
      </c>
      <c r="J243" s="157"/>
      <c r="K243" s="289"/>
      <c r="L243" s="289"/>
      <c r="M243" s="294"/>
    </row>
    <row r="244" spans="1:13" s="56" customFormat="1" ht="22.5" customHeight="1">
      <c r="A244" s="6">
        <v>238</v>
      </c>
      <c r="B244" s="53">
        <v>111170125</v>
      </c>
      <c r="C244" s="53" t="str">
        <f t="shared" si="5"/>
        <v>111170125</v>
      </c>
      <c r="D244" s="51" t="s">
        <v>569</v>
      </c>
      <c r="E244" s="51" t="s">
        <v>485</v>
      </c>
      <c r="F244" s="51" t="s">
        <v>25</v>
      </c>
      <c r="G244" s="51" t="s">
        <v>570</v>
      </c>
      <c r="H244" s="52" t="s">
        <v>566</v>
      </c>
      <c r="I244" s="156" t="str">
        <f>VLOOKUP(B244,'[1]THONG TIN TONG (2)'!C$13:K$522,9,0)</f>
        <v>ddhuy.y17@ump.edu.vn</v>
      </c>
      <c r="J244" s="103"/>
      <c r="K244" s="289"/>
      <c r="L244" s="289"/>
      <c r="M244" s="294"/>
    </row>
    <row r="245" spans="1:13" s="56" customFormat="1" ht="22.5" customHeight="1">
      <c r="A245" s="6">
        <v>239</v>
      </c>
      <c r="B245" s="53">
        <v>119170413</v>
      </c>
      <c r="C245" s="53" t="str">
        <f t="shared" si="5"/>
        <v>119170413</v>
      </c>
      <c r="D245" s="110" t="s">
        <v>571</v>
      </c>
      <c r="E245" s="111" t="s">
        <v>572</v>
      </c>
      <c r="F245" s="111" t="s">
        <v>20</v>
      </c>
      <c r="G245" s="110" t="s">
        <v>573</v>
      </c>
      <c r="H245" s="52" t="s">
        <v>566</v>
      </c>
      <c r="I245" s="156" t="str">
        <f>VLOOKUP(B245,'[1]THONG TIN TONG (2)'!C$13:K$522,9,0)</f>
        <v>sorkhuouch.y17@ump.edu.vn</v>
      </c>
      <c r="J245" s="103"/>
      <c r="K245" s="289"/>
      <c r="L245" s="289"/>
      <c r="M245" s="294"/>
    </row>
    <row r="246" spans="1:13" s="56" customFormat="1" ht="22.5" customHeight="1">
      <c r="A246" s="6">
        <v>240</v>
      </c>
      <c r="B246" s="53">
        <v>111170173</v>
      </c>
      <c r="C246" s="53" t="str">
        <f t="shared" si="5"/>
        <v>111170173</v>
      </c>
      <c r="D246" s="51" t="s">
        <v>574</v>
      </c>
      <c r="E246" s="51" t="s">
        <v>419</v>
      </c>
      <c r="F246" s="51" t="s">
        <v>20</v>
      </c>
      <c r="G246" s="51" t="s">
        <v>575</v>
      </c>
      <c r="H246" s="52" t="s">
        <v>566</v>
      </c>
      <c r="I246" s="156" t="str">
        <f>VLOOKUP(B246,'[1]THONG TIN TONG (2)'!C$13:K$522,9,0)</f>
        <v>thklinh.y17@ump.edu.vn</v>
      </c>
      <c r="J246" s="157"/>
      <c r="K246" s="289"/>
      <c r="L246" s="289"/>
      <c r="M246" s="294"/>
    </row>
    <row r="247" spans="1:13" s="56" customFormat="1" ht="22.5" customHeight="1">
      <c r="A247" s="6">
        <v>241</v>
      </c>
      <c r="B247" s="53">
        <v>111170221</v>
      </c>
      <c r="C247" s="53" t="str">
        <f t="shared" si="5"/>
        <v>111170221</v>
      </c>
      <c r="D247" s="51" t="s">
        <v>453</v>
      </c>
      <c r="E247" s="51" t="s">
        <v>554</v>
      </c>
      <c r="F247" s="51" t="s">
        <v>25</v>
      </c>
      <c r="G247" s="51" t="s">
        <v>291</v>
      </c>
      <c r="H247" s="52" t="s">
        <v>566</v>
      </c>
      <c r="I247" s="156" t="str">
        <f>VLOOKUP(B247,'[1]THONG TIN TONG (2)'!C$13:K$522,9,0)</f>
        <v>lnnguyen.y17@ump.edu.vn</v>
      </c>
      <c r="J247" s="103"/>
      <c r="K247" s="289"/>
      <c r="L247" s="289"/>
      <c r="M247" s="294"/>
    </row>
    <row r="248" spans="1:13" s="56" customFormat="1" ht="22.5" customHeight="1">
      <c r="A248" s="6">
        <v>242</v>
      </c>
      <c r="B248" s="53">
        <v>111170269</v>
      </c>
      <c r="C248" s="53" t="str">
        <f t="shared" si="5"/>
        <v>111170269</v>
      </c>
      <c r="D248" s="51" t="s">
        <v>42</v>
      </c>
      <c r="E248" s="51" t="s">
        <v>556</v>
      </c>
      <c r="F248" s="51" t="s">
        <v>25</v>
      </c>
      <c r="G248" s="51" t="s">
        <v>576</v>
      </c>
      <c r="H248" s="52" t="s">
        <v>566</v>
      </c>
      <c r="I248" s="156" t="str">
        <f>VLOOKUP(B248,'[1]THONG TIN TONG (2)'!C$13:K$522,9,0)</f>
        <v>nhquan.y17@ump.edu.vn</v>
      </c>
      <c r="J248" s="157"/>
      <c r="K248" s="289"/>
      <c r="L248" s="289"/>
      <c r="M248" s="294"/>
    </row>
    <row r="249" spans="1:13" s="56" customFormat="1" ht="22.5" customHeight="1">
      <c r="A249" s="6">
        <v>243</v>
      </c>
      <c r="B249" s="53">
        <v>111170317</v>
      </c>
      <c r="C249" s="53" t="str">
        <f t="shared" si="5"/>
        <v>111170317</v>
      </c>
      <c r="D249" s="51" t="s">
        <v>577</v>
      </c>
      <c r="E249" s="51" t="s">
        <v>509</v>
      </c>
      <c r="F249" s="51" t="s">
        <v>25</v>
      </c>
      <c r="G249" s="51" t="s">
        <v>578</v>
      </c>
      <c r="H249" s="52" t="s">
        <v>566</v>
      </c>
      <c r="I249" s="156" t="str">
        <f>VLOOKUP(B249,'[1]THONG TIN TONG (2)'!C$13:K$522,9,0)</f>
        <v>tqthinh.y17@ump.edu.vn</v>
      </c>
      <c r="J249" s="103"/>
      <c r="K249" s="289"/>
      <c r="L249" s="289"/>
      <c r="M249" s="294"/>
    </row>
    <row r="250" spans="1:13" s="56" customFormat="1" ht="22.5" customHeight="1">
      <c r="A250" s="6">
        <v>244</v>
      </c>
      <c r="B250" s="53">
        <v>111170394</v>
      </c>
      <c r="C250" s="53" t="str">
        <f t="shared" si="5"/>
        <v>111170394</v>
      </c>
      <c r="D250" s="51" t="s">
        <v>337</v>
      </c>
      <c r="E250" s="51" t="s">
        <v>579</v>
      </c>
      <c r="F250" s="51" t="s">
        <v>25</v>
      </c>
      <c r="G250" s="51" t="s">
        <v>580</v>
      </c>
      <c r="H250" s="52" t="s">
        <v>566</v>
      </c>
      <c r="I250" s="156" t="str">
        <f>VLOOKUP(B250,'[1]THONG TIN TONG (2)'!C$13:K$522,9,0)</f>
        <v>ctviet.y17@ump.edu.vn</v>
      </c>
      <c r="J250" s="157"/>
      <c r="K250" s="290"/>
      <c r="L250" s="290"/>
      <c r="M250" s="294"/>
    </row>
    <row r="251" spans="1:13" s="56" customFormat="1" ht="22.5" customHeight="1">
      <c r="A251" s="6">
        <v>245</v>
      </c>
      <c r="B251" s="53">
        <v>111170030</v>
      </c>
      <c r="C251" s="53" t="str">
        <f t="shared" si="5"/>
        <v>111170030</v>
      </c>
      <c r="D251" s="51" t="s">
        <v>581</v>
      </c>
      <c r="E251" s="51" t="s">
        <v>564</v>
      </c>
      <c r="F251" s="51" t="s">
        <v>20</v>
      </c>
      <c r="G251" s="51" t="s">
        <v>322</v>
      </c>
      <c r="H251" s="52" t="s">
        <v>582</v>
      </c>
      <c r="I251" s="156" t="str">
        <f>VLOOKUP(B251,'[1]THONG TIN TONG (2)'!C$13:K$522,9,0)</f>
        <v>dkcuc.y17@ump.edu.vn</v>
      </c>
      <c r="J251" s="103"/>
      <c r="K251" s="288" t="s">
        <v>964</v>
      </c>
      <c r="L251" s="291" t="s">
        <v>954</v>
      </c>
      <c r="M251" s="288">
        <v>1</v>
      </c>
    </row>
    <row r="252" spans="1:13" s="56" customFormat="1" ht="22.5" customHeight="1">
      <c r="A252" s="6">
        <v>246</v>
      </c>
      <c r="B252" s="53">
        <v>111170078</v>
      </c>
      <c r="C252" s="53" t="str">
        <f t="shared" si="5"/>
        <v>111170078</v>
      </c>
      <c r="D252" s="51" t="s">
        <v>583</v>
      </c>
      <c r="E252" s="51" t="s">
        <v>549</v>
      </c>
      <c r="F252" s="51" t="s">
        <v>20</v>
      </c>
      <c r="G252" s="51" t="s">
        <v>494</v>
      </c>
      <c r="H252" s="52" t="s">
        <v>582</v>
      </c>
      <c r="I252" s="156" t="str">
        <f>VLOOKUP(B252,'[1]THONG TIN TONG (2)'!C$13:K$522,9,0)</f>
        <v>ntbha.y17@ump.edu.vn</v>
      </c>
      <c r="J252" s="157"/>
      <c r="K252" s="289"/>
      <c r="L252" s="292"/>
      <c r="M252" s="289"/>
    </row>
    <row r="253" spans="1:13" s="56" customFormat="1" ht="22.5" customHeight="1">
      <c r="A253" s="6">
        <v>247</v>
      </c>
      <c r="B253" s="53">
        <v>119170414</v>
      </c>
      <c r="C253" s="53" t="str">
        <f t="shared" si="5"/>
        <v>119170414</v>
      </c>
      <c r="D253" s="110" t="s">
        <v>584</v>
      </c>
      <c r="E253" s="111" t="s">
        <v>585</v>
      </c>
      <c r="F253" s="111" t="s">
        <v>25</v>
      </c>
      <c r="G253" s="110" t="s">
        <v>586</v>
      </c>
      <c r="H253" s="52" t="s">
        <v>582</v>
      </c>
      <c r="I253" s="156" t="str">
        <f>VLOOKUP(B253,'[1]THONG TIN TONG (2)'!C$13:K$522,9,0)</f>
        <v>oukolsal.y17@ump.edu.vn</v>
      </c>
      <c r="J253" s="103"/>
      <c r="K253" s="289"/>
      <c r="L253" s="292"/>
      <c r="M253" s="289"/>
    </row>
    <row r="254" spans="1:13" s="56" customFormat="1" ht="22.5" customHeight="1">
      <c r="A254" s="6">
        <v>248</v>
      </c>
      <c r="B254" s="53">
        <v>111170174</v>
      </c>
      <c r="C254" s="53" t="str">
        <f t="shared" si="5"/>
        <v>111170174</v>
      </c>
      <c r="D254" s="51" t="s">
        <v>587</v>
      </c>
      <c r="E254" s="51" t="s">
        <v>419</v>
      </c>
      <c r="F254" s="51" t="s">
        <v>20</v>
      </c>
      <c r="G254" s="51" t="s">
        <v>588</v>
      </c>
      <c r="H254" s="52" t="s">
        <v>582</v>
      </c>
      <c r="I254" s="156" t="str">
        <f>VLOOKUP(B254,'[1]THONG TIN TONG (2)'!C$13:K$522,9,0)</f>
        <v>vttlinh.y17@ump.edu.vn</v>
      </c>
      <c r="J254" s="157"/>
      <c r="K254" s="289"/>
      <c r="L254" s="292"/>
      <c r="M254" s="289"/>
    </row>
    <row r="255" spans="1:13" s="56" customFormat="1" ht="22.5" customHeight="1">
      <c r="A255" s="6">
        <v>249</v>
      </c>
      <c r="B255" s="53">
        <v>111170222</v>
      </c>
      <c r="C255" s="53" t="str">
        <f t="shared" si="5"/>
        <v>111170222</v>
      </c>
      <c r="D255" s="51" t="s">
        <v>450</v>
      </c>
      <c r="E255" s="51" t="s">
        <v>554</v>
      </c>
      <c r="F255" s="51" t="s">
        <v>25</v>
      </c>
      <c r="G255" s="51" t="s">
        <v>589</v>
      </c>
      <c r="H255" s="52" t="s">
        <v>582</v>
      </c>
      <c r="I255" s="156" t="str">
        <f>VLOOKUP(B255,'[1]THONG TIN TONG (2)'!C$13:K$522,9,0)</f>
        <v>ndnguyen.y17@ump.edu.vn</v>
      </c>
      <c r="J255" s="157"/>
      <c r="K255" s="289"/>
      <c r="L255" s="292"/>
      <c r="M255" s="289"/>
    </row>
    <row r="256" spans="1:13" s="56" customFormat="1" ht="22.5" customHeight="1">
      <c r="A256" s="6">
        <v>250</v>
      </c>
      <c r="B256" s="53">
        <v>111170264</v>
      </c>
      <c r="C256" s="53" t="str">
        <f t="shared" si="5"/>
        <v>111170264</v>
      </c>
      <c r="D256" s="51" t="s">
        <v>590</v>
      </c>
      <c r="E256" s="51" t="s">
        <v>454</v>
      </c>
      <c r="F256" s="51" t="s">
        <v>25</v>
      </c>
      <c r="G256" s="51" t="s">
        <v>303</v>
      </c>
      <c r="H256" s="52" t="s">
        <v>582</v>
      </c>
      <c r="I256" s="156" t="str">
        <f>VLOOKUP(B256,'[1]THONG TIN TONG (2)'!C$13:K$522,9,0)</f>
        <v>ntphuong.y17@ump.edu.vn</v>
      </c>
      <c r="J256" s="157"/>
      <c r="K256" s="289"/>
      <c r="L256" s="292"/>
      <c r="M256" s="289"/>
    </row>
    <row r="257" spans="1:13" s="56" customFormat="1" ht="22.5" customHeight="1">
      <c r="A257" s="6">
        <v>251</v>
      </c>
      <c r="B257" s="53">
        <v>111170270</v>
      </c>
      <c r="C257" s="53" t="str">
        <f t="shared" si="5"/>
        <v>111170270</v>
      </c>
      <c r="D257" s="51" t="s">
        <v>591</v>
      </c>
      <c r="E257" s="51" t="s">
        <v>592</v>
      </c>
      <c r="F257" s="51" t="s">
        <v>25</v>
      </c>
      <c r="G257" s="51" t="s">
        <v>593</v>
      </c>
      <c r="H257" s="52" t="s">
        <v>582</v>
      </c>
      <c r="I257" s="156" t="str">
        <f>VLOOKUP(B257,'[1]THONG TIN TONG (2)'!C$13:K$522,9,0)</f>
        <v>lhquang.y17@ump.edu.vn</v>
      </c>
      <c r="J257" s="157"/>
      <c r="K257" s="289"/>
      <c r="L257" s="292"/>
      <c r="M257" s="289"/>
    </row>
    <row r="258" spans="1:13" s="56" customFormat="1" ht="22.5" customHeight="1">
      <c r="A258" s="6">
        <v>252</v>
      </c>
      <c r="B258" s="53">
        <v>111170318</v>
      </c>
      <c r="C258" s="53" t="str">
        <f t="shared" si="5"/>
        <v>111170318</v>
      </c>
      <c r="D258" s="51" t="s">
        <v>594</v>
      </c>
      <c r="E258" s="51" t="s">
        <v>595</v>
      </c>
      <c r="F258" s="51" t="s">
        <v>20</v>
      </c>
      <c r="G258" s="51" t="s">
        <v>596</v>
      </c>
      <c r="H258" s="52" t="s">
        <v>582</v>
      </c>
      <c r="I258" s="156" t="str">
        <f>VLOOKUP(B258,'[1]THONG TIN TONG (2)'!C$13:K$522,9,0)</f>
        <v>qtkthoa.y17@ump.edu.vn</v>
      </c>
      <c r="J258" s="157"/>
      <c r="K258" s="289"/>
      <c r="L258" s="292"/>
      <c r="M258" s="289"/>
    </row>
    <row r="259" spans="1:13" s="56" customFormat="1" ht="22.5" customHeight="1">
      <c r="A259" s="6">
        <v>253</v>
      </c>
      <c r="B259" s="53">
        <v>111170366</v>
      </c>
      <c r="C259" s="53" t="str">
        <f t="shared" si="5"/>
        <v>111170366</v>
      </c>
      <c r="D259" s="51" t="s">
        <v>597</v>
      </c>
      <c r="E259" s="51" t="s">
        <v>598</v>
      </c>
      <c r="F259" s="51" t="s">
        <v>25</v>
      </c>
      <c r="G259" s="51" t="s">
        <v>354</v>
      </c>
      <c r="H259" s="52" t="s">
        <v>582</v>
      </c>
      <c r="I259" s="156" t="str">
        <f>VLOOKUP(B259,'[1]THONG TIN TONG (2)'!C$13:K$522,9,0)</f>
        <v>nntu.y17@ump.edu.vn</v>
      </c>
      <c r="J259" s="157"/>
      <c r="K259" s="289"/>
      <c r="L259" s="292"/>
      <c r="M259" s="289"/>
    </row>
    <row r="260" spans="1:13" s="56" customFormat="1" ht="22.5" customHeight="1">
      <c r="A260" s="6">
        <v>254</v>
      </c>
      <c r="B260" s="53">
        <v>113170415</v>
      </c>
      <c r="C260" s="53" t="str">
        <f t="shared" si="5"/>
        <v>113170415</v>
      </c>
      <c r="D260" s="113" t="s">
        <v>599</v>
      </c>
      <c r="E260" s="114" t="s">
        <v>49</v>
      </c>
      <c r="F260" s="111" t="s">
        <v>25</v>
      </c>
      <c r="G260" s="110" t="s">
        <v>600</v>
      </c>
      <c r="H260" s="52" t="s">
        <v>601</v>
      </c>
      <c r="I260" s="156" t="str">
        <f>VLOOKUP(B260,'[1]THONG TIN TONG (2)'!C$13:K$522,9,0)</f>
        <v>tban.y17@ump.edu.vn</v>
      </c>
      <c r="J260" s="157"/>
      <c r="K260" s="289"/>
      <c r="L260" s="292"/>
      <c r="M260" s="289"/>
    </row>
    <row r="261" spans="1:13" s="56" customFormat="1" ht="22.5" customHeight="1">
      <c r="A261" s="6">
        <v>255</v>
      </c>
      <c r="B261" s="53">
        <v>111170031</v>
      </c>
      <c r="C261" s="53" t="str">
        <f t="shared" si="5"/>
        <v>111170031</v>
      </c>
      <c r="D261" s="51" t="s">
        <v>602</v>
      </c>
      <c r="E261" s="51" t="s">
        <v>564</v>
      </c>
      <c r="F261" s="51" t="s">
        <v>20</v>
      </c>
      <c r="G261" s="51" t="s">
        <v>603</v>
      </c>
      <c r="H261" s="52" t="s">
        <v>601</v>
      </c>
      <c r="I261" s="156" t="str">
        <f>VLOOKUP(B261,'[1]THONG TIN TONG (2)'!C$13:K$522,9,0)</f>
        <v>tnkcuc.y17@ump.edu.vn</v>
      </c>
      <c r="J261" s="157"/>
      <c r="K261" s="289"/>
      <c r="L261" s="292"/>
      <c r="M261" s="290"/>
    </row>
    <row r="262" spans="1:13" s="56" customFormat="1" ht="22.5" customHeight="1">
      <c r="A262" s="6">
        <v>256</v>
      </c>
      <c r="B262" s="53">
        <v>111170079</v>
      </c>
      <c r="C262" s="53" t="str">
        <f t="shared" si="5"/>
        <v>111170079</v>
      </c>
      <c r="D262" s="102" t="s">
        <v>604</v>
      </c>
      <c r="E262" s="102" t="s">
        <v>549</v>
      </c>
      <c r="F262" s="102" t="s">
        <v>20</v>
      </c>
      <c r="G262" s="102" t="s">
        <v>47</v>
      </c>
      <c r="H262" s="52" t="s">
        <v>601</v>
      </c>
      <c r="I262" s="156" t="str">
        <f>VLOOKUP(B262,'[1]THONG TIN TONG (2)'!C$13:K$522,9,0)</f>
        <v>ttha.y17@ump.edu.vn</v>
      </c>
      <c r="J262" s="157"/>
      <c r="K262" s="289"/>
      <c r="L262" s="292"/>
      <c r="M262" s="288">
        <v>2</v>
      </c>
    </row>
    <row r="263" spans="1:13" s="56" customFormat="1" ht="22.5" customHeight="1">
      <c r="A263" s="6">
        <v>257</v>
      </c>
      <c r="B263" s="53">
        <v>111170127</v>
      </c>
      <c r="C263" s="53" t="str">
        <f t="shared" ref="C263:C295" si="6">TEXT(B263,0)</f>
        <v>111170127</v>
      </c>
      <c r="D263" s="51" t="s">
        <v>605</v>
      </c>
      <c r="E263" s="51" t="s">
        <v>485</v>
      </c>
      <c r="F263" s="51" t="s">
        <v>25</v>
      </c>
      <c r="G263" s="51" t="s">
        <v>606</v>
      </c>
      <c r="H263" s="52" t="s">
        <v>601</v>
      </c>
      <c r="I263" s="156" t="str">
        <f>VLOOKUP(B263,'[1]THONG TIN TONG (2)'!C$13:K$522,9,0)</f>
        <v>dthuy.y17@ump.edu.vn</v>
      </c>
      <c r="J263" s="157"/>
      <c r="K263" s="289"/>
      <c r="L263" s="292"/>
      <c r="M263" s="289"/>
    </row>
    <row r="264" spans="1:13" s="56" customFormat="1" ht="22.5" customHeight="1">
      <c r="A264" s="6">
        <v>258</v>
      </c>
      <c r="B264" s="53">
        <v>111170175</v>
      </c>
      <c r="C264" s="53" t="str">
        <f t="shared" si="6"/>
        <v>111170175</v>
      </c>
      <c r="D264" s="51" t="s">
        <v>607</v>
      </c>
      <c r="E264" s="51" t="s">
        <v>608</v>
      </c>
      <c r="F264" s="51" t="s">
        <v>20</v>
      </c>
      <c r="G264" s="51" t="s">
        <v>609</v>
      </c>
      <c r="H264" s="52" t="s">
        <v>601</v>
      </c>
      <c r="I264" s="156" t="str">
        <f>VLOOKUP(B264,'[1]THONG TIN TONG (2)'!C$13:K$522,9,0)</f>
        <v>dtloan.y17@ump.edu.vn</v>
      </c>
      <c r="J264" s="157"/>
      <c r="K264" s="289"/>
      <c r="L264" s="292"/>
      <c r="M264" s="289"/>
    </row>
    <row r="265" spans="1:13" s="56" customFormat="1" ht="22.5" customHeight="1">
      <c r="A265" s="6">
        <v>259</v>
      </c>
      <c r="B265" s="53">
        <v>111170223</v>
      </c>
      <c r="C265" s="53" t="str">
        <f t="shared" si="6"/>
        <v>111170223</v>
      </c>
      <c r="D265" s="51" t="s">
        <v>610</v>
      </c>
      <c r="E265" s="51" t="s">
        <v>554</v>
      </c>
      <c r="F265" s="51" t="s">
        <v>25</v>
      </c>
      <c r="G265" s="51" t="s">
        <v>611</v>
      </c>
      <c r="H265" s="52" t="s">
        <v>601</v>
      </c>
      <c r="I265" s="156" t="str">
        <f>VLOOKUP(B265,'[1]THONG TIN TONG (2)'!C$13:K$522,9,0)</f>
        <v>ntnguyen.y17@ump.edu.vn</v>
      </c>
      <c r="J265" s="157"/>
      <c r="K265" s="289"/>
      <c r="L265" s="292"/>
      <c r="M265" s="289"/>
    </row>
    <row r="266" spans="1:13" s="56" customFormat="1" ht="22.5" customHeight="1">
      <c r="A266" s="6">
        <v>260</v>
      </c>
      <c r="B266" s="53">
        <v>111170271</v>
      </c>
      <c r="C266" s="53" t="str">
        <f t="shared" si="6"/>
        <v>111170271</v>
      </c>
      <c r="D266" s="51" t="s">
        <v>612</v>
      </c>
      <c r="E266" s="51" t="s">
        <v>592</v>
      </c>
      <c r="F266" s="51" t="s">
        <v>25</v>
      </c>
      <c r="G266" s="51" t="s">
        <v>522</v>
      </c>
      <c r="H266" s="52" t="s">
        <v>601</v>
      </c>
      <c r="I266" s="156" t="str">
        <f>VLOOKUP(B266,'[1]THONG TIN TONG (2)'!C$13:K$522,9,0)</f>
        <v>ovnquang.y17@ump.edu.vn</v>
      </c>
      <c r="J266" s="157"/>
      <c r="K266" s="289"/>
      <c r="L266" s="292"/>
      <c r="M266" s="289"/>
    </row>
    <row r="267" spans="1:13" s="56" customFormat="1" ht="22.5" customHeight="1">
      <c r="A267" s="6">
        <v>261</v>
      </c>
      <c r="B267" s="53">
        <v>111170319</v>
      </c>
      <c r="C267" s="53" t="str">
        <f t="shared" si="6"/>
        <v>111170319</v>
      </c>
      <c r="D267" s="51" t="s">
        <v>613</v>
      </c>
      <c r="E267" s="51" t="s">
        <v>510</v>
      </c>
      <c r="F267" s="51" t="s">
        <v>25</v>
      </c>
      <c r="G267" s="51" t="s">
        <v>557</v>
      </c>
      <c r="H267" s="52" t="s">
        <v>601</v>
      </c>
      <c r="I267" s="156" t="str">
        <f>VLOOKUP(B267,'[1]THONG TIN TONG (2)'!C$13:K$522,9,0)</f>
        <v>hhthong.y17@ump.edu.vn</v>
      </c>
      <c r="J267" s="157"/>
      <c r="K267" s="289"/>
      <c r="L267" s="292"/>
      <c r="M267" s="289"/>
    </row>
    <row r="268" spans="1:13" s="56" customFormat="1" ht="22.5" customHeight="1">
      <c r="A268" s="6">
        <v>262</v>
      </c>
      <c r="B268" s="53">
        <v>111170367</v>
      </c>
      <c r="C268" s="53" t="str">
        <f t="shared" si="6"/>
        <v>111170367</v>
      </c>
      <c r="D268" s="51" t="s">
        <v>614</v>
      </c>
      <c r="E268" s="51" t="s">
        <v>598</v>
      </c>
      <c r="F268" s="51" t="s">
        <v>25</v>
      </c>
      <c r="G268" s="51" t="s">
        <v>615</v>
      </c>
      <c r="H268" s="52" t="s">
        <v>601</v>
      </c>
      <c r="I268" s="156" t="str">
        <f>VLOOKUP(B268,'[1]THONG TIN TONG (2)'!C$13:K$522,9,0)</f>
        <v>nnmtu.y17@ump.edu.vn</v>
      </c>
      <c r="J268" s="157"/>
      <c r="K268" s="289"/>
      <c r="L268" s="292"/>
      <c r="M268" s="289"/>
    </row>
    <row r="269" spans="1:13" s="56" customFormat="1" ht="22.5" customHeight="1">
      <c r="A269" s="6">
        <v>263</v>
      </c>
      <c r="B269" s="158">
        <v>111160142</v>
      </c>
      <c r="C269" s="158"/>
      <c r="D269" s="19" t="s">
        <v>213</v>
      </c>
      <c r="E269" s="19" t="s">
        <v>913</v>
      </c>
      <c r="F269" s="19" t="s">
        <v>880</v>
      </c>
      <c r="G269" s="19" t="s">
        <v>965</v>
      </c>
      <c r="H269" s="20" t="s">
        <v>601</v>
      </c>
      <c r="I269" s="162"/>
      <c r="J269" s="163" t="s">
        <v>966</v>
      </c>
      <c r="K269" s="289"/>
      <c r="L269" s="292"/>
      <c r="M269" s="289"/>
    </row>
    <row r="270" spans="1:13" s="56" customFormat="1" ht="22.5" customHeight="1">
      <c r="A270" s="6">
        <v>264</v>
      </c>
      <c r="B270" s="53">
        <v>111170032</v>
      </c>
      <c r="C270" s="53" t="str">
        <f t="shared" si="6"/>
        <v>111170032</v>
      </c>
      <c r="D270" s="51" t="s">
        <v>616</v>
      </c>
      <c r="E270" s="51" t="s">
        <v>617</v>
      </c>
      <c r="F270" s="51" t="s">
        <v>25</v>
      </c>
      <c r="G270" s="51" t="s">
        <v>618</v>
      </c>
      <c r="H270" s="52" t="s">
        <v>619</v>
      </c>
      <c r="I270" s="156" t="str">
        <f>VLOOKUP(B270,'[1]THONG TIN TONG (2)'!C$13:K$522,9,0)</f>
        <v>hdcuong.y17@ump.edu.vn</v>
      </c>
      <c r="J270" s="157"/>
      <c r="K270" s="289"/>
      <c r="L270" s="292"/>
      <c r="M270" s="289"/>
    </row>
    <row r="271" spans="1:13" s="56" customFormat="1" ht="22.5" customHeight="1">
      <c r="A271" s="6">
        <v>265</v>
      </c>
      <c r="B271" s="53">
        <v>111170080</v>
      </c>
      <c r="C271" s="53" t="str">
        <f t="shared" si="6"/>
        <v>111170080</v>
      </c>
      <c r="D271" s="51" t="s">
        <v>620</v>
      </c>
      <c r="E271" s="51" t="s">
        <v>621</v>
      </c>
      <c r="F271" s="51" t="s">
        <v>20</v>
      </c>
      <c r="G271" s="51" t="s">
        <v>622</v>
      </c>
      <c r="H271" s="52" t="s">
        <v>619</v>
      </c>
      <c r="I271" s="156" t="str">
        <f>VLOOKUP(B271,'[1]THONG TIN TONG (2)'!C$13:K$522,9,0)</f>
        <v>ntha.y17@ump.edu.vn</v>
      </c>
      <c r="J271" s="157"/>
      <c r="K271" s="289"/>
      <c r="L271" s="292"/>
      <c r="M271" s="289"/>
    </row>
    <row r="272" spans="1:13" s="56" customFormat="1" ht="22.5" customHeight="1">
      <c r="A272" s="6">
        <v>266</v>
      </c>
      <c r="B272" s="53">
        <v>113170416</v>
      </c>
      <c r="C272" s="53" t="str">
        <f t="shared" si="6"/>
        <v>113170416</v>
      </c>
      <c r="D272" s="113" t="s">
        <v>623</v>
      </c>
      <c r="E272" s="114" t="s">
        <v>624</v>
      </c>
      <c r="F272" s="111" t="s">
        <v>25</v>
      </c>
      <c r="G272" s="110" t="s">
        <v>625</v>
      </c>
      <c r="H272" s="52" t="s">
        <v>619</v>
      </c>
      <c r="I272" s="156" t="str">
        <f>VLOOKUP(B272,'[1]THONG TIN TONG (2)'!C$13:K$522,9,0)</f>
        <v>ltho.y17@ump.edu.vn</v>
      </c>
      <c r="J272" s="157"/>
      <c r="K272" s="289"/>
      <c r="L272" s="292"/>
      <c r="M272" s="290"/>
    </row>
    <row r="273" spans="1:13" s="56" customFormat="1" ht="22.5" customHeight="1">
      <c r="A273" s="6">
        <v>267</v>
      </c>
      <c r="B273" s="53">
        <v>111170121</v>
      </c>
      <c r="C273" s="53" t="str">
        <f t="shared" si="6"/>
        <v>111170121</v>
      </c>
      <c r="D273" s="51" t="s">
        <v>626</v>
      </c>
      <c r="E273" s="51" t="s">
        <v>447</v>
      </c>
      <c r="F273" s="51" t="s">
        <v>25</v>
      </c>
      <c r="G273" s="51" t="s">
        <v>627</v>
      </c>
      <c r="H273" s="52" t="s">
        <v>619</v>
      </c>
      <c r="I273" s="156" t="str">
        <f>VLOOKUP(B273,'[1]THONG TIN TONG (2)'!C$13:K$522,9,0)</f>
        <v>tthung.y17@ump.edu.vn</v>
      </c>
      <c r="J273" s="103"/>
      <c r="K273" s="289"/>
      <c r="L273" s="292"/>
      <c r="M273" s="288">
        <v>3</v>
      </c>
    </row>
    <row r="274" spans="1:13" s="56" customFormat="1" ht="22.5" customHeight="1">
      <c r="A274" s="6">
        <v>268</v>
      </c>
      <c r="B274" s="53">
        <v>111170128</v>
      </c>
      <c r="C274" s="53" t="str">
        <f t="shared" si="6"/>
        <v>111170128</v>
      </c>
      <c r="D274" s="51" t="s">
        <v>628</v>
      </c>
      <c r="E274" s="51" t="s">
        <v>485</v>
      </c>
      <c r="F274" s="51" t="s">
        <v>20</v>
      </c>
      <c r="G274" s="51" t="s">
        <v>199</v>
      </c>
      <c r="H274" s="52" t="s">
        <v>619</v>
      </c>
      <c r="I274" s="156" t="str">
        <f>VLOOKUP(B274,'[1]THONG TIN TONG (2)'!C$13:K$522,9,0)</f>
        <v>hthuy.y17@ump.edu.vn</v>
      </c>
      <c r="J274" s="157"/>
      <c r="K274" s="289"/>
      <c r="L274" s="292"/>
      <c r="M274" s="289"/>
    </row>
    <row r="275" spans="1:13" s="56" customFormat="1" ht="22.5" customHeight="1">
      <c r="A275" s="6">
        <v>269</v>
      </c>
      <c r="B275" s="53">
        <v>111170176</v>
      </c>
      <c r="C275" s="53" t="str">
        <f t="shared" si="6"/>
        <v>111170176</v>
      </c>
      <c r="D275" s="51" t="s">
        <v>629</v>
      </c>
      <c r="E275" s="51" t="s">
        <v>630</v>
      </c>
      <c r="F275" s="51" t="s">
        <v>25</v>
      </c>
      <c r="G275" s="51" t="s">
        <v>390</v>
      </c>
      <c r="H275" s="52" t="s">
        <v>619</v>
      </c>
      <c r="I275" s="156" t="str">
        <f>VLOOKUP(B275,'[1]THONG TIN TONG (2)'!C$13:K$522,9,0)</f>
        <v>nhloc.y17@ump.edu.vn</v>
      </c>
      <c r="J275" s="157"/>
      <c r="K275" s="289"/>
      <c r="L275" s="292"/>
      <c r="M275" s="289"/>
    </row>
    <row r="276" spans="1:13" s="56" customFormat="1" ht="22.5" customHeight="1">
      <c r="A276" s="6">
        <v>270</v>
      </c>
      <c r="B276" s="53">
        <v>111170224</v>
      </c>
      <c r="C276" s="53" t="str">
        <f t="shared" si="6"/>
        <v>111170224</v>
      </c>
      <c r="D276" s="51" t="s">
        <v>631</v>
      </c>
      <c r="E276" s="51" t="s">
        <v>554</v>
      </c>
      <c r="F276" s="51" t="s">
        <v>20</v>
      </c>
      <c r="G276" s="51" t="s">
        <v>66</v>
      </c>
      <c r="H276" s="52" t="s">
        <v>619</v>
      </c>
      <c r="I276" s="156" t="str">
        <f>VLOOKUP(B276,'[1]THONG TIN TONG (2)'!C$13:K$522,9,0)</f>
        <v>ttnguyen.y17@ump.edu.vn</v>
      </c>
      <c r="J276" s="103"/>
      <c r="K276" s="289"/>
      <c r="L276" s="292"/>
      <c r="M276" s="289"/>
    </row>
    <row r="277" spans="1:13" s="56" customFormat="1" ht="22.5" customHeight="1">
      <c r="A277" s="6">
        <v>271</v>
      </c>
      <c r="B277" s="53">
        <v>111170272</v>
      </c>
      <c r="C277" s="53" t="str">
        <f t="shared" si="6"/>
        <v>111170272</v>
      </c>
      <c r="D277" s="51" t="s">
        <v>105</v>
      </c>
      <c r="E277" s="51" t="s">
        <v>592</v>
      </c>
      <c r="F277" s="51" t="s">
        <v>25</v>
      </c>
      <c r="G277" s="51" t="s">
        <v>632</v>
      </c>
      <c r="H277" s="52" t="s">
        <v>619</v>
      </c>
      <c r="I277" s="156" t="str">
        <f>VLOOKUP(B277,'[1]THONG TIN TONG (2)'!C$13:K$522,9,0)</f>
        <v>tmquang.y17@ump.edu.vn</v>
      </c>
      <c r="J277" s="157"/>
      <c r="K277" s="289"/>
      <c r="L277" s="292"/>
      <c r="M277" s="289"/>
    </row>
    <row r="278" spans="1:13" s="56" customFormat="1" ht="22.5" customHeight="1">
      <c r="A278" s="6">
        <v>272</v>
      </c>
      <c r="B278" s="53">
        <v>111170368</v>
      </c>
      <c r="C278" s="53" t="str">
        <f t="shared" si="6"/>
        <v>111170368</v>
      </c>
      <c r="D278" s="51" t="s">
        <v>633</v>
      </c>
      <c r="E278" s="51" t="s">
        <v>598</v>
      </c>
      <c r="F278" s="51" t="s">
        <v>20</v>
      </c>
      <c r="G278" s="51" t="s">
        <v>35</v>
      </c>
      <c r="H278" s="52" t="s">
        <v>619</v>
      </c>
      <c r="I278" s="156" t="str">
        <f>VLOOKUP(B278,'[1]THONG TIN TONG (2)'!C$13:K$522,9,0)</f>
        <v>ntctu.y17@ump.edu.vn</v>
      </c>
      <c r="J278" s="157"/>
      <c r="K278" s="289"/>
      <c r="L278" s="292"/>
      <c r="M278" s="289"/>
    </row>
    <row r="279" spans="1:13" s="56" customFormat="1" ht="22.5" customHeight="1">
      <c r="A279" s="6">
        <v>273</v>
      </c>
      <c r="B279" s="53">
        <v>111170033</v>
      </c>
      <c r="C279" s="53" t="str">
        <f t="shared" si="6"/>
        <v>111170033</v>
      </c>
      <c r="D279" s="51" t="s">
        <v>219</v>
      </c>
      <c r="E279" s="51" t="s">
        <v>617</v>
      </c>
      <c r="F279" s="51" t="s">
        <v>25</v>
      </c>
      <c r="G279" s="51" t="s">
        <v>96</v>
      </c>
      <c r="H279" s="52" t="s">
        <v>634</v>
      </c>
      <c r="I279" s="156" t="str">
        <f>VLOOKUP(B279,'[1]THONG TIN TONG (2)'!C$13:K$522,9,0)</f>
        <v>nqcuong.y17@ump.edu.vn</v>
      </c>
      <c r="J279" s="157"/>
      <c r="K279" s="289"/>
      <c r="L279" s="292"/>
      <c r="M279" s="289"/>
    </row>
    <row r="280" spans="1:13" s="56" customFormat="1" ht="22.5" customHeight="1">
      <c r="A280" s="6">
        <v>274</v>
      </c>
      <c r="B280" s="53">
        <v>111170081</v>
      </c>
      <c r="C280" s="53" t="str">
        <f t="shared" si="6"/>
        <v>111170081</v>
      </c>
      <c r="D280" s="51" t="s">
        <v>118</v>
      </c>
      <c r="E280" s="51" t="s">
        <v>635</v>
      </c>
      <c r="F280" s="51" t="s">
        <v>25</v>
      </c>
      <c r="G280" s="51" t="s">
        <v>500</v>
      </c>
      <c r="H280" s="52" t="s">
        <v>634</v>
      </c>
      <c r="I280" s="156" t="str">
        <f>VLOOKUP(B280,'[1]THONG TIN TONG (2)'!C$13:K$522,9,0)</f>
        <v>nthai.y17@ump.edu.vn</v>
      </c>
      <c r="J280" s="157"/>
      <c r="K280" s="289"/>
      <c r="L280" s="292"/>
      <c r="M280" s="289"/>
    </row>
    <row r="281" spans="1:13" s="56" customFormat="1" ht="22.5" customHeight="1">
      <c r="A281" s="6">
        <v>275</v>
      </c>
      <c r="B281" s="53">
        <v>111170129</v>
      </c>
      <c r="C281" s="53" t="str">
        <f t="shared" si="6"/>
        <v>111170129</v>
      </c>
      <c r="D281" s="51" t="s">
        <v>326</v>
      </c>
      <c r="E281" s="51" t="s">
        <v>485</v>
      </c>
      <c r="F281" s="51" t="s">
        <v>25</v>
      </c>
      <c r="G281" s="51" t="s">
        <v>346</v>
      </c>
      <c r="H281" s="52" t="s">
        <v>634</v>
      </c>
      <c r="I281" s="156" t="str">
        <f>VLOOKUP(B281,'[1]THONG TIN TONG (2)'!C$13:K$522,9,0)</f>
        <v>hhhuy.y17@ump.edu.vn</v>
      </c>
      <c r="J281" s="157"/>
      <c r="K281" s="289"/>
      <c r="L281" s="292"/>
      <c r="M281" s="289"/>
    </row>
    <row r="282" spans="1:13" s="56" customFormat="1" ht="22.5" customHeight="1">
      <c r="A282" s="6">
        <v>276</v>
      </c>
      <c r="B282" s="53">
        <v>111170177</v>
      </c>
      <c r="C282" s="53" t="str">
        <f t="shared" si="6"/>
        <v>111170177</v>
      </c>
      <c r="D282" s="51" t="s">
        <v>636</v>
      </c>
      <c r="E282" s="51" t="s">
        <v>630</v>
      </c>
      <c r="F282" s="51" t="s">
        <v>25</v>
      </c>
      <c r="G282" s="51" t="s">
        <v>637</v>
      </c>
      <c r="H282" s="52" t="s">
        <v>634</v>
      </c>
      <c r="I282" s="156" t="str">
        <f>VLOOKUP(B282,'[1]THONG TIN TONG (2)'!C$13:K$522,9,0)</f>
        <v>tnmloc.y17@ump.edu.vn</v>
      </c>
      <c r="J282" s="157"/>
      <c r="K282" s="289"/>
      <c r="L282" s="292"/>
      <c r="M282" s="289"/>
    </row>
    <row r="283" spans="1:13" s="56" customFormat="1" ht="22.5" customHeight="1">
      <c r="A283" s="6">
        <v>277</v>
      </c>
      <c r="B283" s="53">
        <v>111170225</v>
      </c>
      <c r="C283" s="53" t="str">
        <f t="shared" si="6"/>
        <v>111170225</v>
      </c>
      <c r="D283" s="51" t="s">
        <v>638</v>
      </c>
      <c r="E283" s="51" t="s">
        <v>554</v>
      </c>
      <c r="F283" s="51" t="s">
        <v>25</v>
      </c>
      <c r="G283" s="51" t="s">
        <v>639</v>
      </c>
      <c r="H283" s="52" t="s">
        <v>634</v>
      </c>
      <c r="I283" s="156" t="str">
        <f>VLOOKUP(B283,'[1]THONG TIN TONG (2)'!C$13:K$522,9,0)</f>
        <v>vtnguyen.y17@ump.edu.vn</v>
      </c>
      <c r="J283" s="157"/>
      <c r="K283" s="289"/>
      <c r="L283" s="292"/>
      <c r="M283" s="290"/>
    </row>
    <row r="284" spans="1:13" s="56" customFormat="1" ht="22.5" customHeight="1">
      <c r="A284" s="6">
        <v>278</v>
      </c>
      <c r="B284" s="53">
        <v>111170261</v>
      </c>
      <c r="C284" s="53" t="str">
        <f t="shared" si="6"/>
        <v>111170261</v>
      </c>
      <c r="D284" s="51" t="s">
        <v>640</v>
      </c>
      <c r="E284" s="51" t="s">
        <v>454</v>
      </c>
      <c r="F284" s="51" t="s">
        <v>20</v>
      </c>
      <c r="G284" s="51" t="s">
        <v>308</v>
      </c>
      <c r="H284" s="52" t="s">
        <v>634</v>
      </c>
      <c r="I284" s="156" t="str">
        <f>VLOOKUP(B284,'[1]THONG TIN TONG (2)'!C$13:K$522,9,0)</f>
        <v>dtphuong.y17@ump.edu.vn</v>
      </c>
      <c r="J284" s="157"/>
      <c r="K284" s="289"/>
      <c r="L284" s="292"/>
      <c r="M284" s="288">
        <v>4</v>
      </c>
    </row>
    <row r="285" spans="1:13" s="56" customFormat="1" ht="22.5" customHeight="1">
      <c r="A285" s="6">
        <v>279</v>
      </c>
      <c r="B285" s="53">
        <v>111170265</v>
      </c>
      <c r="C285" s="53" t="str">
        <f t="shared" si="6"/>
        <v>111170265</v>
      </c>
      <c r="D285" s="51" t="s">
        <v>641</v>
      </c>
      <c r="E285" s="51" t="s">
        <v>454</v>
      </c>
      <c r="F285" s="51" t="s">
        <v>20</v>
      </c>
      <c r="G285" s="51" t="s">
        <v>258</v>
      </c>
      <c r="H285" s="52" t="s">
        <v>634</v>
      </c>
      <c r="I285" s="156" t="str">
        <f>VLOOKUP(B285,'[1]THONG TIN TONG (2)'!C$13:K$522,9,0)</f>
        <v>ptmphuong.y17@ump.edu.vn</v>
      </c>
      <c r="J285" s="157"/>
      <c r="K285" s="289"/>
      <c r="L285" s="292"/>
      <c r="M285" s="289"/>
    </row>
    <row r="286" spans="1:13" s="56" customFormat="1" ht="22.5" customHeight="1">
      <c r="A286" s="6">
        <v>280</v>
      </c>
      <c r="B286" s="53">
        <v>111170419</v>
      </c>
      <c r="C286" s="53" t="str">
        <f t="shared" si="6"/>
        <v>111170419</v>
      </c>
      <c r="D286" s="113" t="s">
        <v>642</v>
      </c>
      <c r="E286" s="114" t="s">
        <v>224</v>
      </c>
      <c r="F286" s="111" t="s">
        <v>20</v>
      </c>
      <c r="G286" s="110" t="s">
        <v>643</v>
      </c>
      <c r="H286" s="52" t="s">
        <v>634</v>
      </c>
      <c r="I286" s="156" t="str">
        <f>VLOOKUP(B286,'[1]THONG TIN TONG (2)'!C$13:K$522,9,0)</f>
        <v>nndthao.y17@ump.edu.vn</v>
      </c>
      <c r="J286" s="157"/>
      <c r="K286" s="289"/>
      <c r="L286" s="292"/>
      <c r="M286" s="289"/>
    </row>
    <row r="287" spans="1:13" s="56" customFormat="1" ht="22.5" customHeight="1">
      <c r="A287" s="6">
        <v>281</v>
      </c>
      <c r="B287" s="53">
        <v>111170034</v>
      </c>
      <c r="C287" s="53" t="str">
        <f t="shared" si="6"/>
        <v>111170034</v>
      </c>
      <c r="D287" s="51" t="s">
        <v>644</v>
      </c>
      <c r="E287" s="51" t="s">
        <v>617</v>
      </c>
      <c r="F287" s="51" t="s">
        <v>25</v>
      </c>
      <c r="G287" s="51" t="s">
        <v>90</v>
      </c>
      <c r="H287" s="52" t="s">
        <v>645</v>
      </c>
      <c r="I287" s="156" t="str">
        <f>VLOOKUP(B287,'[1]THONG TIN TONG (2)'!C$13:K$522,9,0)</f>
        <v>nvcuong.y17@ump.edu.vn</v>
      </c>
      <c r="J287" s="157"/>
      <c r="K287" s="289"/>
      <c r="L287" s="292"/>
      <c r="M287" s="289"/>
    </row>
    <row r="288" spans="1:13" s="56" customFormat="1" ht="22.5" customHeight="1">
      <c r="A288" s="6">
        <v>282</v>
      </c>
      <c r="B288" s="53">
        <v>111170082</v>
      </c>
      <c r="C288" s="53" t="str">
        <f t="shared" si="6"/>
        <v>111170082</v>
      </c>
      <c r="D288" s="51" t="s">
        <v>646</v>
      </c>
      <c r="E288" s="51" t="s">
        <v>647</v>
      </c>
      <c r="F288" s="51" t="s">
        <v>20</v>
      </c>
      <c r="G288" s="51" t="s">
        <v>546</v>
      </c>
      <c r="H288" s="52" t="s">
        <v>645</v>
      </c>
      <c r="I288" s="156" t="str">
        <f>VLOOKUP(B288,'[1]THONG TIN TONG (2)'!C$13:K$522,9,0)</f>
        <v>nbghan.y17@ump.edu.vn</v>
      </c>
      <c r="J288" s="157"/>
      <c r="K288" s="289"/>
      <c r="L288" s="292"/>
      <c r="M288" s="289"/>
    </row>
    <row r="289" spans="1:13" s="56" customFormat="1" ht="22.5" customHeight="1">
      <c r="A289" s="6">
        <v>283</v>
      </c>
      <c r="B289" s="53">
        <v>111170418</v>
      </c>
      <c r="C289" s="53" t="str">
        <f t="shared" si="6"/>
        <v>111170418</v>
      </c>
      <c r="D289" s="113" t="s">
        <v>648</v>
      </c>
      <c r="E289" s="114" t="s">
        <v>649</v>
      </c>
      <c r="F289" s="111" t="s">
        <v>25</v>
      </c>
      <c r="G289" s="110" t="s">
        <v>96</v>
      </c>
      <c r="H289" s="52" t="s">
        <v>645</v>
      </c>
      <c r="I289" s="156" t="str">
        <f>VLOOKUP(B289,'[1]THONG TIN TONG (2)'!C$13:K$522,9,0)</f>
        <v>adthao.y17@ump.edu.vn</v>
      </c>
      <c r="J289" s="103"/>
      <c r="K289" s="289"/>
      <c r="L289" s="292"/>
      <c r="M289" s="289"/>
    </row>
    <row r="290" spans="1:13" s="56" customFormat="1" ht="22.5" customHeight="1">
      <c r="A290" s="6">
        <v>284</v>
      </c>
      <c r="B290" s="53">
        <v>111170178</v>
      </c>
      <c r="C290" s="53" t="str">
        <f t="shared" si="6"/>
        <v>111170178</v>
      </c>
      <c r="D290" s="51" t="s">
        <v>315</v>
      </c>
      <c r="E290" s="51" t="s">
        <v>630</v>
      </c>
      <c r="F290" s="51" t="s">
        <v>20</v>
      </c>
      <c r="G290" s="51" t="s">
        <v>459</v>
      </c>
      <c r="H290" s="52" t="s">
        <v>645</v>
      </c>
      <c r="I290" s="156" t="str">
        <f>VLOOKUP(B290,'[1]THONG TIN TONG (2)'!C$13:K$522,9,0)</f>
        <v>ttloc.y17@ump.edu.vn</v>
      </c>
      <c r="J290" s="157"/>
      <c r="K290" s="289"/>
      <c r="L290" s="292"/>
      <c r="M290" s="289"/>
    </row>
    <row r="291" spans="1:13" s="56" customFormat="1" ht="22.5" customHeight="1">
      <c r="A291" s="6">
        <v>285</v>
      </c>
      <c r="B291" s="53">
        <v>111170226</v>
      </c>
      <c r="C291" s="53" t="str">
        <f t="shared" si="6"/>
        <v>111170226</v>
      </c>
      <c r="D291" s="51" t="s">
        <v>105</v>
      </c>
      <c r="E291" s="51" t="s">
        <v>652</v>
      </c>
      <c r="F291" s="51" t="s">
        <v>25</v>
      </c>
      <c r="G291" s="51" t="s">
        <v>653</v>
      </c>
      <c r="H291" s="52" t="s">
        <v>645</v>
      </c>
      <c r="I291" s="156" t="str">
        <f>VLOOKUP(B291,'[1]THONG TIN TONG (2)'!C$13:K$522,9,0)</f>
        <v>tmnguyen.y17@ump.edu.vn</v>
      </c>
      <c r="J291" s="157"/>
      <c r="K291" s="289"/>
      <c r="L291" s="292"/>
      <c r="M291" s="289"/>
    </row>
    <row r="292" spans="1:13" s="56" customFormat="1" ht="22.5" customHeight="1">
      <c r="A292" s="6">
        <v>286</v>
      </c>
      <c r="B292" s="53">
        <v>111170274</v>
      </c>
      <c r="C292" s="53" t="str">
        <f t="shared" si="6"/>
        <v>111170274</v>
      </c>
      <c r="D292" s="51" t="s">
        <v>654</v>
      </c>
      <c r="E292" s="51" t="s">
        <v>655</v>
      </c>
      <c r="F292" s="51" t="s">
        <v>25</v>
      </c>
      <c r="G292" s="51" t="s">
        <v>62</v>
      </c>
      <c r="H292" s="52" t="s">
        <v>645</v>
      </c>
      <c r="I292" s="156" t="str">
        <f>VLOOKUP(B292,'[1]THONG TIN TONG (2)'!C$13:K$522,9,0)</f>
        <v>pqquy.y17@ump.edu.vn</v>
      </c>
      <c r="J292" s="157"/>
      <c r="K292" s="289"/>
      <c r="L292" s="292"/>
      <c r="M292" s="289"/>
    </row>
    <row r="293" spans="1:13" s="56" customFormat="1" ht="22.5" customHeight="1">
      <c r="A293" s="6">
        <v>287</v>
      </c>
      <c r="B293" s="53">
        <v>111170322</v>
      </c>
      <c r="C293" s="53" t="str">
        <f t="shared" si="6"/>
        <v>111170322</v>
      </c>
      <c r="D293" s="51" t="s">
        <v>656</v>
      </c>
      <c r="E293" s="51" t="s">
        <v>657</v>
      </c>
      <c r="F293" s="51" t="s">
        <v>20</v>
      </c>
      <c r="G293" s="51" t="s">
        <v>66</v>
      </c>
      <c r="H293" s="52" t="s">
        <v>645</v>
      </c>
      <c r="I293" s="156" t="s">
        <v>945</v>
      </c>
      <c r="J293" s="157"/>
      <c r="K293" s="289"/>
      <c r="L293" s="292"/>
      <c r="M293" s="289"/>
    </row>
    <row r="294" spans="1:13" s="56" customFormat="1" ht="22.5" customHeight="1">
      <c r="A294" s="6">
        <v>288</v>
      </c>
      <c r="B294" s="53">
        <v>111170370</v>
      </c>
      <c r="C294" s="53" t="str">
        <f t="shared" si="6"/>
        <v>111170370</v>
      </c>
      <c r="D294" s="51" t="s">
        <v>658</v>
      </c>
      <c r="E294" s="51" t="s">
        <v>598</v>
      </c>
      <c r="F294" s="51" t="s">
        <v>25</v>
      </c>
      <c r="G294" s="51" t="s">
        <v>659</v>
      </c>
      <c r="H294" s="52" t="s">
        <v>645</v>
      </c>
      <c r="I294" s="156" t="str">
        <f>VLOOKUP(B294,'[1]THONG TIN TONG (2)'!C$13:K$522,9,0)</f>
        <v>phttu.y17@ump.edu.vn</v>
      </c>
      <c r="J294" s="157"/>
      <c r="K294" s="289"/>
      <c r="L294" s="293"/>
      <c r="M294" s="290"/>
    </row>
    <row r="295" spans="1:13" s="56" customFormat="1" ht="22.5" customHeight="1">
      <c r="A295" s="6">
        <v>289</v>
      </c>
      <c r="B295" s="53">
        <v>111170035</v>
      </c>
      <c r="C295" s="53" t="str">
        <f t="shared" si="6"/>
        <v>111170035</v>
      </c>
      <c r="D295" s="102" t="s">
        <v>660</v>
      </c>
      <c r="E295" s="102" t="s">
        <v>617</v>
      </c>
      <c r="F295" s="102" t="s">
        <v>25</v>
      </c>
      <c r="G295" s="102" t="s">
        <v>357</v>
      </c>
      <c r="H295" s="52" t="s">
        <v>661</v>
      </c>
      <c r="I295" s="156" t="str">
        <f>VLOOKUP(B295,'[1]THONG TIN TONG (2)'!C$13:K$522,9,0)</f>
        <v>vqcuong.y17@ump.edu.vn</v>
      </c>
      <c r="J295" s="157"/>
      <c r="K295" s="289"/>
      <c r="L295" s="288" t="s">
        <v>955</v>
      </c>
      <c r="M295" s="288">
        <v>1</v>
      </c>
    </row>
    <row r="296" spans="1:13" s="56" customFormat="1" ht="22.5" customHeight="1">
      <c r="A296" s="6">
        <v>290</v>
      </c>
      <c r="B296" s="53">
        <v>111170083</v>
      </c>
      <c r="C296" s="53" t="str">
        <f t="shared" ref="C296:C326" si="7">TEXT(B296,0)</f>
        <v>111170083</v>
      </c>
      <c r="D296" s="51" t="s">
        <v>662</v>
      </c>
      <c r="E296" s="51" t="s">
        <v>647</v>
      </c>
      <c r="F296" s="51" t="s">
        <v>20</v>
      </c>
      <c r="G296" s="51" t="s">
        <v>663</v>
      </c>
      <c r="H296" s="52" t="s">
        <v>661</v>
      </c>
      <c r="I296" s="156" t="str">
        <f>VLOOKUP(B296,'[1]THONG TIN TONG (2)'!C$13:K$522,9,0)</f>
        <v>tnhan.y17@ump.edu.vn</v>
      </c>
      <c r="J296" s="157"/>
      <c r="K296" s="289"/>
      <c r="L296" s="289"/>
      <c r="M296" s="289"/>
    </row>
    <row r="297" spans="1:13" s="56" customFormat="1" ht="22.5" customHeight="1">
      <c r="A297" s="6">
        <v>291</v>
      </c>
      <c r="B297" s="53">
        <v>111170131</v>
      </c>
      <c r="C297" s="53" t="str">
        <f t="shared" si="7"/>
        <v>111170131</v>
      </c>
      <c r="D297" s="51" t="s">
        <v>650</v>
      </c>
      <c r="E297" s="51" t="s">
        <v>485</v>
      </c>
      <c r="F297" s="51" t="s">
        <v>25</v>
      </c>
      <c r="G297" s="51" t="s">
        <v>242</v>
      </c>
      <c r="H297" s="52" t="s">
        <v>661</v>
      </c>
      <c r="I297" s="156" t="str">
        <f>VLOOKUP(B297,'[1]THONG TIN TONG (2)'!C$13:K$522,9,0)</f>
        <v>duchuy.y17@ump.edu.vn</v>
      </c>
      <c r="J297" s="157"/>
      <c r="K297" s="289"/>
      <c r="L297" s="289"/>
      <c r="M297" s="289"/>
    </row>
    <row r="298" spans="1:13" s="56" customFormat="1" ht="22.5" customHeight="1">
      <c r="A298" s="6">
        <v>292</v>
      </c>
      <c r="B298" s="53">
        <v>111170179</v>
      </c>
      <c r="C298" s="53" t="str">
        <f t="shared" si="7"/>
        <v>111170179</v>
      </c>
      <c r="D298" s="51" t="s">
        <v>664</v>
      </c>
      <c r="E298" s="51" t="s">
        <v>665</v>
      </c>
      <c r="F298" s="51" t="s">
        <v>25</v>
      </c>
      <c r="G298" s="51" t="s">
        <v>247</v>
      </c>
      <c r="H298" s="52" t="s">
        <v>661</v>
      </c>
      <c r="I298" s="156" t="str">
        <f>VLOOKUP(B298,'[1]THONG TIN TONG (2)'!C$13:K$522,9,0)</f>
        <v>dplong.y17@ump.edu.vn</v>
      </c>
      <c r="J298" s="103"/>
      <c r="K298" s="289"/>
      <c r="L298" s="289"/>
      <c r="M298" s="289"/>
    </row>
    <row r="299" spans="1:13" s="56" customFormat="1" ht="22.5" customHeight="1">
      <c r="A299" s="6">
        <v>293</v>
      </c>
      <c r="B299" s="53">
        <v>111170227</v>
      </c>
      <c r="C299" s="53" t="str">
        <f t="shared" si="7"/>
        <v>111170227</v>
      </c>
      <c r="D299" s="51" t="s">
        <v>102</v>
      </c>
      <c r="E299" s="51" t="s">
        <v>666</v>
      </c>
      <c r="F299" s="51" t="s">
        <v>20</v>
      </c>
      <c r="G299" s="51" t="s">
        <v>667</v>
      </c>
      <c r="H299" s="52" t="s">
        <v>661</v>
      </c>
      <c r="I299" s="156" t="str">
        <f>VLOOKUP(B299,'[1]THONG TIN TONG (2)'!C$13:K$522,9,0)</f>
        <v>ntknguyen.y17@ump.edu.vn</v>
      </c>
      <c r="J299" s="157"/>
      <c r="K299" s="289"/>
      <c r="L299" s="289"/>
      <c r="M299" s="289"/>
    </row>
    <row r="300" spans="1:13" s="56" customFormat="1" ht="22.5" customHeight="1">
      <c r="A300" s="6">
        <v>294</v>
      </c>
      <c r="B300" s="53">
        <v>113170417</v>
      </c>
      <c r="C300" s="53" t="str">
        <f t="shared" si="7"/>
        <v>113170417</v>
      </c>
      <c r="D300" s="113" t="s">
        <v>668</v>
      </c>
      <c r="E300" s="114" t="s">
        <v>669</v>
      </c>
      <c r="F300" s="111" t="s">
        <v>25</v>
      </c>
      <c r="G300" s="110" t="s">
        <v>670</v>
      </c>
      <c r="H300" s="52" t="s">
        <v>661</v>
      </c>
      <c r="I300" s="156" t="str">
        <f>VLOOKUP(B300,'[1]THONG TIN TONG (2)'!C$13:K$522,9,0)</f>
        <v>vhnhan.y17@ump.edu.vn</v>
      </c>
      <c r="J300" s="157"/>
      <c r="K300" s="289"/>
      <c r="L300" s="289"/>
      <c r="M300" s="289"/>
    </row>
    <row r="301" spans="1:13" s="56" customFormat="1" ht="22.5" customHeight="1">
      <c r="A301" s="6">
        <v>295</v>
      </c>
      <c r="B301" s="53">
        <v>111170275</v>
      </c>
      <c r="C301" s="53" t="str">
        <f t="shared" si="7"/>
        <v>111170275</v>
      </c>
      <c r="D301" s="51" t="s">
        <v>671</v>
      </c>
      <c r="E301" s="51" t="s">
        <v>672</v>
      </c>
      <c r="F301" s="51" t="s">
        <v>20</v>
      </c>
      <c r="G301" s="51" t="s">
        <v>247</v>
      </c>
      <c r="H301" s="52" t="s">
        <v>661</v>
      </c>
      <c r="I301" s="156" t="str">
        <f>VLOOKUP(B301,'[1]THONG TIN TONG (2)'!C$13:K$522,9,0)</f>
        <v>dtkquyen.y17@ump.edu.vn</v>
      </c>
      <c r="J301" s="157"/>
      <c r="K301" s="289"/>
      <c r="L301" s="289"/>
      <c r="M301" s="289"/>
    </row>
    <row r="302" spans="1:13" s="56" customFormat="1" ht="22.5" customHeight="1">
      <c r="A302" s="6">
        <v>296</v>
      </c>
      <c r="B302" s="53">
        <v>111170369</v>
      </c>
      <c r="C302" s="53" t="str">
        <f t="shared" si="7"/>
        <v>111170369</v>
      </c>
      <c r="D302" s="51" t="s">
        <v>673</v>
      </c>
      <c r="E302" s="51" t="s">
        <v>598</v>
      </c>
      <c r="F302" s="51" t="s">
        <v>25</v>
      </c>
      <c r="G302" s="51" t="s">
        <v>653</v>
      </c>
      <c r="H302" s="52" t="s">
        <v>661</v>
      </c>
      <c r="I302" s="156" t="str">
        <f>VLOOKUP(B302,'[1]THONG TIN TONG (2)'!C$13:K$522,9,0)</f>
        <v>pgtu.y17@ump.edu.vn</v>
      </c>
      <c r="J302" s="157"/>
      <c r="K302" s="289"/>
      <c r="L302" s="289"/>
      <c r="M302" s="289"/>
    </row>
    <row r="303" spans="1:13" s="56" customFormat="1" ht="22.5" customHeight="1">
      <c r="A303" s="6">
        <v>297</v>
      </c>
      <c r="B303" s="53">
        <v>111170084</v>
      </c>
      <c r="C303" s="53" t="str">
        <f t="shared" si="7"/>
        <v>111170084</v>
      </c>
      <c r="D303" s="51" t="s">
        <v>676</v>
      </c>
      <c r="E303" s="51" t="s">
        <v>677</v>
      </c>
      <c r="F303" s="51" t="s">
        <v>20</v>
      </c>
      <c r="G303" s="51" t="s">
        <v>678</v>
      </c>
      <c r="H303" s="52" t="s">
        <v>675</v>
      </c>
      <c r="I303" s="156" t="str">
        <f>VLOOKUP(B303,'[1]THONG TIN TONG (2)'!C$13:K$522,9,0)</f>
        <v>mtmhang.y17@ump.edu.vn</v>
      </c>
      <c r="J303" s="157"/>
      <c r="K303" s="289"/>
      <c r="L303" s="289"/>
      <c r="M303" s="289"/>
    </row>
    <row r="304" spans="1:13" s="56" customFormat="1" ht="22.5" customHeight="1">
      <c r="A304" s="6">
        <v>298</v>
      </c>
      <c r="B304" s="53">
        <v>111170132</v>
      </c>
      <c r="C304" s="53" t="str">
        <f t="shared" si="7"/>
        <v>111170132</v>
      </c>
      <c r="D304" s="51" t="s">
        <v>495</v>
      </c>
      <c r="E304" s="51" t="s">
        <v>485</v>
      </c>
      <c r="F304" s="51" t="s">
        <v>25</v>
      </c>
      <c r="G304" s="51" t="s">
        <v>233</v>
      </c>
      <c r="H304" s="52" t="s">
        <v>675</v>
      </c>
      <c r="I304" s="156" t="str">
        <f>VLOOKUP(B304,'[1]THONG TIN TONG (2)'!C$13:K$522,9,0)</f>
        <v>lvhuy.y17@ump.edu.vn</v>
      </c>
      <c r="J304" s="157"/>
      <c r="K304" s="289"/>
      <c r="L304" s="289"/>
      <c r="M304" s="289"/>
    </row>
    <row r="305" spans="1:13" s="56" customFormat="1" ht="22.5" customHeight="1">
      <c r="A305" s="6">
        <v>299</v>
      </c>
      <c r="B305" s="53">
        <v>111170180</v>
      </c>
      <c r="C305" s="53" t="str">
        <f t="shared" si="7"/>
        <v>111170180</v>
      </c>
      <c r="D305" s="51" t="s">
        <v>679</v>
      </c>
      <c r="E305" s="51" t="s">
        <v>665</v>
      </c>
      <c r="F305" s="51" t="s">
        <v>25</v>
      </c>
      <c r="G305" s="51" t="s">
        <v>680</v>
      </c>
      <c r="H305" s="52" t="s">
        <v>675</v>
      </c>
      <c r="I305" s="156" t="str">
        <f>VLOOKUP(B305,'[1]THONG TIN TONG (2)'!C$13:K$522,9,0)</f>
        <v>tclong.y17@ump.edu.vn</v>
      </c>
      <c r="J305" s="103"/>
      <c r="K305" s="289"/>
      <c r="L305" s="289"/>
      <c r="M305" s="290"/>
    </row>
    <row r="306" spans="1:13" s="56" customFormat="1" ht="22.5" customHeight="1">
      <c r="A306" s="6">
        <v>300</v>
      </c>
      <c r="B306" s="53">
        <v>111170228</v>
      </c>
      <c r="C306" s="53" t="str">
        <f t="shared" si="7"/>
        <v>111170228</v>
      </c>
      <c r="D306" s="51" t="s">
        <v>681</v>
      </c>
      <c r="E306" s="51" t="s">
        <v>682</v>
      </c>
      <c r="F306" s="51" t="s">
        <v>20</v>
      </c>
      <c r="G306" s="51" t="s">
        <v>683</v>
      </c>
      <c r="H306" s="52" t="s">
        <v>675</v>
      </c>
      <c r="I306" s="156" t="str">
        <f>VLOOKUP(B306,'[1]THONG TIN TONG (2)'!C$13:K$522,9,0)</f>
        <v>lttnha.y17@ump.edu.vn</v>
      </c>
      <c r="J306" s="157"/>
      <c r="K306" s="289"/>
      <c r="L306" s="289"/>
      <c r="M306" s="288">
        <v>2</v>
      </c>
    </row>
    <row r="307" spans="1:13" s="56" customFormat="1" ht="22.5" customHeight="1">
      <c r="A307" s="6">
        <v>301</v>
      </c>
      <c r="B307" s="53">
        <v>111170276</v>
      </c>
      <c r="C307" s="53" t="str">
        <f t="shared" si="7"/>
        <v>111170276</v>
      </c>
      <c r="D307" s="51" t="s">
        <v>684</v>
      </c>
      <c r="E307" s="51" t="s">
        <v>685</v>
      </c>
      <c r="F307" s="51" t="s">
        <v>20</v>
      </c>
      <c r="G307" s="51" t="s">
        <v>35</v>
      </c>
      <c r="H307" s="52" t="s">
        <v>675</v>
      </c>
      <c r="I307" s="156" t="str">
        <f>VLOOKUP(B307,'[1]THONG TIN TONG (2)'!C$13:K$522,9,0)</f>
        <v>dlyquynh.y17@ump.edu.vn</v>
      </c>
      <c r="J307" s="157"/>
      <c r="K307" s="289"/>
      <c r="L307" s="289"/>
      <c r="M307" s="289"/>
    </row>
    <row r="308" spans="1:13" s="56" customFormat="1" ht="22.5" customHeight="1">
      <c r="A308" s="6">
        <v>302</v>
      </c>
      <c r="B308" s="53">
        <v>111170321</v>
      </c>
      <c r="C308" s="53" t="str">
        <f t="shared" si="7"/>
        <v>111170321</v>
      </c>
      <c r="D308" s="102" t="s">
        <v>686</v>
      </c>
      <c r="E308" s="102" t="s">
        <v>510</v>
      </c>
      <c r="F308" s="102" t="s">
        <v>25</v>
      </c>
      <c r="G308" s="102" t="s">
        <v>687</v>
      </c>
      <c r="H308" s="52" t="s">
        <v>675</v>
      </c>
      <c r="I308" s="156" t="str">
        <f>VLOOKUP(B308,'[1]THONG TIN TONG (2)'!C$13:K$522,9,0)</f>
        <v>vbthong.y17@ump.edu.vn</v>
      </c>
      <c r="J308" s="157"/>
      <c r="K308" s="289"/>
      <c r="L308" s="289"/>
      <c r="M308" s="289"/>
    </row>
    <row r="309" spans="1:13" s="56" customFormat="1" ht="22.5" customHeight="1">
      <c r="A309" s="6">
        <v>303</v>
      </c>
      <c r="B309" s="53">
        <v>111170324</v>
      </c>
      <c r="C309" s="53" t="str">
        <f t="shared" si="7"/>
        <v>111170324</v>
      </c>
      <c r="D309" s="51" t="s">
        <v>688</v>
      </c>
      <c r="E309" s="51" t="s">
        <v>689</v>
      </c>
      <c r="F309" s="51" t="s">
        <v>20</v>
      </c>
      <c r="G309" s="51" t="s">
        <v>551</v>
      </c>
      <c r="H309" s="52" t="s">
        <v>675</v>
      </c>
      <c r="I309" s="156" t="str">
        <f>VLOOKUP(B309,'[1]THONG TIN TONG (2)'!C$13:K$522,9,0)</f>
        <v>nththuan.y17@ump.edu.vn</v>
      </c>
      <c r="J309" s="157"/>
      <c r="K309" s="289"/>
      <c r="L309" s="289"/>
      <c r="M309" s="289"/>
    </row>
    <row r="310" spans="1:13" s="56" customFormat="1" ht="22.5" customHeight="1">
      <c r="A310" s="6">
        <v>304</v>
      </c>
      <c r="B310" s="53">
        <v>111170372</v>
      </c>
      <c r="C310" s="53" t="str">
        <f t="shared" si="7"/>
        <v>111170372</v>
      </c>
      <c r="D310" s="51" t="s">
        <v>690</v>
      </c>
      <c r="E310" s="51" t="s">
        <v>598</v>
      </c>
      <c r="F310" s="51" t="s">
        <v>25</v>
      </c>
      <c r="G310" s="51" t="s">
        <v>691</v>
      </c>
      <c r="H310" s="52" t="s">
        <v>675</v>
      </c>
      <c r="I310" s="156" t="str">
        <f>VLOOKUP(B310,'[1]THONG TIN TONG (2)'!C$13:K$522,9,0)</f>
        <v>tttu.y17@ump.edu.vn</v>
      </c>
      <c r="J310" s="157"/>
      <c r="K310" s="289"/>
      <c r="L310" s="289"/>
      <c r="M310" s="289"/>
    </row>
    <row r="311" spans="1:13" s="56" customFormat="1" ht="22.5" customHeight="1">
      <c r="A311" s="6">
        <v>305</v>
      </c>
      <c r="B311" s="53">
        <v>111170037</v>
      </c>
      <c r="C311" s="53" t="str">
        <f t="shared" si="7"/>
        <v>111170037</v>
      </c>
      <c r="D311" s="51" t="s">
        <v>692</v>
      </c>
      <c r="E311" s="51" t="s">
        <v>693</v>
      </c>
      <c r="F311" s="51" t="s">
        <v>25</v>
      </c>
      <c r="G311" s="51" t="s">
        <v>694</v>
      </c>
      <c r="H311" s="52" t="s">
        <v>695</v>
      </c>
      <c r="I311" s="156" t="str">
        <f>VLOOKUP(B311,'[1]THONG TIN TONG (2)'!C$13:K$522,9,0)</f>
        <v>dcda.y17@ump.edu.vn</v>
      </c>
      <c r="J311" s="103"/>
      <c r="K311" s="289"/>
      <c r="L311" s="289"/>
      <c r="M311" s="289"/>
    </row>
    <row r="312" spans="1:13" s="56" customFormat="1" ht="22.5" customHeight="1">
      <c r="A312" s="6">
        <v>306</v>
      </c>
      <c r="B312" s="53">
        <v>111170085</v>
      </c>
      <c r="C312" s="53" t="str">
        <f t="shared" si="7"/>
        <v>111170085</v>
      </c>
      <c r="D312" s="51" t="s">
        <v>696</v>
      </c>
      <c r="E312" s="51" t="s">
        <v>677</v>
      </c>
      <c r="F312" s="51" t="s">
        <v>20</v>
      </c>
      <c r="G312" s="51" t="s">
        <v>346</v>
      </c>
      <c r="H312" s="52" t="s">
        <v>695</v>
      </c>
      <c r="I312" s="156" t="str">
        <f>VLOOKUP(B312,'[1]THONG TIN TONG (2)'!C$13:K$522,9,0)</f>
        <v>ntthang.y17@ump.edu.vn</v>
      </c>
      <c r="J312" s="157"/>
      <c r="K312" s="289"/>
      <c r="L312" s="289"/>
      <c r="M312" s="289"/>
    </row>
    <row r="313" spans="1:13" s="56" customFormat="1" ht="22.5" customHeight="1">
      <c r="A313" s="6">
        <v>307</v>
      </c>
      <c r="B313" s="53">
        <v>111170133</v>
      </c>
      <c r="C313" s="53" t="str">
        <f t="shared" si="7"/>
        <v>111170133</v>
      </c>
      <c r="D313" s="51" t="s">
        <v>697</v>
      </c>
      <c r="E313" s="51" t="s">
        <v>485</v>
      </c>
      <c r="F313" s="51" t="s">
        <v>25</v>
      </c>
      <c r="G313" s="51" t="s">
        <v>32</v>
      </c>
      <c r="H313" s="52" t="s">
        <v>695</v>
      </c>
      <c r="I313" s="156" t="str">
        <f>VLOOKUP(B313,'[1]THONG TIN TONG (2)'!C$13:K$522,9,0)</f>
        <v>mbhuy.y17@ump.edu.vn</v>
      </c>
      <c r="J313" s="157"/>
      <c r="K313" s="289"/>
      <c r="L313" s="289"/>
      <c r="M313" s="289"/>
    </row>
    <row r="314" spans="1:13" s="56" customFormat="1" ht="22.5" customHeight="1">
      <c r="A314" s="6">
        <v>308</v>
      </c>
      <c r="B314" s="53">
        <v>111170181</v>
      </c>
      <c r="C314" s="53" t="str">
        <f t="shared" si="7"/>
        <v>111170181</v>
      </c>
      <c r="D314" s="51" t="s">
        <v>698</v>
      </c>
      <c r="E314" s="51" t="s">
        <v>665</v>
      </c>
      <c r="F314" s="51" t="s">
        <v>25</v>
      </c>
      <c r="G314" s="51" t="s">
        <v>699</v>
      </c>
      <c r="H314" s="52" t="s">
        <v>695</v>
      </c>
      <c r="I314" s="156" t="str">
        <f>VLOOKUP(B314,'[1]THONG TIN TONG (2)'!C$13:K$522,9,0)</f>
        <v>tblong.y17@ump.edu.vn</v>
      </c>
      <c r="J314" s="157"/>
      <c r="K314" s="289"/>
      <c r="L314" s="289"/>
      <c r="M314" s="289"/>
    </row>
    <row r="315" spans="1:13" s="56" customFormat="1" ht="22.5" customHeight="1">
      <c r="A315" s="6">
        <v>309</v>
      </c>
      <c r="B315" s="53">
        <v>111170229</v>
      </c>
      <c r="C315" s="53" t="str">
        <f t="shared" si="7"/>
        <v>111170229</v>
      </c>
      <c r="D315" s="51" t="s">
        <v>700</v>
      </c>
      <c r="E315" s="51" t="s">
        <v>669</v>
      </c>
      <c r="F315" s="51" t="s">
        <v>25</v>
      </c>
      <c r="G315" s="51" t="s">
        <v>701</v>
      </c>
      <c r="H315" s="52" t="s">
        <v>695</v>
      </c>
      <c r="I315" s="156" t="str">
        <f>VLOOKUP(B315,'[1]THONG TIN TONG (2)'!C$13:K$522,9,0)</f>
        <v>dhnhan.y17@ump.edu.vn</v>
      </c>
      <c r="J315" s="157"/>
      <c r="K315" s="289"/>
      <c r="L315" s="289"/>
      <c r="M315" s="290"/>
    </row>
    <row r="316" spans="1:13" s="56" customFormat="1" ht="22.5" customHeight="1">
      <c r="A316" s="6">
        <v>310</v>
      </c>
      <c r="B316" s="53">
        <v>111170277</v>
      </c>
      <c r="C316" s="53" t="str">
        <f t="shared" si="7"/>
        <v>111170277</v>
      </c>
      <c r="D316" s="102" t="s">
        <v>545</v>
      </c>
      <c r="E316" s="102" t="s">
        <v>702</v>
      </c>
      <c r="F316" s="102" t="s">
        <v>25</v>
      </c>
      <c r="G316" s="102" t="s">
        <v>703</v>
      </c>
      <c r="H316" s="52" t="s">
        <v>695</v>
      </c>
      <c r="I316" s="156" t="str">
        <f>VLOOKUP(B316,'[1]THONG TIN TONG (2)'!C$13:K$522,9,0)</f>
        <v>ntsang.y17@ump.edu.vn</v>
      </c>
      <c r="J316" s="157"/>
      <c r="K316" s="289"/>
      <c r="L316" s="289"/>
      <c r="M316" s="288">
        <v>3</v>
      </c>
    </row>
    <row r="317" spans="1:13" s="56" customFormat="1" ht="22.5" customHeight="1">
      <c r="A317" s="6">
        <v>311</v>
      </c>
      <c r="B317" s="53">
        <v>111170325</v>
      </c>
      <c r="C317" s="53" t="str">
        <f t="shared" si="7"/>
        <v>111170325</v>
      </c>
      <c r="D317" s="51" t="s">
        <v>704</v>
      </c>
      <c r="E317" s="51" t="s">
        <v>705</v>
      </c>
      <c r="F317" s="51" t="s">
        <v>20</v>
      </c>
      <c r="G317" s="51" t="s">
        <v>706</v>
      </c>
      <c r="H317" s="52" t="s">
        <v>695</v>
      </c>
      <c r="I317" s="156" t="str">
        <f>VLOOKUP(B317,'[1]THONG TIN TONG (2)'!C$13:K$522,9,0)</f>
        <v>dththuong.y17@ump.edu.vn</v>
      </c>
      <c r="J317" s="157"/>
      <c r="K317" s="289"/>
      <c r="L317" s="289"/>
      <c r="M317" s="289"/>
    </row>
    <row r="318" spans="1:13" s="56" customFormat="1" ht="22.5" customHeight="1">
      <c r="A318" s="6">
        <v>312</v>
      </c>
      <c r="B318" s="53">
        <v>111170373</v>
      </c>
      <c r="C318" s="53" t="str">
        <f t="shared" si="7"/>
        <v>111170373</v>
      </c>
      <c r="D318" s="51" t="s">
        <v>707</v>
      </c>
      <c r="E318" s="51" t="s">
        <v>598</v>
      </c>
      <c r="F318" s="51" t="s">
        <v>20</v>
      </c>
      <c r="G318" s="51" t="s">
        <v>708</v>
      </c>
      <c r="H318" s="52" t="s">
        <v>695</v>
      </c>
      <c r="I318" s="156" t="str">
        <f>VLOOKUP(B318,'[1]THONG TIN TONG (2)'!C$13:K$522,9,0)</f>
        <v>vlatu.y17@ump.edu.vn</v>
      </c>
      <c r="J318" s="157"/>
      <c r="K318" s="289"/>
      <c r="L318" s="289"/>
      <c r="M318" s="289"/>
    </row>
    <row r="319" spans="1:13" s="56" customFormat="1" ht="22.5" customHeight="1">
      <c r="A319" s="6">
        <v>313</v>
      </c>
      <c r="B319" s="53">
        <v>111170038</v>
      </c>
      <c r="C319" s="53" t="str">
        <f t="shared" si="7"/>
        <v>111170038</v>
      </c>
      <c r="D319" s="51" t="s">
        <v>709</v>
      </c>
      <c r="E319" s="51" t="s">
        <v>710</v>
      </c>
      <c r="F319" s="51" t="s">
        <v>25</v>
      </c>
      <c r="G319" s="51" t="s">
        <v>711</v>
      </c>
      <c r="H319" s="52" t="s">
        <v>712</v>
      </c>
      <c r="I319" s="156" t="str">
        <f>VLOOKUP(B319,'[1]THONG TIN TONG (2)'!C$13:K$522,9,0)</f>
        <v>bhdang.y17@ump.edu.vn</v>
      </c>
      <c r="J319" s="157"/>
      <c r="K319" s="289"/>
      <c r="L319" s="289"/>
      <c r="M319" s="289"/>
    </row>
    <row r="320" spans="1:13" s="56" customFormat="1" ht="22.5" customHeight="1">
      <c r="A320" s="6">
        <v>314</v>
      </c>
      <c r="B320" s="53">
        <v>111170086</v>
      </c>
      <c r="C320" s="53" t="str">
        <f t="shared" si="7"/>
        <v>111170086</v>
      </c>
      <c r="D320" s="51" t="s">
        <v>713</v>
      </c>
      <c r="E320" s="51" t="s">
        <v>677</v>
      </c>
      <c r="F320" s="51" t="s">
        <v>20</v>
      </c>
      <c r="G320" s="51" t="s">
        <v>714</v>
      </c>
      <c r="H320" s="52" t="s">
        <v>712</v>
      </c>
      <c r="I320" s="156" t="str">
        <f>VLOOKUP(B320,'[1]THONG TIN TONG (2)'!C$13:K$522,9,0)</f>
        <v>ptthang.y17@ump.edu.vn</v>
      </c>
      <c r="J320" s="157"/>
      <c r="K320" s="289"/>
      <c r="L320" s="289"/>
      <c r="M320" s="289"/>
    </row>
    <row r="321" spans="1:13" s="56" customFormat="1" ht="22.5" customHeight="1">
      <c r="A321" s="6">
        <v>315</v>
      </c>
      <c r="B321" s="53">
        <v>111170134</v>
      </c>
      <c r="C321" s="53" t="str">
        <f t="shared" si="7"/>
        <v>111170134</v>
      </c>
      <c r="D321" s="51" t="s">
        <v>439</v>
      </c>
      <c r="E321" s="51" t="s">
        <v>485</v>
      </c>
      <c r="F321" s="51" t="s">
        <v>25</v>
      </c>
      <c r="G321" s="51" t="s">
        <v>706</v>
      </c>
      <c r="H321" s="52" t="s">
        <v>712</v>
      </c>
      <c r="I321" s="156" t="str">
        <f>VLOOKUP(B321,'[1]THONG TIN TONG (2)'!C$13:K$522,9,0)</f>
        <v>ndhuy.y17@ump.edu.vn</v>
      </c>
      <c r="J321" s="157"/>
      <c r="K321" s="289"/>
      <c r="L321" s="289"/>
      <c r="M321" s="289"/>
    </row>
    <row r="322" spans="1:13" s="56" customFormat="1" ht="22.5" customHeight="1">
      <c r="A322" s="6">
        <v>316</v>
      </c>
      <c r="B322" s="53">
        <v>111170182</v>
      </c>
      <c r="C322" s="53" t="str">
        <f t="shared" si="7"/>
        <v>111170182</v>
      </c>
      <c r="D322" s="51" t="s">
        <v>545</v>
      </c>
      <c r="E322" s="51" t="s">
        <v>715</v>
      </c>
      <c r="F322" s="51" t="s">
        <v>25</v>
      </c>
      <c r="G322" s="51" t="s">
        <v>325</v>
      </c>
      <c r="H322" s="52" t="s">
        <v>712</v>
      </c>
      <c r="I322" s="156" t="str">
        <f>VLOOKUP(B322,'[1]THONG TIN TONG (2)'!C$13:K$522,9,0)</f>
        <v>ntluat.y17@ump.edu.vn</v>
      </c>
      <c r="J322" s="157"/>
      <c r="K322" s="289"/>
      <c r="L322" s="289"/>
      <c r="M322" s="289"/>
    </row>
    <row r="323" spans="1:13" s="56" customFormat="1" ht="22.5" customHeight="1">
      <c r="A323" s="6">
        <v>317</v>
      </c>
      <c r="B323" s="53">
        <v>111170230</v>
      </c>
      <c r="C323" s="53" t="str">
        <f t="shared" si="7"/>
        <v>111170230</v>
      </c>
      <c r="D323" s="51" t="s">
        <v>716</v>
      </c>
      <c r="E323" s="51" t="s">
        <v>669</v>
      </c>
      <c r="F323" s="51" t="s">
        <v>25</v>
      </c>
      <c r="G323" s="51" t="s">
        <v>717</v>
      </c>
      <c r="H323" s="52" t="s">
        <v>712</v>
      </c>
      <c r="I323" s="156" t="str">
        <f>VLOOKUP(B323,'[1]THONG TIN TONG (2)'!C$13:K$522,9,0)</f>
        <v>ldnhan.y17@ump.edu.vn</v>
      </c>
      <c r="J323" s="157"/>
      <c r="K323" s="289"/>
      <c r="L323" s="289"/>
      <c r="M323" s="289"/>
    </row>
    <row r="324" spans="1:13" s="56" customFormat="1" ht="22.5" customHeight="1">
      <c r="A324" s="6">
        <v>318</v>
      </c>
      <c r="B324" s="53">
        <v>111170326</v>
      </c>
      <c r="C324" s="53" t="str">
        <f t="shared" si="7"/>
        <v>111170326</v>
      </c>
      <c r="D324" s="51" t="s">
        <v>720</v>
      </c>
      <c r="E324" s="51" t="s">
        <v>721</v>
      </c>
      <c r="F324" s="51" t="s">
        <v>20</v>
      </c>
      <c r="G324" s="51" t="s">
        <v>722</v>
      </c>
      <c r="H324" s="52" t="s">
        <v>712</v>
      </c>
      <c r="I324" s="156" t="str">
        <f>VLOOKUP(B324,'[1]THONG TIN TONG (2)'!C$13:K$522,9,0)</f>
        <v>nttthuy.y17@ump.edu.vn</v>
      </c>
      <c r="J324" s="157"/>
      <c r="K324" s="289"/>
      <c r="L324" s="289"/>
      <c r="M324" s="289"/>
    </row>
    <row r="325" spans="1:13" s="56" customFormat="1" ht="22.5" customHeight="1">
      <c r="A325" s="6">
        <v>319</v>
      </c>
      <c r="B325" s="53">
        <v>111170331</v>
      </c>
      <c r="C325" s="53" t="str">
        <f t="shared" si="7"/>
        <v>111170331</v>
      </c>
      <c r="D325" s="51" t="s">
        <v>723</v>
      </c>
      <c r="E325" s="51" t="s">
        <v>724</v>
      </c>
      <c r="F325" s="51" t="s">
        <v>20</v>
      </c>
      <c r="G325" s="51" t="s">
        <v>725</v>
      </c>
      <c r="H325" s="103">
        <v>38</v>
      </c>
      <c r="I325" s="156" t="str">
        <f>VLOOKUP(B325,'[1]THONG TIN TONG (2)'!C$13:K$522,9,0)</f>
        <v>pxthy.y17@ump.edu.vn</v>
      </c>
      <c r="J325" s="157"/>
      <c r="K325" s="289"/>
      <c r="L325" s="289"/>
      <c r="M325" s="290"/>
    </row>
    <row r="326" spans="1:13" s="56" customFormat="1" ht="22.5" customHeight="1">
      <c r="A326" s="6">
        <v>320</v>
      </c>
      <c r="B326" s="53">
        <v>111170374</v>
      </c>
      <c r="C326" s="53" t="str">
        <f t="shared" si="7"/>
        <v>111170374</v>
      </c>
      <c r="D326" s="51" t="s">
        <v>726</v>
      </c>
      <c r="E326" s="51" t="s">
        <v>727</v>
      </c>
      <c r="F326" s="51" t="s">
        <v>25</v>
      </c>
      <c r="G326" s="51" t="s">
        <v>728</v>
      </c>
      <c r="H326" s="52" t="s">
        <v>712</v>
      </c>
      <c r="I326" s="156" t="str">
        <f>VLOOKUP(B326,'[1]THONG TIN TONG (2)'!C$13:K$522,9,0)</f>
        <v>bvtuan.y17@ump.edu.vn</v>
      </c>
      <c r="J326" s="157"/>
      <c r="K326" s="289"/>
      <c r="L326" s="289"/>
      <c r="M326" s="288">
        <v>4</v>
      </c>
    </row>
    <row r="327" spans="1:13" s="56" customFormat="1" ht="22.5" customHeight="1">
      <c r="A327" s="6">
        <v>321</v>
      </c>
      <c r="B327" s="53">
        <v>111170001</v>
      </c>
      <c r="C327" s="53" t="str">
        <f t="shared" ref="C327:C390" si="8">TEXT(B327,0)</f>
        <v>111170001</v>
      </c>
      <c r="D327" s="51" t="s">
        <v>729</v>
      </c>
      <c r="E327" s="51" t="s">
        <v>730</v>
      </c>
      <c r="F327" s="51" t="s">
        <v>25</v>
      </c>
      <c r="G327" s="51" t="s">
        <v>233</v>
      </c>
      <c r="H327" s="52" t="s">
        <v>731</v>
      </c>
      <c r="I327" s="156" t="str">
        <f>VLOOKUP(B327,'[1]THONG TIN TONG (2)'!C$13:K$522,9,0)</f>
        <v>tda.y17@ump.edu.vn</v>
      </c>
      <c r="J327" s="157"/>
      <c r="K327" s="289"/>
      <c r="L327" s="289"/>
      <c r="M327" s="289"/>
    </row>
    <row r="328" spans="1:13" s="56" customFormat="1" ht="22.5" customHeight="1">
      <c r="A328" s="6">
        <v>322</v>
      </c>
      <c r="B328" s="53">
        <v>111170039</v>
      </c>
      <c r="C328" s="53" t="str">
        <f t="shared" si="8"/>
        <v>111170039</v>
      </c>
      <c r="D328" s="51" t="s">
        <v>732</v>
      </c>
      <c r="E328" s="51" t="s">
        <v>710</v>
      </c>
      <c r="F328" s="51" t="s">
        <v>25</v>
      </c>
      <c r="G328" s="51" t="s">
        <v>733</v>
      </c>
      <c r="H328" s="52" t="s">
        <v>731</v>
      </c>
      <c r="I328" s="156" t="str">
        <f>VLOOKUP(B328,'[1]THONG TIN TONG (2)'!C$13:K$522,9,0)</f>
        <v>ntdang.y17@ump.edu.vn</v>
      </c>
      <c r="J328" s="157"/>
      <c r="K328" s="289"/>
      <c r="L328" s="289"/>
      <c r="M328" s="289"/>
    </row>
    <row r="329" spans="1:13" s="56" customFormat="1" ht="22.5" customHeight="1">
      <c r="A329" s="6">
        <v>323</v>
      </c>
      <c r="B329" s="53">
        <v>111170087</v>
      </c>
      <c r="C329" s="53" t="str">
        <f t="shared" si="8"/>
        <v>111170087</v>
      </c>
      <c r="D329" s="51" t="s">
        <v>628</v>
      </c>
      <c r="E329" s="51" t="s">
        <v>734</v>
      </c>
      <c r="F329" s="51" t="s">
        <v>20</v>
      </c>
      <c r="G329" s="51" t="s">
        <v>174</v>
      </c>
      <c r="H329" s="52" t="s">
        <v>731</v>
      </c>
      <c r="I329" s="156" t="str">
        <f>VLOOKUP(B329,'[1]THONG TIN TONG (2)'!C$13:K$522,9,0)</f>
        <v>hthanh.y17@ump.edu.vn</v>
      </c>
      <c r="J329" s="157"/>
      <c r="K329" s="289"/>
      <c r="L329" s="289"/>
      <c r="M329" s="289"/>
    </row>
    <row r="330" spans="1:13" s="56" customFormat="1" ht="22.5" customHeight="1">
      <c r="A330" s="6">
        <v>324</v>
      </c>
      <c r="B330" s="53">
        <v>111170135</v>
      </c>
      <c r="C330" s="53" t="str">
        <f t="shared" si="8"/>
        <v>111170135</v>
      </c>
      <c r="D330" s="51" t="s">
        <v>439</v>
      </c>
      <c r="E330" s="51" t="s">
        <v>485</v>
      </c>
      <c r="F330" s="51" t="s">
        <v>25</v>
      </c>
      <c r="G330" s="51" t="s">
        <v>735</v>
      </c>
      <c r="H330" s="52" t="s">
        <v>731</v>
      </c>
      <c r="I330" s="156" t="str">
        <f>VLOOKUP(B330,'[1]THONG TIN TONG (2)'!C$13:K$522,9,0)</f>
        <v>nguyenhuy.y17@ump.edu.vn</v>
      </c>
      <c r="J330" s="157"/>
      <c r="K330" s="289"/>
      <c r="L330" s="289"/>
      <c r="M330" s="289"/>
    </row>
    <row r="331" spans="1:13" s="56" customFormat="1" ht="22.5" customHeight="1">
      <c r="A331" s="6">
        <v>325</v>
      </c>
      <c r="B331" s="53">
        <v>111170231</v>
      </c>
      <c r="C331" s="53" t="str">
        <f t="shared" si="8"/>
        <v>111170231</v>
      </c>
      <c r="D331" s="51" t="s">
        <v>736</v>
      </c>
      <c r="E331" s="51" t="s">
        <v>669</v>
      </c>
      <c r="F331" s="51" t="s">
        <v>25</v>
      </c>
      <c r="G331" s="51" t="s">
        <v>258</v>
      </c>
      <c r="H331" s="52" t="s">
        <v>731</v>
      </c>
      <c r="I331" s="156" t="str">
        <f>VLOOKUP(B331,'[1]THONG TIN TONG (2)'!C$13:K$522,9,0)</f>
        <v>tvnhan.y17@ump.edu.vn</v>
      </c>
      <c r="J331" s="157"/>
      <c r="K331" s="289"/>
      <c r="L331" s="289"/>
      <c r="M331" s="289"/>
    </row>
    <row r="332" spans="1:13" s="56" customFormat="1" ht="22.5" customHeight="1">
      <c r="A332" s="6">
        <v>326</v>
      </c>
      <c r="B332" s="53">
        <v>111170287</v>
      </c>
      <c r="C332" s="53" t="str">
        <f t="shared" si="8"/>
        <v>111170287</v>
      </c>
      <c r="D332" s="51" t="s">
        <v>737</v>
      </c>
      <c r="E332" s="51" t="s">
        <v>738</v>
      </c>
      <c r="F332" s="51" t="s">
        <v>25</v>
      </c>
      <c r="G332" s="51" t="s">
        <v>72</v>
      </c>
      <c r="H332" s="52" t="s">
        <v>731</v>
      </c>
      <c r="I332" s="156" t="str">
        <f>VLOOKUP(B332,'[1]THONG TIN TONG (2)'!C$13:K$522,9,0)</f>
        <v>dmthai.y17@ump.edu.vn</v>
      </c>
      <c r="J332" s="157"/>
      <c r="K332" s="289"/>
      <c r="L332" s="289"/>
      <c r="M332" s="289"/>
    </row>
    <row r="333" spans="1:13" s="56" customFormat="1" ht="22.5" customHeight="1">
      <c r="A333" s="6">
        <v>327</v>
      </c>
      <c r="B333" s="53">
        <v>111170327</v>
      </c>
      <c r="C333" s="53" t="str">
        <f t="shared" si="8"/>
        <v>111170327</v>
      </c>
      <c r="D333" s="51" t="s">
        <v>739</v>
      </c>
      <c r="E333" s="51" t="s">
        <v>740</v>
      </c>
      <c r="F333" s="51" t="s">
        <v>20</v>
      </c>
      <c r="G333" s="51" t="s">
        <v>285</v>
      </c>
      <c r="H333" s="52" t="s">
        <v>731</v>
      </c>
      <c r="I333" s="156" t="str">
        <f>VLOOKUP(B333,'[1]THONG TIN TONG (2)'!C$13:K$522,9,0)</f>
        <v>lththuy.y17@ump.edu.vn</v>
      </c>
      <c r="J333" s="157"/>
      <c r="K333" s="289"/>
      <c r="L333" s="289"/>
      <c r="M333" s="289"/>
    </row>
    <row r="334" spans="1:13" s="56" customFormat="1" ht="22.5" customHeight="1">
      <c r="A334" s="6">
        <v>328</v>
      </c>
      <c r="B334" s="53">
        <v>111170329</v>
      </c>
      <c r="C334" s="53" t="str">
        <f t="shared" si="8"/>
        <v>111170329</v>
      </c>
      <c r="D334" s="51" t="s">
        <v>741</v>
      </c>
      <c r="E334" s="51" t="s">
        <v>740</v>
      </c>
      <c r="F334" s="51" t="s">
        <v>20</v>
      </c>
      <c r="G334" s="51" t="s">
        <v>742</v>
      </c>
      <c r="H334" s="103">
        <v>39</v>
      </c>
      <c r="I334" s="156" t="str">
        <f>VLOOKUP(B334,'[1]THONG TIN TONG (2)'!C$13:K$522,9,0)</f>
        <v>tltthuy.y17@ump.edu.vn</v>
      </c>
      <c r="J334" s="157"/>
      <c r="K334" s="289"/>
      <c r="L334" s="289"/>
      <c r="M334" s="289"/>
    </row>
    <row r="335" spans="1:13" s="56" customFormat="1" ht="22.5" customHeight="1">
      <c r="A335" s="6">
        <v>329</v>
      </c>
      <c r="B335" s="53">
        <v>111170375</v>
      </c>
      <c r="C335" s="53" t="str">
        <f t="shared" si="8"/>
        <v>111170375</v>
      </c>
      <c r="D335" s="51" t="s">
        <v>743</v>
      </c>
      <c r="E335" s="51" t="s">
        <v>232</v>
      </c>
      <c r="F335" s="51" t="s">
        <v>25</v>
      </c>
      <c r="G335" s="51" t="s">
        <v>744</v>
      </c>
      <c r="H335" s="52" t="s">
        <v>731</v>
      </c>
      <c r="I335" s="156" t="str">
        <f>VLOOKUP(B335,'[1]THONG TIN TONG (2)'!C$13:K$522,9,0)</f>
        <v>bnhtuan.y17@ump.edu.vn</v>
      </c>
      <c r="J335" s="157"/>
      <c r="K335" s="290"/>
      <c r="L335" s="290"/>
      <c r="M335" s="290"/>
    </row>
    <row r="336" spans="1:13" s="56" customFormat="1" ht="22.5" customHeight="1">
      <c r="A336" s="6">
        <v>330</v>
      </c>
      <c r="B336" s="53">
        <v>111170040</v>
      </c>
      <c r="C336" s="53" t="str">
        <f t="shared" si="8"/>
        <v>111170040</v>
      </c>
      <c r="D336" s="51" t="s">
        <v>745</v>
      </c>
      <c r="E336" s="51" t="s">
        <v>746</v>
      </c>
      <c r="F336" s="51" t="s">
        <v>20</v>
      </c>
      <c r="G336" s="51" t="s">
        <v>747</v>
      </c>
      <c r="H336" s="52" t="s">
        <v>748</v>
      </c>
      <c r="I336" s="156" t="str">
        <f>VLOOKUP(B336,'[1]THONG TIN TONG (2)'!C$13:K$522,9,0)</f>
        <v>nttdanh.y17@ump.edu.vn</v>
      </c>
      <c r="J336" s="157"/>
      <c r="K336" s="288" t="s">
        <v>967</v>
      </c>
      <c r="L336" s="291" t="s">
        <v>954</v>
      </c>
      <c r="M336" s="288">
        <v>1</v>
      </c>
    </row>
    <row r="337" spans="1:13" s="56" customFormat="1" ht="22.5" customHeight="1">
      <c r="A337" s="6">
        <v>331</v>
      </c>
      <c r="B337" s="53">
        <v>111170088</v>
      </c>
      <c r="C337" s="53" t="str">
        <f t="shared" si="8"/>
        <v>111170088</v>
      </c>
      <c r="D337" s="51" t="s">
        <v>749</v>
      </c>
      <c r="E337" s="51" t="s">
        <v>734</v>
      </c>
      <c r="F337" s="51" t="s">
        <v>20</v>
      </c>
      <c r="G337" s="51" t="s">
        <v>750</v>
      </c>
      <c r="H337" s="52" t="s">
        <v>748</v>
      </c>
      <c r="I337" s="156" t="str">
        <f>VLOOKUP(B337,'[1]THONG TIN TONG (2)'!C$13:K$522,9,0)</f>
        <v>lyhhanh.y17@ump.edu.vn</v>
      </c>
      <c r="J337" s="103"/>
      <c r="K337" s="289"/>
      <c r="L337" s="292"/>
      <c r="M337" s="289"/>
    </row>
    <row r="338" spans="1:13" s="56" customFormat="1" ht="22.5" customHeight="1">
      <c r="A338" s="6">
        <v>332</v>
      </c>
      <c r="B338" s="53">
        <v>111170136</v>
      </c>
      <c r="C338" s="53" t="str">
        <f t="shared" si="8"/>
        <v>111170136</v>
      </c>
      <c r="D338" s="51" t="s">
        <v>751</v>
      </c>
      <c r="E338" s="51" t="s">
        <v>485</v>
      </c>
      <c r="F338" s="51" t="s">
        <v>25</v>
      </c>
      <c r="G338" s="51" t="s">
        <v>752</v>
      </c>
      <c r="H338" s="52" t="s">
        <v>748</v>
      </c>
      <c r="I338" s="156" t="str">
        <f>VLOOKUP(B338,'[1]THONG TIN TONG (2)'!C$13:K$522,9,0)</f>
        <v>ntkhuy.y17@ump.edu.vn</v>
      </c>
      <c r="J338" s="157"/>
      <c r="K338" s="289"/>
      <c r="L338" s="292"/>
      <c r="M338" s="289"/>
    </row>
    <row r="339" spans="1:13" s="56" customFormat="1" ht="22.5" customHeight="1">
      <c r="A339" s="6">
        <v>333</v>
      </c>
      <c r="B339" s="53">
        <v>111170184</v>
      </c>
      <c r="C339" s="53" t="str">
        <f t="shared" si="8"/>
        <v>111170184</v>
      </c>
      <c r="D339" s="51" t="s">
        <v>753</v>
      </c>
      <c r="E339" s="51" t="s">
        <v>754</v>
      </c>
      <c r="F339" s="51" t="s">
        <v>25</v>
      </c>
      <c r="G339" s="51" t="s">
        <v>233</v>
      </c>
      <c r="H339" s="52" t="s">
        <v>748</v>
      </c>
      <c r="I339" s="156" t="str">
        <f>VLOOKUP(B339,'[1]THONG TIN TONG (2)'!C$13:K$522,9,0)</f>
        <v>thluu.y17@ump.edu.vn</v>
      </c>
      <c r="J339" s="157"/>
      <c r="K339" s="289"/>
      <c r="L339" s="292"/>
      <c r="M339" s="289"/>
    </row>
    <row r="340" spans="1:13" s="56" customFormat="1" ht="22.5" customHeight="1">
      <c r="A340" s="6">
        <v>334</v>
      </c>
      <c r="B340" s="53">
        <v>111170232</v>
      </c>
      <c r="C340" s="53" t="str">
        <f t="shared" si="8"/>
        <v>111170232</v>
      </c>
      <c r="D340" s="51" t="s">
        <v>755</v>
      </c>
      <c r="E340" s="51" t="s">
        <v>756</v>
      </c>
      <c r="F340" s="51" t="s">
        <v>25</v>
      </c>
      <c r="G340" s="51" t="s">
        <v>459</v>
      </c>
      <c r="H340" s="52" t="s">
        <v>748</v>
      </c>
      <c r="I340" s="156" t="str">
        <f>VLOOKUP(B340,'[1]THONG TIN TONG (2)'!C$13:K$522,9,0)</f>
        <v>ltnhat.y17@ump.edu.vn</v>
      </c>
      <c r="J340" s="157"/>
      <c r="K340" s="289"/>
      <c r="L340" s="292"/>
      <c r="M340" s="289"/>
    </row>
    <row r="341" spans="1:13" s="56" customFormat="1" ht="22.5" customHeight="1">
      <c r="A341" s="6">
        <v>335</v>
      </c>
      <c r="B341" s="53">
        <v>111170280</v>
      </c>
      <c r="C341" s="53" t="str">
        <f t="shared" si="8"/>
        <v>111170280</v>
      </c>
      <c r="D341" s="51" t="s">
        <v>757</v>
      </c>
      <c r="E341" s="51" t="s">
        <v>758</v>
      </c>
      <c r="F341" s="51" t="s">
        <v>25</v>
      </c>
      <c r="G341" s="51" t="s">
        <v>351</v>
      </c>
      <c r="H341" s="52" t="s">
        <v>748</v>
      </c>
      <c r="I341" s="156" t="str">
        <f>VLOOKUP(B341,'[1]THONG TIN TONG (2)'!C$13:K$522,9,0)</f>
        <v>lbtam.y17@ump.edu.vn</v>
      </c>
      <c r="J341" s="157"/>
      <c r="K341" s="289"/>
      <c r="L341" s="292"/>
      <c r="M341" s="289"/>
    </row>
    <row r="342" spans="1:13" s="56" customFormat="1" ht="22.5" customHeight="1">
      <c r="A342" s="6">
        <v>336</v>
      </c>
      <c r="B342" s="53">
        <v>111170328</v>
      </c>
      <c r="C342" s="53" t="str">
        <f t="shared" si="8"/>
        <v>111170328</v>
      </c>
      <c r="D342" s="51" t="s">
        <v>759</v>
      </c>
      <c r="E342" s="51" t="s">
        <v>740</v>
      </c>
      <c r="F342" s="51" t="s">
        <v>20</v>
      </c>
      <c r="G342" s="51" t="s">
        <v>121</v>
      </c>
      <c r="H342" s="52" t="s">
        <v>748</v>
      </c>
      <c r="I342" s="156" t="str">
        <f>VLOOKUP(B342,'[1]THONG TIN TONG (2)'!C$13:K$522,9,0)</f>
        <v>tttthuy.y17@ump.edu.vn</v>
      </c>
      <c r="J342" s="157"/>
      <c r="K342" s="289"/>
      <c r="L342" s="292"/>
      <c r="M342" s="289"/>
    </row>
    <row r="343" spans="1:13" s="56" customFormat="1" ht="22.5" customHeight="1">
      <c r="A343" s="6">
        <v>337</v>
      </c>
      <c r="B343" s="53">
        <v>111170357</v>
      </c>
      <c r="C343" s="53" t="str">
        <f t="shared" si="8"/>
        <v>111170357</v>
      </c>
      <c r="D343" s="51" t="s">
        <v>760</v>
      </c>
      <c r="E343" s="51" t="s">
        <v>427</v>
      </c>
      <c r="F343" s="51" t="s">
        <v>20</v>
      </c>
      <c r="G343" s="51" t="s">
        <v>618</v>
      </c>
      <c r="H343" s="52" t="s">
        <v>748</v>
      </c>
      <c r="I343" s="156" t="str">
        <f>VLOOKUP(B343,'[1]THONG TIN TONG (2)'!C$13:K$522,9,0)</f>
        <v>nvptrinh.y17@ump.edu.vn</v>
      </c>
      <c r="J343" s="157"/>
      <c r="K343" s="289"/>
      <c r="L343" s="292"/>
      <c r="M343" s="289"/>
    </row>
    <row r="344" spans="1:13" s="56" customFormat="1" ht="22.5" customHeight="1">
      <c r="A344" s="6">
        <v>338</v>
      </c>
      <c r="B344" s="53">
        <v>111170376</v>
      </c>
      <c r="C344" s="53" t="str">
        <f t="shared" si="8"/>
        <v>111170376</v>
      </c>
      <c r="D344" s="51" t="s">
        <v>761</v>
      </c>
      <c r="E344" s="51" t="s">
        <v>232</v>
      </c>
      <c r="F344" s="51" t="s">
        <v>25</v>
      </c>
      <c r="G344" s="51" t="s">
        <v>239</v>
      </c>
      <c r="H344" s="52" t="s">
        <v>748</v>
      </c>
      <c r="I344" s="156" t="str">
        <f>VLOOKUP(B344,'[1]THONG TIN TONG (2)'!C$13:K$522,9,0)</f>
        <v>lntuan.y17@ump.edu.vn</v>
      </c>
      <c r="J344" s="103"/>
      <c r="K344" s="289"/>
      <c r="L344" s="292"/>
      <c r="M344" s="289"/>
    </row>
    <row r="345" spans="1:13" s="56" customFormat="1" ht="22.5" customHeight="1">
      <c r="A345" s="6">
        <v>339</v>
      </c>
      <c r="B345" s="53">
        <v>111170010</v>
      </c>
      <c r="C345" s="53" t="str">
        <f t="shared" si="8"/>
        <v>111170010</v>
      </c>
      <c r="D345" s="51" t="s">
        <v>762</v>
      </c>
      <c r="E345" s="51" t="s">
        <v>95</v>
      </c>
      <c r="F345" s="51" t="s">
        <v>25</v>
      </c>
      <c r="G345" s="51" t="s">
        <v>742</v>
      </c>
      <c r="H345" s="52" t="s">
        <v>763</v>
      </c>
      <c r="I345" s="156" t="str">
        <f>VLOOKUP(B345,'[1]THONG TIN TONG (2)'!C$13:K$522,9,0)</f>
        <v>lvvanh.y17@ump.edu.vn</v>
      </c>
      <c r="J345" s="157"/>
      <c r="K345" s="289"/>
      <c r="L345" s="292"/>
      <c r="M345" s="289"/>
    </row>
    <row r="346" spans="1:13" s="56" customFormat="1" ht="22.5" customHeight="1">
      <c r="A346" s="6">
        <v>340</v>
      </c>
      <c r="B346" s="53">
        <v>111170041</v>
      </c>
      <c r="C346" s="53" t="str">
        <f t="shared" si="8"/>
        <v>111170041</v>
      </c>
      <c r="D346" s="51" t="s">
        <v>764</v>
      </c>
      <c r="E346" s="51" t="s">
        <v>765</v>
      </c>
      <c r="F346" s="51" t="s">
        <v>25</v>
      </c>
      <c r="G346" s="51" t="s">
        <v>766</v>
      </c>
      <c r="H346" s="52" t="s">
        <v>763</v>
      </c>
      <c r="I346" s="156" t="str">
        <f>VLOOKUP(B346,'[1]THONG TIN TONG (2)'!C$13:K$522,9,0)</f>
        <v>dhdat.y17@ump.edu.vn</v>
      </c>
      <c r="J346" s="103"/>
      <c r="K346" s="289"/>
      <c r="L346" s="292"/>
      <c r="M346" s="290"/>
    </row>
    <row r="347" spans="1:13" s="56" customFormat="1" ht="22.5" customHeight="1">
      <c r="A347" s="6">
        <v>341</v>
      </c>
      <c r="B347" s="53">
        <v>111170089</v>
      </c>
      <c r="C347" s="53" t="str">
        <f t="shared" si="8"/>
        <v>111170089</v>
      </c>
      <c r="D347" s="51" t="s">
        <v>159</v>
      </c>
      <c r="E347" s="51" t="s">
        <v>734</v>
      </c>
      <c r="F347" s="51" t="s">
        <v>20</v>
      </c>
      <c r="G347" s="51" t="s">
        <v>711</v>
      </c>
      <c r="H347" s="52" t="s">
        <v>763</v>
      </c>
      <c r="I347" s="156" t="str">
        <f>VLOOKUP(B347,'[1]THONG TIN TONG (2)'!C$13:K$522,9,0)</f>
        <v>ntnhanh.y17@ump.edu.vn</v>
      </c>
      <c r="J347" s="157"/>
      <c r="K347" s="289"/>
      <c r="L347" s="292"/>
      <c r="M347" s="288">
        <v>2</v>
      </c>
    </row>
    <row r="348" spans="1:13" s="56" customFormat="1" ht="22.5" customHeight="1">
      <c r="A348" s="6">
        <v>342</v>
      </c>
      <c r="B348" s="53">
        <v>111170137</v>
      </c>
      <c r="C348" s="53" t="str">
        <f t="shared" si="8"/>
        <v>111170137</v>
      </c>
      <c r="D348" s="51" t="s">
        <v>149</v>
      </c>
      <c r="E348" s="51" t="s">
        <v>485</v>
      </c>
      <c r="F348" s="51" t="s">
        <v>25</v>
      </c>
      <c r="G348" s="51" t="s">
        <v>767</v>
      </c>
      <c r="H348" s="52" t="s">
        <v>763</v>
      </c>
      <c r="I348" s="156" t="str">
        <f>VLOOKUP(B348,'[1]THONG TIN TONG (2)'!C$13:K$522,9,0)</f>
        <v>tdhuy.y17@ump.edu.vn</v>
      </c>
      <c r="J348" s="157"/>
      <c r="K348" s="289"/>
      <c r="L348" s="292"/>
      <c r="M348" s="289"/>
    </row>
    <row r="349" spans="1:13" s="56" customFormat="1" ht="22.5" customHeight="1">
      <c r="A349" s="6">
        <v>343</v>
      </c>
      <c r="B349" s="53">
        <v>111170185</v>
      </c>
      <c r="C349" s="53" t="str">
        <f t="shared" si="8"/>
        <v>111170185</v>
      </c>
      <c r="D349" s="51" t="s">
        <v>768</v>
      </c>
      <c r="E349" s="51" t="s">
        <v>769</v>
      </c>
      <c r="F349" s="51" t="s">
        <v>20</v>
      </c>
      <c r="G349" s="51" t="s">
        <v>112</v>
      </c>
      <c r="H349" s="52" t="s">
        <v>763</v>
      </c>
      <c r="I349" s="156" t="str">
        <f>VLOOKUP(B349,'[1]THONG TIN TONG (2)'!C$13:K$522,9,0)</f>
        <v>ltmly.y17@ump.edu.vn</v>
      </c>
      <c r="J349" s="157"/>
      <c r="K349" s="289"/>
      <c r="L349" s="292"/>
      <c r="M349" s="289"/>
    </row>
    <row r="350" spans="1:13" s="56" customFormat="1" ht="22.5" customHeight="1">
      <c r="A350" s="6">
        <v>344</v>
      </c>
      <c r="B350" s="53">
        <v>111170233</v>
      </c>
      <c r="C350" s="53" t="str">
        <f t="shared" si="8"/>
        <v>111170233</v>
      </c>
      <c r="D350" s="102" t="s">
        <v>770</v>
      </c>
      <c r="E350" s="102" t="s">
        <v>756</v>
      </c>
      <c r="F350" s="102" t="s">
        <v>25</v>
      </c>
      <c r="G350" s="102" t="s">
        <v>771</v>
      </c>
      <c r="H350" s="52" t="s">
        <v>763</v>
      </c>
      <c r="I350" s="156" t="str">
        <f>VLOOKUP(B350,'[1]THONG TIN TONG (2)'!C$13:K$522,9,0)</f>
        <v>nmhnhat.y17@ump.edu.vn</v>
      </c>
      <c r="J350" s="157"/>
      <c r="K350" s="289"/>
      <c r="L350" s="292"/>
      <c r="M350" s="289"/>
    </row>
    <row r="351" spans="1:13" s="56" customFormat="1" ht="22.5" customHeight="1">
      <c r="A351" s="6">
        <v>345</v>
      </c>
      <c r="B351" s="53">
        <v>111170395</v>
      </c>
      <c r="C351" s="53" t="str">
        <f t="shared" si="8"/>
        <v>111170395</v>
      </c>
      <c r="D351" s="51" t="s">
        <v>332</v>
      </c>
      <c r="E351" s="51" t="s">
        <v>579</v>
      </c>
      <c r="F351" s="51" t="s">
        <v>25</v>
      </c>
      <c r="G351" s="51" t="s">
        <v>135</v>
      </c>
      <c r="H351" s="52" t="s">
        <v>763</v>
      </c>
      <c r="I351" s="156" t="str">
        <f>VLOOKUP(B351,'[1]THONG TIN TONG (2)'!C$13:K$522,9,0)</f>
        <v>pqviet.y17@ump.edu.vn</v>
      </c>
      <c r="J351" s="157"/>
      <c r="K351" s="289"/>
      <c r="L351" s="292"/>
      <c r="M351" s="289"/>
    </row>
    <row r="352" spans="1:13" s="56" customFormat="1" ht="22.5" customHeight="1">
      <c r="A352" s="6">
        <v>346</v>
      </c>
      <c r="B352" s="53">
        <v>111170405</v>
      </c>
      <c r="C352" s="53" t="str">
        <f t="shared" si="8"/>
        <v>111170405</v>
      </c>
      <c r="D352" s="51" t="s">
        <v>773</v>
      </c>
      <c r="E352" s="51" t="s">
        <v>275</v>
      </c>
      <c r="F352" s="51" t="s">
        <v>20</v>
      </c>
      <c r="G352" s="51" t="s">
        <v>269</v>
      </c>
      <c r="H352" s="52" t="s">
        <v>763</v>
      </c>
      <c r="I352" s="156" t="str">
        <f>VLOOKUP(B352,'[1]THONG TIN TONG (2)'!C$13:K$522,9,0)</f>
        <v>ttbvy.y17@ump.edu.vn</v>
      </c>
      <c r="J352" s="157"/>
      <c r="K352" s="289"/>
      <c r="L352" s="292"/>
      <c r="M352" s="289"/>
    </row>
    <row r="353" spans="1:13" s="56" customFormat="1" ht="22.5" customHeight="1">
      <c r="A353" s="6">
        <v>347</v>
      </c>
      <c r="B353" s="53">
        <v>111170042</v>
      </c>
      <c r="C353" s="53" t="str">
        <f t="shared" si="8"/>
        <v>111170042</v>
      </c>
      <c r="D353" s="51" t="s">
        <v>774</v>
      </c>
      <c r="E353" s="51" t="s">
        <v>765</v>
      </c>
      <c r="F353" s="51" t="s">
        <v>25</v>
      </c>
      <c r="G353" s="51" t="s">
        <v>303</v>
      </c>
      <c r="H353" s="52" t="s">
        <v>775</v>
      </c>
      <c r="I353" s="156" t="str">
        <f>VLOOKUP(B353,'[1]THONG TIN TONG (2)'!C$13:K$522,9,0)</f>
        <v>ncqdat.y17@ump.edu.vn</v>
      </c>
      <c r="J353" s="157"/>
      <c r="K353" s="289"/>
      <c r="L353" s="292"/>
      <c r="M353" s="289"/>
    </row>
    <row r="354" spans="1:13" s="56" customFormat="1" ht="22.5" customHeight="1">
      <c r="A354" s="6">
        <v>348</v>
      </c>
      <c r="B354" s="53">
        <v>111170071</v>
      </c>
      <c r="C354" s="53" t="str">
        <f t="shared" si="8"/>
        <v>111170071</v>
      </c>
      <c r="D354" s="51" t="s">
        <v>776</v>
      </c>
      <c r="E354" s="51" t="s">
        <v>777</v>
      </c>
      <c r="F354" s="51" t="s">
        <v>25</v>
      </c>
      <c r="G354" s="51" t="s">
        <v>609</v>
      </c>
      <c r="H354" s="52" t="s">
        <v>775</v>
      </c>
      <c r="I354" s="156" t="str">
        <f>VLOOKUP(B354,'[1]THONG TIN TONG (2)'!C$13:K$522,9,0)</f>
        <v>ntduyet.y17@ump.edu.vn</v>
      </c>
      <c r="J354" s="157"/>
      <c r="K354" s="289"/>
      <c r="L354" s="292"/>
      <c r="M354" s="289"/>
    </row>
    <row r="355" spans="1:13" s="56" customFormat="1" ht="22.5" customHeight="1">
      <c r="A355" s="6">
        <v>349</v>
      </c>
      <c r="B355" s="53">
        <v>111170090</v>
      </c>
      <c r="C355" s="53" t="str">
        <f t="shared" si="8"/>
        <v>111170090</v>
      </c>
      <c r="D355" s="51" t="s">
        <v>778</v>
      </c>
      <c r="E355" s="51" t="s">
        <v>779</v>
      </c>
      <c r="F355" s="51" t="s">
        <v>20</v>
      </c>
      <c r="G355" s="51" t="s">
        <v>116</v>
      </c>
      <c r="H355" s="52" t="s">
        <v>775</v>
      </c>
      <c r="I355" s="156" t="str">
        <f>VLOOKUP(B355,'[1]THONG TIN TONG (2)'!C$13:K$522,9,0)</f>
        <v>hkhao.y17@ump.edu.vn</v>
      </c>
      <c r="J355" s="157"/>
      <c r="K355" s="289"/>
      <c r="L355" s="292"/>
      <c r="M355" s="289"/>
    </row>
    <row r="356" spans="1:13" s="56" customFormat="1" ht="22.5" customHeight="1">
      <c r="A356" s="6">
        <v>350</v>
      </c>
      <c r="B356" s="53">
        <v>111170138</v>
      </c>
      <c r="C356" s="53" t="str">
        <f t="shared" si="8"/>
        <v>111170138</v>
      </c>
      <c r="D356" s="51" t="s">
        <v>780</v>
      </c>
      <c r="E356" s="51" t="s">
        <v>781</v>
      </c>
      <c r="F356" s="51" t="s">
        <v>20</v>
      </c>
      <c r="G356" s="51" t="s">
        <v>782</v>
      </c>
      <c r="H356" s="52" t="s">
        <v>775</v>
      </c>
      <c r="I356" s="156" t="str">
        <f>VLOOKUP(B356,'[1]THONG TIN TONG (2)'!C$13:K$522,9,0)</f>
        <v>mthuyen.y17@ump.edu.vn</v>
      </c>
      <c r="J356" s="157"/>
      <c r="K356" s="289"/>
      <c r="L356" s="292"/>
      <c r="M356" s="289"/>
    </row>
    <row r="357" spans="1:13" s="56" customFormat="1" ht="22.5" customHeight="1">
      <c r="A357" s="6">
        <v>351</v>
      </c>
      <c r="B357" s="53">
        <v>111170186</v>
      </c>
      <c r="C357" s="53" t="str">
        <f t="shared" si="8"/>
        <v>111170186</v>
      </c>
      <c r="D357" s="51" t="s">
        <v>519</v>
      </c>
      <c r="E357" s="51" t="s">
        <v>769</v>
      </c>
      <c r="F357" s="51" t="s">
        <v>20</v>
      </c>
      <c r="G357" s="51" t="s">
        <v>766</v>
      </c>
      <c r="H357" s="52" t="s">
        <v>775</v>
      </c>
      <c r="I357" s="156" t="str">
        <f>VLOOKUP(B357,'[1]THONG TIN TONG (2)'!C$13:K$522,9,0)</f>
        <v>nkly.y17@ump.edu.vn</v>
      </c>
      <c r="J357" s="157"/>
      <c r="K357" s="289"/>
      <c r="L357" s="292"/>
      <c r="M357" s="290"/>
    </row>
    <row r="358" spans="1:13" s="56" customFormat="1" ht="22.5" customHeight="1">
      <c r="A358" s="6">
        <v>352</v>
      </c>
      <c r="B358" s="53">
        <v>111170234</v>
      </c>
      <c r="C358" s="53" t="str">
        <f t="shared" si="8"/>
        <v>111170234</v>
      </c>
      <c r="D358" s="51" t="s">
        <v>783</v>
      </c>
      <c r="E358" s="51" t="s">
        <v>756</v>
      </c>
      <c r="F358" s="51" t="s">
        <v>25</v>
      </c>
      <c r="G358" s="51" t="s">
        <v>747</v>
      </c>
      <c r="H358" s="52" t="s">
        <v>775</v>
      </c>
      <c r="I358" s="156" t="str">
        <f>VLOOKUP(B358,'[1]THONG TIN TONG (2)'!C$13:K$522,9,0)</f>
        <v>nvqnhat.y17@ump.edu.vn</v>
      </c>
      <c r="J358" s="157"/>
      <c r="K358" s="289"/>
      <c r="L358" s="292"/>
      <c r="M358" s="288">
        <v>3</v>
      </c>
    </row>
    <row r="359" spans="1:13" s="56" customFormat="1" ht="22.5" customHeight="1">
      <c r="A359" s="6">
        <v>353</v>
      </c>
      <c r="B359" s="53">
        <v>111170282</v>
      </c>
      <c r="C359" s="53" t="str">
        <f t="shared" si="8"/>
        <v>111170282</v>
      </c>
      <c r="D359" s="51" t="s">
        <v>784</v>
      </c>
      <c r="E359" s="51" t="s">
        <v>758</v>
      </c>
      <c r="F359" s="51" t="s">
        <v>25</v>
      </c>
      <c r="G359" s="51" t="s">
        <v>785</v>
      </c>
      <c r="H359" s="52" t="s">
        <v>775</v>
      </c>
      <c r="I359" s="156" t="str">
        <f>VLOOKUP(B359,'[1]THONG TIN TONG (2)'!C$13:K$522,9,0)</f>
        <v>nhmtam.y17@ump.edu.vn</v>
      </c>
      <c r="J359" s="157"/>
      <c r="K359" s="289"/>
      <c r="L359" s="292"/>
      <c r="M359" s="289"/>
    </row>
    <row r="360" spans="1:13" s="56" customFormat="1" ht="22.5" customHeight="1">
      <c r="A360" s="6">
        <v>354</v>
      </c>
      <c r="B360" s="53">
        <v>111170330</v>
      </c>
      <c r="C360" s="53" t="str">
        <f t="shared" si="8"/>
        <v>111170330</v>
      </c>
      <c r="D360" s="51" t="s">
        <v>786</v>
      </c>
      <c r="E360" s="51" t="s">
        <v>740</v>
      </c>
      <c r="F360" s="51" t="s">
        <v>20</v>
      </c>
      <c r="G360" s="51" t="s">
        <v>303</v>
      </c>
      <c r="H360" s="52" t="s">
        <v>775</v>
      </c>
      <c r="I360" s="156" t="str">
        <f>VLOOKUP(B360,'[1]THONG TIN TONG (2)'!C$13:K$522,9,0)</f>
        <v>vtqthuy.y17@ump.edu.vn</v>
      </c>
      <c r="J360" s="157"/>
      <c r="K360" s="289"/>
      <c r="L360" s="292"/>
      <c r="M360" s="289"/>
    </row>
    <row r="361" spans="1:13" s="56" customFormat="1" ht="22.5" customHeight="1">
      <c r="A361" s="6">
        <v>355</v>
      </c>
      <c r="B361" s="53">
        <v>111170396</v>
      </c>
      <c r="C361" s="53" t="str">
        <f t="shared" si="8"/>
        <v>111170396</v>
      </c>
      <c r="D361" s="51" t="s">
        <v>787</v>
      </c>
      <c r="E361" s="51" t="s">
        <v>579</v>
      </c>
      <c r="F361" s="51" t="s">
        <v>25</v>
      </c>
      <c r="G361" s="51" t="s">
        <v>788</v>
      </c>
      <c r="H361" s="52" t="s">
        <v>775</v>
      </c>
      <c r="I361" s="156" t="str">
        <f>VLOOKUP(B361,'[1]THONG TIN TONG (2)'!C$13:K$522,9,0)</f>
        <v>thviet.y17@ump.edu.vn</v>
      </c>
      <c r="J361" s="157"/>
      <c r="K361" s="289"/>
      <c r="L361" s="292"/>
      <c r="M361" s="289"/>
    </row>
    <row r="362" spans="1:13" s="56" customFormat="1" ht="22.5" customHeight="1">
      <c r="A362" s="6">
        <v>356</v>
      </c>
      <c r="B362" s="53">
        <v>111170044</v>
      </c>
      <c r="C362" s="53" t="str">
        <f t="shared" si="8"/>
        <v>111170044</v>
      </c>
      <c r="D362" s="51" t="s">
        <v>789</v>
      </c>
      <c r="E362" s="51" t="s">
        <v>765</v>
      </c>
      <c r="F362" s="51" t="s">
        <v>25</v>
      </c>
      <c r="G362" s="51" t="s">
        <v>84</v>
      </c>
      <c r="H362" s="52" t="s">
        <v>790</v>
      </c>
      <c r="I362" s="156" t="str">
        <f>VLOOKUP(B362,'[1]THONG TIN TONG (2)'!C$13:K$522,9,0)</f>
        <v>ntbdat.y17@ump.edu.vn</v>
      </c>
      <c r="J362" s="157"/>
      <c r="K362" s="289"/>
      <c r="L362" s="292"/>
      <c r="M362" s="289"/>
    </row>
    <row r="363" spans="1:13" s="56" customFormat="1" ht="22.5" customHeight="1">
      <c r="A363" s="6">
        <v>357</v>
      </c>
      <c r="B363" s="53">
        <v>111170091</v>
      </c>
      <c r="C363" s="53" t="str">
        <f t="shared" si="8"/>
        <v>111170091</v>
      </c>
      <c r="D363" s="51" t="s">
        <v>791</v>
      </c>
      <c r="E363" s="51" t="s">
        <v>779</v>
      </c>
      <c r="F363" s="51" t="s">
        <v>20</v>
      </c>
      <c r="G363" s="51" t="s">
        <v>465</v>
      </c>
      <c r="H363" s="52" t="s">
        <v>790</v>
      </c>
      <c r="I363" s="156" t="str">
        <f>VLOOKUP(B363,'[1]THONG TIN TONG (2)'!C$13:K$522,9,0)</f>
        <v>nlnhao.y17@ump.edu.vn</v>
      </c>
      <c r="J363" s="157"/>
      <c r="K363" s="289"/>
      <c r="L363" s="292"/>
      <c r="M363" s="289"/>
    </row>
    <row r="364" spans="1:13" s="56" customFormat="1" ht="22.5" customHeight="1">
      <c r="A364" s="6">
        <v>358</v>
      </c>
      <c r="B364" s="53">
        <v>111170139</v>
      </c>
      <c r="C364" s="53" t="str">
        <f t="shared" si="8"/>
        <v>111170139</v>
      </c>
      <c r="D364" s="51" t="s">
        <v>792</v>
      </c>
      <c r="E364" s="51" t="s">
        <v>793</v>
      </c>
      <c r="F364" s="51" t="s">
        <v>20</v>
      </c>
      <c r="G364" s="51" t="s">
        <v>414</v>
      </c>
      <c r="H364" s="52" t="s">
        <v>790</v>
      </c>
      <c r="I364" s="156" t="str">
        <f>VLOOKUP(B364,'[1]THONG TIN TONG (2)'!C$13:K$522,9,0)</f>
        <v>tnhuynh.y17@ump.edu.vn</v>
      </c>
      <c r="J364" s="157"/>
      <c r="K364" s="289"/>
      <c r="L364" s="292"/>
      <c r="M364" s="289"/>
    </row>
    <row r="365" spans="1:13" s="56" customFormat="1" ht="22.5" customHeight="1">
      <c r="A365" s="6">
        <v>359</v>
      </c>
      <c r="B365" s="53">
        <v>111170187</v>
      </c>
      <c r="C365" s="53" t="str">
        <f t="shared" si="8"/>
        <v>111170187</v>
      </c>
      <c r="D365" s="51" t="s">
        <v>794</v>
      </c>
      <c r="E365" s="51" t="s">
        <v>769</v>
      </c>
      <c r="F365" s="51" t="s">
        <v>20</v>
      </c>
      <c r="G365" s="51" t="s">
        <v>357</v>
      </c>
      <c r="H365" s="52" t="s">
        <v>790</v>
      </c>
      <c r="I365" s="156" t="str">
        <f>VLOOKUP(B365,'[1]THONG TIN TONG (2)'!C$13:K$522,9,0)</f>
        <v>ntkly.y17@ump.edu.vn</v>
      </c>
      <c r="J365" s="157"/>
      <c r="K365" s="289"/>
      <c r="L365" s="292"/>
      <c r="M365" s="289"/>
    </row>
    <row r="366" spans="1:13" s="56" customFormat="1" ht="22.5" customHeight="1">
      <c r="A366" s="6">
        <v>360</v>
      </c>
      <c r="B366" s="53">
        <v>111170235</v>
      </c>
      <c r="C366" s="53" t="str">
        <f t="shared" si="8"/>
        <v>111170235</v>
      </c>
      <c r="D366" s="51" t="s">
        <v>795</v>
      </c>
      <c r="E366" s="51" t="s">
        <v>756</v>
      </c>
      <c r="F366" s="51" t="s">
        <v>20</v>
      </c>
      <c r="G366" s="51" t="s">
        <v>632</v>
      </c>
      <c r="H366" s="52" t="s">
        <v>790</v>
      </c>
      <c r="I366" s="156" t="str">
        <f>VLOOKUP(B366,'[1]THONG TIN TONG (2)'!C$13:K$522,9,0)</f>
        <v>tlnhat.y17@ump.edu.vn</v>
      </c>
      <c r="J366" s="157"/>
      <c r="K366" s="289"/>
      <c r="L366" s="292"/>
      <c r="M366" s="289"/>
    </row>
    <row r="367" spans="1:13" s="56" customFormat="1" ht="22.5" customHeight="1">
      <c r="A367" s="6">
        <v>361</v>
      </c>
      <c r="B367" s="53">
        <v>111170273</v>
      </c>
      <c r="C367" s="53" t="str">
        <f t="shared" si="8"/>
        <v>111170273</v>
      </c>
      <c r="D367" s="51" t="s">
        <v>796</v>
      </c>
      <c r="E367" s="51" t="s">
        <v>592</v>
      </c>
      <c r="F367" s="51" t="s">
        <v>25</v>
      </c>
      <c r="G367" s="51" t="s">
        <v>797</v>
      </c>
      <c r="H367" s="52" t="s">
        <v>790</v>
      </c>
      <c r="I367" s="156" t="str">
        <f>VLOOKUP(B367,'[1]THONG TIN TONG (2)'!C$13:K$522,9,0)</f>
        <v>vtquang.y17@ump.edu.vn</v>
      </c>
      <c r="J367" s="157"/>
      <c r="K367" s="289"/>
      <c r="L367" s="292"/>
      <c r="M367" s="289"/>
    </row>
    <row r="368" spans="1:13" s="56" customFormat="1" ht="22.5" customHeight="1">
      <c r="A368" s="6">
        <v>362</v>
      </c>
      <c r="B368" s="53">
        <v>111170283</v>
      </c>
      <c r="C368" s="53" t="str">
        <f t="shared" si="8"/>
        <v>111170283</v>
      </c>
      <c r="D368" s="51" t="s">
        <v>798</v>
      </c>
      <c r="E368" s="51" t="s">
        <v>758</v>
      </c>
      <c r="F368" s="51" t="s">
        <v>25</v>
      </c>
      <c r="G368" s="51" t="s">
        <v>520</v>
      </c>
      <c r="H368" s="52" t="s">
        <v>790</v>
      </c>
      <c r="I368" s="156" t="str">
        <f>VLOOKUP(B368,'[1]THONG TIN TONG (2)'!C$13:K$522,9,0)</f>
        <v>nltam.y17@ump.edu.vn</v>
      </c>
      <c r="J368" s="157"/>
      <c r="K368" s="289"/>
      <c r="L368" s="292"/>
      <c r="M368" s="290"/>
    </row>
    <row r="369" spans="1:13" s="56" customFormat="1" ht="22.5" customHeight="1">
      <c r="A369" s="6">
        <v>363</v>
      </c>
      <c r="B369" s="53">
        <v>111170340</v>
      </c>
      <c r="C369" s="53" t="str">
        <f t="shared" si="8"/>
        <v>111170340</v>
      </c>
      <c r="D369" s="51" t="s">
        <v>799</v>
      </c>
      <c r="E369" s="51" t="s">
        <v>68</v>
      </c>
      <c r="F369" s="51" t="s">
        <v>25</v>
      </c>
      <c r="G369" s="51" t="s">
        <v>390</v>
      </c>
      <c r="H369" s="52" t="s">
        <v>790</v>
      </c>
      <c r="I369" s="156" t="str">
        <f>VLOOKUP(B369,'[1]THONG TIN TONG (2)'!C$13:K$522,9,0)</f>
        <v>tvtoan.y17@ump.edu.vn</v>
      </c>
      <c r="J369" s="157"/>
      <c r="K369" s="289"/>
      <c r="L369" s="292"/>
      <c r="M369" s="288">
        <v>4</v>
      </c>
    </row>
    <row r="370" spans="1:13" s="56" customFormat="1" ht="22.5" customHeight="1">
      <c r="A370" s="6">
        <v>364</v>
      </c>
      <c r="B370" s="53">
        <v>111170379</v>
      </c>
      <c r="C370" s="53" t="str">
        <f t="shared" si="8"/>
        <v>111170379</v>
      </c>
      <c r="D370" s="51" t="s">
        <v>153</v>
      </c>
      <c r="E370" s="51" t="s">
        <v>232</v>
      </c>
      <c r="F370" s="51" t="s">
        <v>25</v>
      </c>
      <c r="G370" s="51" t="s">
        <v>135</v>
      </c>
      <c r="H370" s="52" t="s">
        <v>790</v>
      </c>
      <c r="I370" s="156" t="str">
        <f>VLOOKUP(B370,'[1]THONG TIN TONG (2)'!C$13:K$522,9,0)</f>
        <v>tatuan.y17@ump.edu.vn</v>
      </c>
      <c r="J370" s="157"/>
      <c r="K370" s="289"/>
      <c r="L370" s="292"/>
      <c r="M370" s="289"/>
    </row>
    <row r="371" spans="1:13" s="56" customFormat="1" ht="22.5" customHeight="1">
      <c r="A371" s="6">
        <v>365</v>
      </c>
      <c r="B371" s="53">
        <v>111170043</v>
      </c>
      <c r="C371" s="53" t="str">
        <f t="shared" si="8"/>
        <v>111170043</v>
      </c>
      <c r="D371" s="51" t="s">
        <v>800</v>
      </c>
      <c r="E371" s="51" t="s">
        <v>765</v>
      </c>
      <c r="F371" s="51" t="s">
        <v>25</v>
      </c>
      <c r="G371" s="51" t="s">
        <v>527</v>
      </c>
      <c r="H371" s="52" t="s">
        <v>801</v>
      </c>
      <c r="I371" s="156" t="str">
        <f>VLOOKUP(B371,'[1]THONG TIN TONG (2)'!C$13:K$522,9,0)</f>
        <v>ntdat.y17@ump.edu.vn</v>
      </c>
      <c r="J371" s="157"/>
      <c r="K371" s="289"/>
      <c r="L371" s="292"/>
      <c r="M371" s="289"/>
    </row>
    <row r="372" spans="1:13" s="56" customFormat="1" ht="22.5" customHeight="1">
      <c r="A372" s="6">
        <v>366</v>
      </c>
      <c r="B372" s="53">
        <v>111170092</v>
      </c>
      <c r="C372" s="53" t="str">
        <f t="shared" si="8"/>
        <v>111170092</v>
      </c>
      <c r="D372" s="51" t="s">
        <v>802</v>
      </c>
      <c r="E372" s="51" t="s">
        <v>803</v>
      </c>
      <c r="F372" s="51" t="s">
        <v>20</v>
      </c>
      <c r="G372" s="51" t="s">
        <v>576</v>
      </c>
      <c r="H372" s="52" t="s">
        <v>801</v>
      </c>
      <c r="I372" s="156" t="str">
        <f>VLOOKUP(B372,'[1]THONG TIN TONG (2)'!C$13:K$522,9,0)</f>
        <v>lbhau.y17@ump.edu.vn</v>
      </c>
      <c r="J372" s="157"/>
      <c r="K372" s="289"/>
      <c r="L372" s="292"/>
      <c r="M372" s="289"/>
    </row>
    <row r="373" spans="1:13" s="56" customFormat="1" ht="22.5" customHeight="1">
      <c r="A373" s="6">
        <v>367</v>
      </c>
      <c r="B373" s="53">
        <v>111170140</v>
      </c>
      <c r="C373" s="53" t="str">
        <f t="shared" si="8"/>
        <v>111170140</v>
      </c>
      <c r="D373" s="51" t="s">
        <v>804</v>
      </c>
      <c r="E373" s="51" t="s">
        <v>805</v>
      </c>
      <c r="F373" s="51" t="s">
        <v>25</v>
      </c>
      <c r="G373" s="51" t="s">
        <v>806</v>
      </c>
      <c r="H373" s="52" t="s">
        <v>801</v>
      </c>
      <c r="I373" s="156" t="str">
        <f>VLOOKUP(B373,'[1]THONG TIN TONG (2)'!C$13:K$522,9,0)</f>
        <v>llchy.y17@ump.edu.vn</v>
      </c>
      <c r="J373" s="157"/>
      <c r="K373" s="289"/>
      <c r="L373" s="292"/>
      <c r="M373" s="289"/>
    </row>
    <row r="374" spans="1:13" s="56" customFormat="1" ht="22.5" customHeight="1">
      <c r="A374" s="6">
        <v>368</v>
      </c>
      <c r="B374" s="53">
        <v>111170188</v>
      </c>
      <c r="C374" s="53" t="str">
        <f t="shared" si="8"/>
        <v>111170188</v>
      </c>
      <c r="D374" s="51" t="s">
        <v>807</v>
      </c>
      <c r="E374" s="51" t="s">
        <v>808</v>
      </c>
      <c r="F374" s="51" t="s">
        <v>20</v>
      </c>
      <c r="G374" s="51" t="s">
        <v>809</v>
      </c>
      <c r="H374" s="52" t="s">
        <v>801</v>
      </c>
      <c r="I374" s="156" t="str">
        <f>VLOOKUP(B374,'[1]THONG TIN TONG (2)'!C$13:K$522,9,0)</f>
        <v>ntmai.y17@ump.edu.vn</v>
      </c>
      <c r="J374" s="157"/>
      <c r="K374" s="289"/>
      <c r="L374" s="292"/>
      <c r="M374" s="289"/>
    </row>
    <row r="375" spans="1:13" s="56" customFormat="1" ht="22.5" customHeight="1">
      <c r="A375" s="6">
        <v>369</v>
      </c>
      <c r="B375" s="53">
        <v>111170204</v>
      </c>
      <c r="C375" s="53" t="str">
        <f t="shared" si="8"/>
        <v>111170204</v>
      </c>
      <c r="D375" s="51" t="s">
        <v>810</v>
      </c>
      <c r="E375" s="51" t="s">
        <v>25</v>
      </c>
      <c r="F375" s="51" t="s">
        <v>25</v>
      </c>
      <c r="G375" s="51" t="s">
        <v>811</v>
      </c>
      <c r="H375" s="52" t="s">
        <v>801</v>
      </c>
      <c r="I375" s="156" t="str">
        <f>VLOOKUP(B375,'[1]THONG TIN TONG (2)'!C$13:K$522,9,0)</f>
        <v>ttnam.y17@ump.edu.vn</v>
      </c>
      <c r="J375" s="103"/>
      <c r="K375" s="289"/>
      <c r="L375" s="292"/>
      <c r="M375" s="289"/>
    </row>
    <row r="376" spans="1:13" s="56" customFormat="1" ht="22.5" customHeight="1">
      <c r="A376" s="6">
        <v>370</v>
      </c>
      <c r="B376" s="53">
        <v>111170236</v>
      </c>
      <c r="C376" s="53" t="str">
        <f t="shared" si="8"/>
        <v>111170236</v>
      </c>
      <c r="D376" s="51" t="s">
        <v>812</v>
      </c>
      <c r="E376" s="51" t="s">
        <v>813</v>
      </c>
      <c r="F376" s="51" t="s">
        <v>20</v>
      </c>
      <c r="G376" s="51" t="s">
        <v>814</v>
      </c>
      <c r="H376" s="52" t="s">
        <v>801</v>
      </c>
      <c r="I376" s="156" t="str">
        <f>VLOOKUP(B376,'[1]THONG TIN TONG (2)'!C$13:K$522,9,0)</f>
        <v>hhynhi.y17@ump.edu.vn</v>
      </c>
      <c r="J376" s="157"/>
      <c r="K376" s="289"/>
      <c r="L376" s="292"/>
      <c r="M376" s="289"/>
    </row>
    <row r="377" spans="1:13" s="56" customFormat="1" ht="22.5" customHeight="1">
      <c r="A377" s="6">
        <v>371</v>
      </c>
      <c r="B377" s="53">
        <v>111170284</v>
      </c>
      <c r="C377" s="53" t="str">
        <f t="shared" si="8"/>
        <v>111170284</v>
      </c>
      <c r="D377" s="51" t="s">
        <v>815</v>
      </c>
      <c r="E377" s="51" t="s">
        <v>758</v>
      </c>
      <c r="F377" s="51" t="s">
        <v>25</v>
      </c>
      <c r="G377" s="51" t="s">
        <v>151</v>
      </c>
      <c r="H377" s="52" t="s">
        <v>801</v>
      </c>
      <c r="I377" s="156" t="str">
        <f>VLOOKUP(B377,'[1]THONG TIN TONG (2)'!C$13:K$522,9,0)</f>
        <v>ntctam.y17@ump.edu.vn</v>
      </c>
      <c r="J377" s="103"/>
      <c r="K377" s="289"/>
      <c r="L377" s="292"/>
      <c r="M377" s="289"/>
    </row>
    <row r="378" spans="1:13" s="56" customFormat="1" ht="22.5" customHeight="1">
      <c r="A378" s="6">
        <v>372</v>
      </c>
      <c r="B378" s="53">
        <v>111170332</v>
      </c>
      <c r="C378" s="53" t="str">
        <f t="shared" si="8"/>
        <v>111170332</v>
      </c>
      <c r="D378" s="51" t="s">
        <v>816</v>
      </c>
      <c r="E378" s="51" t="s">
        <v>817</v>
      </c>
      <c r="F378" s="51" t="s">
        <v>25</v>
      </c>
      <c r="G378" s="51" t="s">
        <v>699</v>
      </c>
      <c r="H378" s="52" t="s">
        <v>801</v>
      </c>
      <c r="I378" s="156" t="str">
        <f>VLOOKUP(B378,'[1]THONG TIN TONG (2)'!C$13:K$522,9,0)</f>
        <v>nlvtien.y17@ump.edu.vn</v>
      </c>
      <c r="J378" s="157"/>
      <c r="K378" s="289"/>
      <c r="L378" s="293"/>
      <c r="M378" s="290"/>
    </row>
    <row r="379" spans="1:13" s="56" customFormat="1" ht="22.5" customHeight="1">
      <c r="A379" s="6">
        <v>373</v>
      </c>
      <c r="B379" s="53">
        <v>111170045</v>
      </c>
      <c r="C379" s="53" t="str">
        <f t="shared" si="8"/>
        <v>111170045</v>
      </c>
      <c r="D379" s="51" t="s">
        <v>290</v>
      </c>
      <c r="E379" s="51" t="s">
        <v>818</v>
      </c>
      <c r="F379" s="51" t="s">
        <v>25</v>
      </c>
      <c r="G379" s="51" t="s">
        <v>819</v>
      </c>
      <c r="H379" s="52" t="s">
        <v>820</v>
      </c>
      <c r="I379" s="156" t="str">
        <f>VLOOKUP(B379,'[1]THONG TIN TONG (2)'!C$13:K$522,9,0)</f>
        <v>ttday.y17@ump.edu.vn</v>
      </c>
      <c r="J379" s="157"/>
      <c r="K379" s="289"/>
      <c r="L379" s="288" t="s">
        <v>955</v>
      </c>
      <c r="M379" s="288">
        <v>1</v>
      </c>
    </row>
    <row r="380" spans="1:13" s="56" customFormat="1" ht="22.5" customHeight="1">
      <c r="A380" s="6">
        <v>374</v>
      </c>
      <c r="B380" s="53">
        <v>111170093</v>
      </c>
      <c r="C380" s="53" t="str">
        <f t="shared" si="8"/>
        <v>111170093</v>
      </c>
      <c r="D380" s="51" t="s">
        <v>736</v>
      </c>
      <c r="E380" s="51" t="s">
        <v>803</v>
      </c>
      <c r="F380" s="51" t="s">
        <v>25</v>
      </c>
      <c r="G380" s="51" t="s">
        <v>821</v>
      </c>
      <c r="H380" s="52" t="s">
        <v>820</v>
      </c>
      <c r="I380" s="156" t="str">
        <f>VLOOKUP(B380,'[1]THONG TIN TONG (2)'!C$13:K$522,9,0)</f>
        <v>tvhau.y17@ump.edu.vn</v>
      </c>
      <c r="J380" s="157"/>
      <c r="K380" s="289"/>
      <c r="L380" s="289"/>
      <c r="M380" s="289"/>
    </row>
    <row r="381" spans="1:13" s="56" customFormat="1" ht="22.5" customHeight="1">
      <c r="A381" s="6">
        <v>375</v>
      </c>
      <c r="B381" s="53">
        <v>111170189</v>
      </c>
      <c r="C381" s="53" t="str">
        <f t="shared" si="8"/>
        <v>111170189</v>
      </c>
      <c r="D381" s="102" t="s">
        <v>822</v>
      </c>
      <c r="E381" s="102" t="s">
        <v>808</v>
      </c>
      <c r="F381" s="102" t="s">
        <v>20</v>
      </c>
      <c r="G381" s="102" t="s">
        <v>823</v>
      </c>
      <c r="H381" s="52" t="s">
        <v>820</v>
      </c>
      <c r="I381" s="156" t="str">
        <f>VLOOKUP(B381,'[1]THONG TIN TONG (2)'!C$13:K$522,9,0)</f>
        <v>ttnmai.y17@ump.edu.vn</v>
      </c>
      <c r="J381" s="157"/>
      <c r="K381" s="289"/>
      <c r="L381" s="289"/>
      <c r="M381" s="289"/>
    </row>
    <row r="382" spans="1:13" s="56" customFormat="1" ht="22.5" customHeight="1">
      <c r="A382" s="6">
        <v>376</v>
      </c>
      <c r="B382" s="53">
        <v>111170237</v>
      </c>
      <c r="C382" s="53" t="str">
        <f t="shared" si="8"/>
        <v>111170237</v>
      </c>
      <c r="D382" s="51" t="s">
        <v>824</v>
      </c>
      <c r="E382" s="51" t="s">
        <v>813</v>
      </c>
      <c r="F382" s="51" t="s">
        <v>20</v>
      </c>
      <c r="G382" s="51" t="s">
        <v>26</v>
      </c>
      <c r="H382" s="52" t="s">
        <v>820</v>
      </c>
      <c r="I382" s="156" t="str">
        <f>VLOOKUP(B382,'[1]THONG TIN TONG (2)'!C$13:K$522,9,0)</f>
        <v>ltnnhi.y17@ump.edu.vn</v>
      </c>
      <c r="J382" s="157"/>
      <c r="K382" s="289"/>
      <c r="L382" s="289"/>
      <c r="M382" s="289"/>
    </row>
    <row r="383" spans="1:13" s="56" customFormat="1" ht="22.5" customHeight="1">
      <c r="A383" s="6">
        <v>377</v>
      </c>
      <c r="B383" s="53">
        <v>111170285</v>
      </c>
      <c r="C383" s="53" t="str">
        <f t="shared" si="8"/>
        <v>111170285</v>
      </c>
      <c r="D383" s="51" t="s">
        <v>102</v>
      </c>
      <c r="E383" s="51" t="s">
        <v>825</v>
      </c>
      <c r="F383" s="51" t="s">
        <v>20</v>
      </c>
      <c r="G383" s="51" t="s">
        <v>826</v>
      </c>
      <c r="H383" s="52" t="s">
        <v>820</v>
      </c>
      <c r="I383" s="156" t="str">
        <f>VLOOKUP(B383,'[1]THONG TIN TONG (2)'!C$13:K$522,9,0)</f>
        <v>ntktha.y17@ump.edu.vn</v>
      </c>
      <c r="J383" s="157"/>
      <c r="K383" s="289"/>
      <c r="L383" s="289"/>
      <c r="M383" s="289"/>
    </row>
    <row r="384" spans="1:13" s="56" customFormat="1" ht="22.5" customHeight="1">
      <c r="A384" s="6">
        <v>378</v>
      </c>
      <c r="B384" s="53">
        <v>111170333</v>
      </c>
      <c r="C384" s="53" t="str">
        <f t="shared" si="8"/>
        <v>111170333</v>
      </c>
      <c r="D384" s="51" t="s">
        <v>827</v>
      </c>
      <c r="E384" s="51" t="s">
        <v>817</v>
      </c>
      <c r="F384" s="51" t="s">
        <v>25</v>
      </c>
      <c r="G384" s="51" t="s">
        <v>35</v>
      </c>
      <c r="H384" s="52" t="s">
        <v>820</v>
      </c>
      <c r="I384" s="156" t="str">
        <f>VLOOKUP(B384,'[1]THONG TIN TONG (2)'!C$13:K$522,9,0)</f>
        <v>ttien.y17@ump.edu.vn</v>
      </c>
      <c r="J384" s="157"/>
      <c r="K384" s="289"/>
      <c r="L384" s="289"/>
      <c r="M384" s="289"/>
    </row>
    <row r="385" spans="1:13" s="56" customFormat="1" ht="22.5" customHeight="1">
      <c r="A385" s="6">
        <v>379</v>
      </c>
      <c r="B385" s="53">
        <v>111170337</v>
      </c>
      <c r="C385" s="53" t="str">
        <f t="shared" si="8"/>
        <v>111170337</v>
      </c>
      <c r="D385" s="51" t="s">
        <v>828</v>
      </c>
      <c r="E385" s="51" t="s">
        <v>68</v>
      </c>
      <c r="F385" s="51" t="s">
        <v>25</v>
      </c>
      <c r="G385" s="51" t="s">
        <v>699</v>
      </c>
      <c r="H385" s="52" t="s">
        <v>820</v>
      </c>
      <c r="I385" s="156" t="str">
        <f>VLOOKUP(B385,'[1]THONG TIN TONG (2)'!C$13:K$522,9,0)</f>
        <v>lbtoan.y17@ump.edu.vn</v>
      </c>
      <c r="J385" s="103"/>
      <c r="K385" s="289"/>
      <c r="L385" s="289"/>
      <c r="M385" s="289"/>
    </row>
    <row r="386" spans="1:13" s="56" customFormat="1" ht="22.5" customHeight="1">
      <c r="A386" s="6">
        <v>380</v>
      </c>
      <c r="B386" s="53">
        <v>111170365</v>
      </c>
      <c r="C386" s="53" t="str">
        <f t="shared" si="8"/>
        <v>111170365</v>
      </c>
      <c r="D386" s="102" t="s">
        <v>829</v>
      </c>
      <c r="E386" s="102" t="s">
        <v>598</v>
      </c>
      <c r="F386" s="102" t="s">
        <v>20</v>
      </c>
      <c r="G386" s="102" t="s">
        <v>830</v>
      </c>
      <c r="H386" s="52" t="s">
        <v>820</v>
      </c>
      <c r="I386" s="156" t="str">
        <f>VLOOKUP(B386,'[1]THONG TIN TONG (2)'!C$13:K$522,9,0)</f>
        <v>dtttu.y17@ump.edu.vn</v>
      </c>
      <c r="J386" s="157"/>
      <c r="K386" s="289"/>
      <c r="L386" s="289"/>
      <c r="M386" s="289"/>
    </row>
    <row r="387" spans="1:13" s="56" customFormat="1" ht="22.5" customHeight="1">
      <c r="A387" s="6">
        <v>381</v>
      </c>
      <c r="B387" s="53">
        <v>111170381</v>
      </c>
      <c r="C387" s="53" t="str">
        <f t="shared" si="8"/>
        <v>111170381</v>
      </c>
      <c r="D387" s="51" t="s">
        <v>525</v>
      </c>
      <c r="E387" s="51" t="s">
        <v>86</v>
      </c>
      <c r="F387" s="51" t="s">
        <v>25</v>
      </c>
      <c r="G387" s="51" t="s">
        <v>831</v>
      </c>
      <c r="H387" s="52" t="s">
        <v>820</v>
      </c>
      <c r="I387" s="156" t="str">
        <f>VLOOKUP(B387,'[1]THONG TIN TONG (2)'!C$13:K$522,9,0)</f>
        <v>lptung.y17@ump.edu.vn</v>
      </c>
      <c r="J387" s="157"/>
      <c r="K387" s="289"/>
      <c r="L387" s="289"/>
      <c r="M387" s="290"/>
    </row>
    <row r="388" spans="1:13" s="56" customFormat="1" ht="22.5" customHeight="1">
      <c r="A388" s="6">
        <v>382</v>
      </c>
      <c r="B388" s="53">
        <v>111170046</v>
      </c>
      <c r="C388" s="53" t="str">
        <f t="shared" si="8"/>
        <v>111170046</v>
      </c>
      <c r="D388" s="51" t="s">
        <v>832</v>
      </c>
      <c r="E388" s="51" t="s">
        <v>833</v>
      </c>
      <c r="F388" s="51" t="s">
        <v>25</v>
      </c>
      <c r="G388" s="51" t="s">
        <v>834</v>
      </c>
      <c r="H388" s="52" t="s">
        <v>835</v>
      </c>
      <c r="I388" s="156" t="str">
        <f>VLOOKUP(B388,'[1]THONG TIN TONG (2)'!C$13:K$522,9,0)</f>
        <v>vppdien.y17@ump.edu.vn</v>
      </c>
      <c r="J388" s="157"/>
      <c r="K388" s="289"/>
      <c r="L388" s="289"/>
      <c r="M388" s="288">
        <v>2</v>
      </c>
    </row>
    <row r="389" spans="1:13" s="56" customFormat="1" ht="22.5" customHeight="1">
      <c r="A389" s="6">
        <v>383</v>
      </c>
      <c r="B389" s="53">
        <v>111170094</v>
      </c>
      <c r="C389" s="53" t="str">
        <f t="shared" si="8"/>
        <v>111170094</v>
      </c>
      <c r="D389" s="51" t="s">
        <v>836</v>
      </c>
      <c r="E389" s="51" t="s">
        <v>837</v>
      </c>
      <c r="F389" s="51" t="s">
        <v>20</v>
      </c>
      <c r="G389" s="51" t="s">
        <v>838</v>
      </c>
      <c r="H389" s="52" t="s">
        <v>835</v>
      </c>
      <c r="I389" s="156" t="str">
        <f>VLOOKUP(B389,'[1]THONG TIN TONG (2)'!C$13:K$522,9,0)</f>
        <v>ltnhien.y17@ump.edu.vn</v>
      </c>
      <c r="J389" s="157"/>
      <c r="K389" s="289"/>
      <c r="L389" s="289"/>
      <c r="M389" s="289"/>
    </row>
    <row r="390" spans="1:13" s="56" customFormat="1" ht="22.5" customHeight="1">
      <c r="A390" s="6">
        <v>384</v>
      </c>
      <c r="B390" s="53">
        <v>111170142</v>
      </c>
      <c r="C390" s="53" t="str">
        <f t="shared" si="8"/>
        <v>111170142</v>
      </c>
      <c r="D390" s="51" t="s">
        <v>545</v>
      </c>
      <c r="E390" s="51" t="s">
        <v>839</v>
      </c>
      <c r="F390" s="51" t="s">
        <v>25</v>
      </c>
      <c r="G390" s="51" t="s">
        <v>840</v>
      </c>
      <c r="H390" s="52" t="s">
        <v>835</v>
      </c>
      <c r="I390" s="156" t="str">
        <f>VLOOKUP(B390,'[1]THONG TIN TONG (2)'!C$13:K$522,9,0)</f>
        <v>ntkhai.y17@ump.edu.vn</v>
      </c>
      <c r="J390" s="157"/>
      <c r="K390" s="289"/>
      <c r="L390" s="289"/>
      <c r="M390" s="289"/>
    </row>
    <row r="391" spans="1:13" s="56" customFormat="1" ht="22.5" customHeight="1">
      <c r="A391" s="6">
        <v>385</v>
      </c>
      <c r="B391" s="53">
        <v>111170190</v>
      </c>
      <c r="C391" s="53" t="str">
        <f t="shared" ref="C391:C415" si="9">TEXT(B391,0)</f>
        <v>111170190</v>
      </c>
      <c r="D391" s="51" t="s">
        <v>841</v>
      </c>
      <c r="E391" s="51" t="s">
        <v>37</v>
      </c>
      <c r="F391" s="51" t="s">
        <v>25</v>
      </c>
      <c r="G391" s="51" t="s">
        <v>842</v>
      </c>
      <c r="H391" s="52" t="s">
        <v>835</v>
      </c>
      <c r="I391" s="156" t="str">
        <f>VLOOKUP(B391,'[1]THONG TIN TONG (2)'!C$13:K$522,9,0)</f>
        <v>bnminh.y17@ump.edu.vn</v>
      </c>
      <c r="J391" s="157"/>
      <c r="K391" s="289"/>
      <c r="L391" s="289"/>
      <c r="M391" s="289"/>
    </row>
    <row r="392" spans="1:13" s="56" customFormat="1" ht="22.5" customHeight="1">
      <c r="A392" s="6">
        <v>386</v>
      </c>
      <c r="B392" s="53">
        <v>111170238</v>
      </c>
      <c r="C392" s="53" t="str">
        <f t="shared" si="9"/>
        <v>111170238</v>
      </c>
      <c r="D392" s="51" t="s">
        <v>843</v>
      </c>
      <c r="E392" s="51" t="s">
        <v>813</v>
      </c>
      <c r="F392" s="51" t="s">
        <v>20</v>
      </c>
      <c r="G392" s="51" t="s">
        <v>844</v>
      </c>
      <c r="H392" s="52" t="s">
        <v>835</v>
      </c>
      <c r="I392" s="156" t="str">
        <f>VLOOKUP(B392,'[1]THONG TIN TONG (2)'!C$13:K$522,9,0)</f>
        <v>nunhi.y17@ump.edu.vn</v>
      </c>
      <c r="J392" s="157"/>
      <c r="K392" s="289"/>
      <c r="L392" s="289"/>
      <c r="M392" s="289"/>
    </row>
    <row r="393" spans="1:13" s="56" customFormat="1" ht="22.5" customHeight="1">
      <c r="A393" s="6">
        <v>387</v>
      </c>
      <c r="B393" s="53">
        <v>111170286</v>
      </c>
      <c r="C393" s="53" t="str">
        <f t="shared" si="9"/>
        <v>111170286</v>
      </c>
      <c r="D393" s="51" t="s">
        <v>644</v>
      </c>
      <c r="E393" s="51" t="s">
        <v>845</v>
      </c>
      <c r="F393" s="51" t="s">
        <v>25</v>
      </c>
      <c r="G393" s="51" t="s">
        <v>846</v>
      </c>
      <c r="H393" s="52" t="s">
        <v>835</v>
      </c>
      <c r="I393" s="156" t="str">
        <f>VLOOKUP(B393,'[1]THONG TIN TONG (2)'!C$13:K$522,9,0)</f>
        <v>nvthach.y17@ump.edu.vn</v>
      </c>
      <c r="J393" s="157"/>
      <c r="K393" s="289"/>
      <c r="L393" s="289"/>
      <c r="M393" s="289"/>
    </row>
    <row r="394" spans="1:13" s="56" customFormat="1" ht="22.5" customHeight="1">
      <c r="A394" s="6">
        <v>388</v>
      </c>
      <c r="B394" s="53">
        <v>111170323</v>
      </c>
      <c r="C394" s="53" t="str">
        <f t="shared" si="9"/>
        <v>111170323</v>
      </c>
      <c r="D394" s="51" t="s">
        <v>745</v>
      </c>
      <c r="E394" s="51" t="s">
        <v>657</v>
      </c>
      <c r="F394" s="51" t="s">
        <v>20</v>
      </c>
      <c r="G394" s="51" t="s">
        <v>847</v>
      </c>
      <c r="H394" s="52" t="s">
        <v>835</v>
      </c>
      <c r="I394" s="156" t="str">
        <f>VLOOKUP(B394,'[1]THONG TIN TONG (2)'!C$13:K$522,9,0)</f>
        <v>nttwed.y17@ump.edu.vn</v>
      </c>
      <c r="J394" s="157"/>
      <c r="K394" s="289"/>
      <c r="L394" s="289"/>
      <c r="M394" s="289"/>
    </row>
    <row r="395" spans="1:13" s="56" customFormat="1" ht="22.5" customHeight="1">
      <c r="A395" s="6">
        <v>389</v>
      </c>
      <c r="B395" s="53">
        <v>111170334</v>
      </c>
      <c r="C395" s="53" t="str">
        <f t="shared" si="9"/>
        <v>111170334</v>
      </c>
      <c r="D395" s="51" t="s">
        <v>105</v>
      </c>
      <c r="E395" s="51" t="s">
        <v>848</v>
      </c>
      <c r="F395" s="51" t="s">
        <v>25</v>
      </c>
      <c r="G395" s="51" t="s">
        <v>849</v>
      </c>
      <c r="H395" s="52" t="s">
        <v>835</v>
      </c>
      <c r="I395" s="156" t="str">
        <f>VLOOKUP(B395,'[1]THONG TIN TONG (2)'!C$13:K$522,9,0)</f>
        <v>tmtien.y17@ump.edu.vn</v>
      </c>
      <c r="J395" s="157"/>
      <c r="K395" s="289"/>
      <c r="L395" s="289"/>
      <c r="M395" s="289"/>
    </row>
    <row r="396" spans="1:13" s="56" customFormat="1" ht="22.5" customHeight="1">
      <c r="A396" s="6">
        <v>390</v>
      </c>
      <c r="B396" s="53">
        <v>111170371</v>
      </c>
      <c r="C396" s="53" t="str">
        <f t="shared" si="9"/>
        <v>111170371</v>
      </c>
      <c r="D396" s="51" t="s">
        <v>850</v>
      </c>
      <c r="E396" s="51" t="s">
        <v>598</v>
      </c>
      <c r="F396" s="51" t="s">
        <v>20</v>
      </c>
      <c r="G396" s="51" t="s">
        <v>851</v>
      </c>
      <c r="H396" s="52" t="s">
        <v>835</v>
      </c>
      <c r="I396" s="156" t="str">
        <f>VLOOKUP(B396,'[1]THONG TIN TONG (2)'!C$13:K$522,9,0)</f>
        <v>ptttu.y17@ump.edu.vn</v>
      </c>
      <c r="J396" s="157"/>
      <c r="K396" s="289"/>
      <c r="L396" s="289"/>
      <c r="M396" s="290"/>
    </row>
    <row r="397" spans="1:13" s="56" customFormat="1" ht="22.5" customHeight="1">
      <c r="A397" s="6">
        <v>391</v>
      </c>
      <c r="B397" s="53">
        <v>111170047</v>
      </c>
      <c r="C397" s="53" t="str">
        <f t="shared" si="9"/>
        <v>111170047</v>
      </c>
      <c r="D397" s="51" t="s">
        <v>852</v>
      </c>
      <c r="E397" s="51" t="s">
        <v>853</v>
      </c>
      <c r="F397" s="51" t="s">
        <v>20</v>
      </c>
      <c r="G397" s="51" t="s">
        <v>361</v>
      </c>
      <c r="H397" s="52" t="s">
        <v>854</v>
      </c>
      <c r="I397" s="156" t="str">
        <f>VLOOKUP(B397,'[1]THONG TIN TONG (2)'!C$13:K$522,9,0)</f>
        <v>qdtdoan.y17@ump.edu.vn</v>
      </c>
      <c r="J397" s="157"/>
      <c r="K397" s="289"/>
      <c r="L397" s="289"/>
      <c r="M397" s="288">
        <v>3</v>
      </c>
    </row>
    <row r="398" spans="1:13" s="56" customFormat="1" ht="22.5" customHeight="1">
      <c r="A398" s="6">
        <v>392</v>
      </c>
      <c r="B398" s="53">
        <v>111170095</v>
      </c>
      <c r="C398" s="53" t="str">
        <f t="shared" si="9"/>
        <v>111170095</v>
      </c>
      <c r="D398" s="51" t="s">
        <v>855</v>
      </c>
      <c r="E398" s="51" t="s">
        <v>837</v>
      </c>
      <c r="F398" s="51" t="s">
        <v>20</v>
      </c>
      <c r="G398" s="51" t="s">
        <v>524</v>
      </c>
      <c r="H398" s="52" t="s">
        <v>854</v>
      </c>
      <c r="I398" s="156" t="str">
        <f>VLOOKUP(B398,'[1]THONG TIN TONG (2)'!C$13:K$522,9,0)</f>
        <v>nnthien.y17@ump.edu.vn</v>
      </c>
      <c r="J398" s="157"/>
      <c r="K398" s="289"/>
      <c r="L398" s="289"/>
      <c r="M398" s="289"/>
    </row>
    <row r="399" spans="1:13" s="56" customFormat="1" ht="22.5" customHeight="1">
      <c r="A399" s="6">
        <v>393</v>
      </c>
      <c r="B399" s="53">
        <v>111170143</v>
      </c>
      <c r="C399" s="53" t="str">
        <f t="shared" si="9"/>
        <v>111170143</v>
      </c>
      <c r="D399" s="51" t="s">
        <v>856</v>
      </c>
      <c r="E399" s="51" t="s">
        <v>857</v>
      </c>
      <c r="F399" s="51" t="s">
        <v>25</v>
      </c>
      <c r="G399" s="51" t="s">
        <v>121</v>
      </c>
      <c r="H399" s="52" t="s">
        <v>854</v>
      </c>
      <c r="I399" s="156" t="str">
        <f>VLOOKUP(B399,'[1]THONG TIN TONG (2)'!C$13:K$522,9,0)</f>
        <v>vpkhang.y17@ump.edu.vn</v>
      </c>
      <c r="J399" s="157"/>
      <c r="K399" s="289"/>
      <c r="L399" s="289"/>
      <c r="M399" s="289"/>
    </row>
    <row r="400" spans="1:13" s="56" customFormat="1" ht="22.5" customHeight="1">
      <c r="A400" s="6">
        <v>394</v>
      </c>
      <c r="B400" s="53">
        <v>111170191</v>
      </c>
      <c r="C400" s="53" t="str">
        <f t="shared" si="9"/>
        <v>111170191</v>
      </c>
      <c r="D400" s="51" t="s">
        <v>858</v>
      </c>
      <c r="E400" s="51" t="s">
        <v>37</v>
      </c>
      <c r="F400" s="51" t="s">
        <v>20</v>
      </c>
      <c r="G400" s="51" t="s">
        <v>859</v>
      </c>
      <c r="H400" s="52" t="s">
        <v>854</v>
      </c>
      <c r="I400" s="156" t="str">
        <f>VLOOKUP(B400,'[1]THONG TIN TONG (2)'!C$13:K$522,9,0)</f>
        <v>htnminh.y17@ump.edu.vn</v>
      </c>
      <c r="J400" s="103"/>
      <c r="K400" s="289"/>
      <c r="L400" s="289"/>
      <c r="M400" s="289"/>
    </row>
    <row r="401" spans="1:13" s="56" customFormat="1" ht="22.5" customHeight="1">
      <c r="A401" s="6">
        <v>395</v>
      </c>
      <c r="B401" s="53">
        <v>111170239</v>
      </c>
      <c r="C401" s="53" t="str">
        <f t="shared" si="9"/>
        <v>111170239</v>
      </c>
      <c r="D401" s="51" t="s">
        <v>860</v>
      </c>
      <c r="E401" s="51" t="s">
        <v>813</v>
      </c>
      <c r="F401" s="51" t="s">
        <v>20</v>
      </c>
      <c r="G401" s="51" t="s">
        <v>168</v>
      </c>
      <c r="H401" s="52" t="s">
        <v>854</v>
      </c>
      <c r="I401" s="156" t="str">
        <f>VLOOKUP(B401,'[1]THONG TIN TONG (2)'!C$13:K$522,9,0)</f>
        <v>ttnhi.y17@ump.edu.vn</v>
      </c>
      <c r="J401" s="157"/>
      <c r="K401" s="289"/>
      <c r="L401" s="289"/>
      <c r="M401" s="289"/>
    </row>
    <row r="402" spans="1:13" s="56" customFormat="1" ht="22.5" customHeight="1">
      <c r="A402" s="6">
        <v>396</v>
      </c>
      <c r="B402" s="53">
        <v>111170279</v>
      </c>
      <c r="C402" s="53" t="str">
        <f t="shared" si="9"/>
        <v>111170279</v>
      </c>
      <c r="D402" s="51" t="s">
        <v>861</v>
      </c>
      <c r="E402" s="51" t="s">
        <v>862</v>
      </c>
      <c r="F402" s="51" t="s">
        <v>25</v>
      </c>
      <c r="G402" s="51" t="s">
        <v>863</v>
      </c>
      <c r="H402" s="52" t="s">
        <v>854</v>
      </c>
      <c r="I402" s="156" t="str">
        <f>VLOOKUP(B402,'[1]THONG TIN TONG (2)'!C$13:K$522,9,0)</f>
        <v>nvasy.y17@ump.edu.vn</v>
      </c>
      <c r="J402" s="157"/>
      <c r="K402" s="289"/>
      <c r="L402" s="289"/>
      <c r="M402" s="289"/>
    </row>
    <row r="403" spans="1:13" s="56" customFormat="1" ht="22.5" customHeight="1">
      <c r="A403" s="6">
        <v>397</v>
      </c>
      <c r="B403" s="53">
        <v>111170335</v>
      </c>
      <c r="C403" s="53" t="str">
        <f t="shared" si="9"/>
        <v>111170335</v>
      </c>
      <c r="D403" s="51" t="s">
        <v>864</v>
      </c>
      <c r="E403" s="51" t="s">
        <v>865</v>
      </c>
      <c r="F403" s="51" t="s">
        <v>25</v>
      </c>
      <c r="G403" s="51" t="s">
        <v>866</v>
      </c>
      <c r="H403" s="52" t="s">
        <v>854</v>
      </c>
      <c r="I403" s="156" t="str">
        <f>VLOOKUP(B403,'[1]THONG TIN TONG (2)'!C$13:K$522,9,0)</f>
        <v>ntttin.y17@ump.edu.vn</v>
      </c>
      <c r="J403" s="157"/>
      <c r="K403" s="289"/>
      <c r="L403" s="289"/>
      <c r="M403" s="289"/>
    </row>
    <row r="404" spans="1:13" s="56" customFormat="1" ht="22.5" customHeight="1">
      <c r="A404" s="6">
        <v>398</v>
      </c>
      <c r="B404" s="53">
        <v>111170383</v>
      </c>
      <c r="C404" s="53" t="str">
        <f t="shared" si="9"/>
        <v>111170383</v>
      </c>
      <c r="D404" s="51" t="s">
        <v>867</v>
      </c>
      <c r="E404" s="51" t="s">
        <v>86</v>
      </c>
      <c r="F404" s="51" t="s">
        <v>25</v>
      </c>
      <c r="G404" s="51" t="s">
        <v>546</v>
      </c>
      <c r="H404" s="52" t="s">
        <v>854</v>
      </c>
      <c r="I404" s="156" t="str">
        <f>VLOOKUP(B404,'[1]THONG TIN TONG (2)'!C$13:K$522,9,0)</f>
        <v>nvtung.y17@ump.edu.vn</v>
      </c>
      <c r="J404" s="157"/>
      <c r="K404" s="289"/>
      <c r="L404" s="289"/>
      <c r="M404" s="289"/>
    </row>
    <row r="405" spans="1:13" s="56" customFormat="1" ht="22.5" customHeight="1">
      <c r="A405" s="6">
        <v>399</v>
      </c>
      <c r="B405" s="53">
        <v>111170048</v>
      </c>
      <c r="C405" s="53" t="str">
        <f t="shared" si="9"/>
        <v>111170048</v>
      </c>
      <c r="D405" s="51" t="s">
        <v>868</v>
      </c>
      <c r="E405" s="51" t="s">
        <v>853</v>
      </c>
      <c r="F405" s="51" t="s">
        <v>20</v>
      </c>
      <c r="G405" s="51" t="s">
        <v>869</v>
      </c>
      <c r="H405" s="52" t="s">
        <v>870</v>
      </c>
      <c r="I405" s="156" t="str">
        <f>VLOOKUP(B405,'[1]THONG TIN TONG (2)'!C$13:K$522,9,0)</f>
        <v>vntdoan.y17@ump.edu.vn</v>
      </c>
      <c r="J405" s="157"/>
      <c r="K405" s="289"/>
      <c r="L405" s="289"/>
      <c r="M405" s="289"/>
    </row>
    <row r="406" spans="1:13" s="56" customFormat="1" ht="22.5" customHeight="1">
      <c r="A406" s="6">
        <v>400</v>
      </c>
      <c r="B406" s="53">
        <v>111170096</v>
      </c>
      <c r="C406" s="53" t="str">
        <f t="shared" si="9"/>
        <v>111170096</v>
      </c>
      <c r="D406" s="51" t="s">
        <v>759</v>
      </c>
      <c r="E406" s="51" t="s">
        <v>837</v>
      </c>
      <c r="F406" s="51" t="s">
        <v>20</v>
      </c>
      <c r="G406" s="51" t="s">
        <v>871</v>
      </c>
      <c r="H406" s="52" t="s">
        <v>870</v>
      </c>
      <c r="I406" s="156" t="str">
        <f>VLOOKUP(B406,'[1]THONG TIN TONG (2)'!C$13:K$522,9,0)</f>
        <v>thuhien.y17@ump.edu.vn</v>
      </c>
      <c r="J406" s="157"/>
      <c r="K406" s="289"/>
      <c r="L406" s="289"/>
      <c r="M406" s="289"/>
    </row>
    <row r="407" spans="1:13" s="56" customFormat="1" ht="22.5" customHeight="1">
      <c r="A407" s="6">
        <v>401</v>
      </c>
      <c r="B407" s="53">
        <v>111170144</v>
      </c>
      <c r="C407" s="53" t="str">
        <f t="shared" si="9"/>
        <v>111170144</v>
      </c>
      <c r="D407" s="51" t="s">
        <v>332</v>
      </c>
      <c r="E407" s="51" t="s">
        <v>31</v>
      </c>
      <c r="F407" s="51" t="s">
        <v>25</v>
      </c>
      <c r="G407" s="51" t="s">
        <v>811</v>
      </c>
      <c r="H407" s="52" t="s">
        <v>870</v>
      </c>
      <c r="I407" s="156" t="str">
        <f>VLOOKUP(B407,'[1]THONG TIN TONG (2)'!C$13:K$522,9,0)</f>
        <v>pqkhanh.y17@ump.edu.vn</v>
      </c>
      <c r="J407" s="157"/>
      <c r="K407" s="289"/>
      <c r="L407" s="289"/>
      <c r="M407" s="289">
        <v>4</v>
      </c>
    </row>
    <row r="408" spans="1:13" s="56" customFormat="1" ht="22.5" customHeight="1">
      <c r="A408" s="6">
        <v>402</v>
      </c>
      <c r="B408" s="53">
        <v>111170192</v>
      </c>
      <c r="C408" s="53" t="str">
        <f t="shared" si="9"/>
        <v>111170192</v>
      </c>
      <c r="D408" s="51" t="s">
        <v>872</v>
      </c>
      <c r="E408" s="51" t="s">
        <v>37</v>
      </c>
      <c r="F408" s="51" t="s">
        <v>25</v>
      </c>
      <c r="G408" s="51" t="s">
        <v>873</v>
      </c>
      <c r="H408" s="52" t="s">
        <v>870</v>
      </c>
      <c r="I408" s="156" t="str">
        <f>VLOOKUP(B408,'[1]THONG TIN TONG (2)'!C$13:K$522,9,0)</f>
        <v>ltminh.y17@ump.edu.vn</v>
      </c>
      <c r="J408" s="157"/>
      <c r="K408" s="289"/>
      <c r="L408" s="289"/>
      <c r="M408" s="289"/>
    </row>
    <row r="409" spans="1:13" s="56" customFormat="1" ht="22.5" customHeight="1">
      <c r="A409" s="6">
        <v>403</v>
      </c>
      <c r="B409" s="53">
        <v>111170240</v>
      </c>
      <c r="C409" s="53" t="str">
        <f t="shared" si="9"/>
        <v>111170240</v>
      </c>
      <c r="D409" s="51" t="s">
        <v>874</v>
      </c>
      <c r="E409" s="51" t="s">
        <v>813</v>
      </c>
      <c r="F409" s="51" t="s">
        <v>20</v>
      </c>
      <c r="G409" s="51" t="s">
        <v>875</v>
      </c>
      <c r="H409" s="52" t="s">
        <v>870</v>
      </c>
      <c r="I409" s="156" t="str">
        <f>VLOOKUP(B409,'[1]THONG TIN TONG (2)'!C$13:K$522,9,0)</f>
        <v>vtmnhi.y17@ump.edu.vn</v>
      </c>
      <c r="J409" s="157"/>
      <c r="K409" s="289"/>
      <c r="L409" s="289"/>
      <c r="M409" s="289"/>
    </row>
    <row r="410" spans="1:13" s="56" customFormat="1" ht="22.5" customHeight="1">
      <c r="A410" s="6">
        <v>404</v>
      </c>
      <c r="B410" s="53">
        <v>111170288</v>
      </c>
      <c r="C410" s="53" t="str">
        <f t="shared" si="9"/>
        <v>111170288</v>
      </c>
      <c r="D410" s="51" t="s">
        <v>876</v>
      </c>
      <c r="E410" s="51" t="s">
        <v>738</v>
      </c>
      <c r="F410" s="51" t="s">
        <v>25</v>
      </c>
      <c r="G410" s="51" t="s">
        <v>199</v>
      </c>
      <c r="H410" s="52" t="s">
        <v>870</v>
      </c>
      <c r="I410" s="156" t="str">
        <f>VLOOKUP(B410,'[1]THONG TIN TONG (2)'!C$13:K$522,9,0)</f>
        <v>lpthai.y17@ump.edu.vn</v>
      </c>
      <c r="J410" s="157"/>
      <c r="K410" s="289"/>
      <c r="L410" s="289"/>
      <c r="M410" s="289"/>
    </row>
    <row r="411" spans="1:13" s="56" customFormat="1" ht="22.5" customHeight="1">
      <c r="A411" s="6">
        <v>405</v>
      </c>
      <c r="B411" s="53">
        <v>111170336</v>
      </c>
      <c r="C411" s="53" t="str">
        <f t="shared" si="9"/>
        <v>111170336</v>
      </c>
      <c r="D411" s="51" t="s">
        <v>418</v>
      </c>
      <c r="E411" s="51" t="s">
        <v>68</v>
      </c>
      <c r="F411" s="51" t="s">
        <v>25</v>
      </c>
      <c r="G411" s="51" t="s">
        <v>331</v>
      </c>
      <c r="H411" s="52" t="s">
        <v>870</v>
      </c>
      <c r="I411" s="156" t="str">
        <f>VLOOKUP(B411,'[1]THONG TIN TONG (2)'!C$13:K$522,9,0)</f>
        <v>bqtoan.y17@ump.edu.vn</v>
      </c>
      <c r="J411" s="157"/>
      <c r="K411" s="289"/>
      <c r="L411" s="289"/>
      <c r="M411" s="289"/>
    </row>
    <row r="412" spans="1:13" s="56" customFormat="1" ht="22.5" customHeight="1">
      <c r="A412" s="6">
        <v>406</v>
      </c>
      <c r="B412" s="53">
        <v>111170359</v>
      </c>
      <c r="C412" s="53" t="str">
        <f t="shared" si="9"/>
        <v>111170359</v>
      </c>
      <c r="D412" s="51" t="s">
        <v>877</v>
      </c>
      <c r="E412" s="51" t="s">
        <v>496</v>
      </c>
      <c r="F412" s="51" t="s">
        <v>25</v>
      </c>
      <c r="G412" s="51" t="s">
        <v>735</v>
      </c>
      <c r="H412" s="52" t="s">
        <v>870</v>
      </c>
      <c r="I412" s="156" t="str">
        <f>VLOOKUP(B412,'[1]THONG TIN TONG (2)'!C$13:K$522,9,0)</f>
        <v>lttrong.y17@ump.edu.vn</v>
      </c>
      <c r="J412" s="157"/>
      <c r="K412" s="289"/>
      <c r="L412" s="289"/>
      <c r="M412" s="289"/>
    </row>
    <row r="413" spans="1:13" s="56" customFormat="1" ht="22.5" customHeight="1">
      <c r="A413" s="6">
        <v>407</v>
      </c>
      <c r="B413" s="53">
        <v>111170384</v>
      </c>
      <c r="C413" s="53" t="str">
        <f t="shared" si="9"/>
        <v>111170384</v>
      </c>
      <c r="D413" s="51" t="s">
        <v>878</v>
      </c>
      <c r="E413" s="51" t="s">
        <v>46</v>
      </c>
      <c r="F413" s="51" t="s">
        <v>20</v>
      </c>
      <c r="G413" s="51" t="s">
        <v>245</v>
      </c>
      <c r="H413" s="52" t="s">
        <v>870</v>
      </c>
      <c r="I413" s="156" t="str">
        <f>VLOOKUP(B413,'[1]THONG TIN TONG (2)'!C$13:K$522,9,0)</f>
        <v>dtttuyen.y17@ump.edu.vn</v>
      </c>
      <c r="J413" s="157"/>
      <c r="K413" s="289"/>
      <c r="L413" s="289"/>
      <c r="M413" s="289"/>
    </row>
    <row r="414" spans="1:13" s="56" customFormat="1" ht="22.5" customHeight="1">
      <c r="A414" s="6">
        <v>408</v>
      </c>
      <c r="B414" s="175">
        <v>111160032</v>
      </c>
      <c r="C414" s="53" t="str">
        <f t="shared" si="9"/>
        <v>111160032</v>
      </c>
      <c r="D414" s="119" t="s">
        <v>879</v>
      </c>
      <c r="E414" s="120" t="s">
        <v>765</v>
      </c>
      <c r="F414" s="120" t="s">
        <v>880</v>
      </c>
      <c r="G414" s="120" t="s">
        <v>881</v>
      </c>
      <c r="H414" s="120" t="s">
        <v>870</v>
      </c>
      <c r="I414" s="189" t="s">
        <v>947</v>
      </c>
      <c r="J414" s="157"/>
      <c r="K414" s="289"/>
      <c r="L414" s="289"/>
      <c r="M414" s="289"/>
    </row>
    <row r="415" spans="1:13" s="56" customFormat="1" ht="22.5" customHeight="1">
      <c r="A415" s="6">
        <v>409</v>
      </c>
      <c r="B415" s="175">
        <v>111160312</v>
      </c>
      <c r="C415" s="53" t="str">
        <f t="shared" si="9"/>
        <v>111160312</v>
      </c>
      <c r="D415" s="119" t="s">
        <v>882</v>
      </c>
      <c r="E415" s="120" t="s">
        <v>883</v>
      </c>
      <c r="F415" s="120" t="s">
        <v>884</v>
      </c>
      <c r="G415" s="120" t="s">
        <v>885</v>
      </c>
      <c r="H415" s="120" t="s">
        <v>870</v>
      </c>
      <c r="I415" s="189" t="s">
        <v>948</v>
      </c>
      <c r="J415" s="157"/>
      <c r="K415" s="290"/>
      <c r="L415" s="290"/>
      <c r="M415" s="290"/>
    </row>
    <row r="416" spans="1:13" s="56" customFormat="1" ht="22.5" customHeight="1">
      <c r="A416" s="63"/>
      <c r="B416" s="176"/>
      <c r="C416" s="177"/>
      <c r="D416" s="178"/>
      <c r="E416" s="179"/>
      <c r="F416" s="179"/>
      <c r="G416" s="179"/>
      <c r="H416" s="179"/>
      <c r="I416" s="190"/>
      <c r="J416" s="191"/>
      <c r="K416" s="192"/>
      <c r="L416" s="192"/>
      <c r="M416" s="192"/>
    </row>
    <row r="417" spans="4:12" ht="27.75" customHeight="1"/>
    <row r="418" spans="4:12" ht="27.75" customHeight="1">
      <c r="D418" s="180" t="s">
        <v>106</v>
      </c>
      <c r="E418" s="273" t="s">
        <v>968</v>
      </c>
      <c r="F418" s="274"/>
      <c r="G418" s="273" t="s">
        <v>969</v>
      </c>
      <c r="H418" s="274"/>
      <c r="I418" s="273" t="s">
        <v>970</v>
      </c>
      <c r="J418" s="274"/>
      <c r="K418" s="273" t="s">
        <v>971</v>
      </c>
      <c r="L418" s="274"/>
    </row>
    <row r="419" spans="4:12" ht="31.5" customHeight="1">
      <c r="D419" s="285" t="s">
        <v>972</v>
      </c>
      <c r="E419" s="275" t="s">
        <v>973</v>
      </c>
      <c r="F419" s="276"/>
      <c r="G419" s="275" t="s">
        <v>974</v>
      </c>
      <c r="H419" s="276"/>
      <c r="I419" s="275" t="s">
        <v>975</v>
      </c>
      <c r="J419" s="276"/>
      <c r="K419" s="275" t="s">
        <v>976</v>
      </c>
      <c r="L419" s="276"/>
    </row>
    <row r="420" spans="4:12" ht="31.5" customHeight="1">
      <c r="D420" s="286"/>
      <c r="E420" s="277" t="s">
        <v>977</v>
      </c>
      <c r="F420" s="278"/>
      <c r="G420" s="277" t="s">
        <v>978</v>
      </c>
      <c r="H420" s="278"/>
      <c r="I420" s="277" t="s">
        <v>979</v>
      </c>
      <c r="J420" s="278"/>
      <c r="K420" s="277" t="s">
        <v>980</v>
      </c>
      <c r="L420" s="278"/>
    </row>
    <row r="421" spans="4:12" ht="27.75" customHeight="1">
      <c r="D421" s="286"/>
      <c r="E421" s="277" t="s">
        <v>981</v>
      </c>
      <c r="F421" s="278"/>
      <c r="G421" s="277" t="s">
        <v>982</v>
      </c>
      <c r="H421" s="278"/>
      <c r="I421" s="277" t="s">
        <v>983</v>
      </c>
      <c r="J421" s="278"/>
      <c r="K421" s="277" t="s">
        <v>984</v>
      </c>
      <c r="L421" s="278"/>
    </row>
    <row r="422" spans="4:12" ht="27.75" customHeight="1">
      <c r="D422" s="286"/>
      <c r="E422" s="277" t="s">
        <v>985</v>
      </c>
      <c r="F422" s="278"/>
      <c r="G422" s="279"/>
      <c r="H422" s="280"/>
      <c r="I422" s="277" t="s">
        <v>986</v>
      </c>
      <c r="J422" s="278"/>
      <c r="K422" s="277" t="s">
        <v>987</v>
      </c>
      <c r="L422" s="278"/>
    </row>
    <row r="423" spans="4:12" ht="27.75" customHeight="1">
      <c r="D423" s="286"/>
      <c r="E423" s="277" t="s">
        <v>988</v>
      </c>
      <c r="F423" s="278"/>
      <c r="G423" s="279"/>
      <c r="H423" s="280"/>
      <c r="I423" s="279"/>
      <c r="J423" s="280"/>
      <c r="K423" s="277" t="s">
        <v>989</v>
      </c>
      <c r="L423" s="278"/>
    </row>
    <row r="424" spans="4:12" ht="31.5" customHeight="1">
      <c r="D424" s="287"/>
      <c r="E424" s="281" t="s">
        <v>990</v>
      </c>
      <c r="F424" s="282"/>
      <c r="G424" s="283"/>
      <c r="H424" s="284"/>
      <c r="I424" s="283"/>
      <c r="J424" s="284"/>
      <c r="K424" s="283"/>
      <c r="L424" s="284"/>
    </row>
    <row r="425" spans="4:12" ht="66">
      <c r="D425" s="182" t="s">
        <v>991</v>
      </c>
      <c r="E425" s="181" t="s">
        <v>992</v>
      </c>
      <c r="F425" s="183" t="s">
        <v>993</v>
      </c>
      <c r="G425" s="184" t="s">
        <v>994</v>
      </c>
      <c r="H425" s="184" t="s">
        <v>995</v>
      </c>
      <c r="I425" s="184" t="s">
        <v>996</v>
      </c>
      <c r="J425" s="181" t="s">
        <v>997</v>
      </c>
      <c r="K425" s="184" t="s">
        <v>998</v>
      </c>
      <c r="L425" s="193" t="s">
        <v>999</v>
      </c>
    </row>
    <row r="426" spans="4:12" ht="16.5">
      <c r="D426" s="185" t="s">
        <v>1000</v>
      </c>
      <c r="E426" s="285" t="s">
        <v>1001</v>
      </c>
      <c r="F426" s="285"/>
      <c r="G426" s="285" t="s">
        <v>1002</v>
      </c>
      <c r="H426" s="285"/>
      <c r="I426" s="285" t="s">
        <v>1003</v>
      </c>
      <c r="J426" s="285"/>
      <c r="K426" s="285" t="s">
        <v>1004</v>
      </c>
      <c r="L426" s="285"/>
    </row>
    <row r="427" spans="4:12" ht="16.5">
      <c r="D427" s="182" t="s">
        <v>1005</v>
      </c>
      <c r="E427" s="287"/>
      <c r="F427" s="287"/>
      <c r="G427" s="287"/>
      <c r="H427" s="287"/>
      <c r="I427" s="287"/>
      <c r="J427" s="287"/>
      <c r="K427" s="287"/>
      <c r="L427" s="287"/>
    </row>
    <row r="428" spans="4:12" ht="16.5">
      <c r="D428" s="185" t="s">
        <v>1000</v>
      </c>
      <c r="E428" s="285"/>
      <c r="F428" s="285" t="s">
        <v>1001</v>
      </c>
      <c r="G428" s="285"/>
      <c r="H428" s="285" t="s">
        <v>1002</v>
      </c>
      <c r="I428" s="285"/>
      <c r="J428" s="285" t="s">
        <v>1003</v>
      </c>
      <c r="K428" s="285"/>
      <c r="L428" s="285" t="s">
        <v>1004</v>
      </c>
    </row>
    <row r="429" spans="4:12" ht="16.5">
      <c r="D429" s="182" t="s">
        <v>1006</v>
      </c>
      <c r="E429" s="287"/>
      <c r="F429" s="287"/>
      <c r="G429" s="287"/>
      <c r="H429" s="287"/>
      <c r="I429" s="287"/>
      <c r="J429" s="287"/>
      <c r="K429" s="287"/>
      <c r="L429" s="287"/>
    </row>
    <row r="430" spans="4:12" ht="16.5">
      <c r="D430" s="186" t="s">
        <v>1007</v>
      </c>
      <c r="E430" s="285" t="s">
        <v>1004</v>
      </c>
      <c r="F430" s="285"/>
      <c r="G430" s="285" t="s">
        <v>1001</v>
      </c>
      <c r="H430" s="285"/>
      <c r="I430" s="285" t="s">
        <v>1002</v>
      </c>
      <c r="J430" s="285"/>
      <c r="K430" s="285" t="s">
        <v>1003</v>
      </c>
      <c r="L430" s="285"/>
    </row>
    <row r="431" spans="4:12" ht="16.5">
      <c r="D431" s="182" t="s">
        <v>1005</v>
      </c>
      <c r="E431" s="287"/>
      <c r="F431" s="287"/>
      <c r="G431" s="287"/>
      <c r="H431" s="287"/>
      <c r="I431" s="287"/>
      <c r="J431" s="287"/>
      <c r="K431" s="287"/>
      <c r="L431" s="287"/>
    </row>
    <row r="432" spans="4:12" ht="16.5">
      <c r="D432" s="186" t="s">
        <v>1007</v>
      </c>
      <c r="E432" s="285"/>
      <c r="F432" s="285" t="s">
        <v>1004</v>
      </c>
      <c r="G432" s="285"/>
      <c r="H432" s="285" t="s">
        <v>1001</v>
      </c>
      <c r="I432" s="285"/>
      <c r="J432" s="285" t="s">
        <v>1002</v>
      </c>
      <c r="K432" s="285"/>
      <c r="L432" s="285" t="s">
        <v>1003</v>
      </c>
    </row>
    <row r="433" spans="4:12" ht="16.5">
      <c r="D433" s="182" t="s">
        <v>1008</v>
      </c>
      <c r="E433" s="287"/>
      <c r="F433" s="287"/>
      <c r="G433" s="287"/>
      <c r="H433" s="287"/>
      <c r="I433" s="287"/>
      <c r="J433" s="287"/>
      <c r="K433" s="287"/>
      <c r="L433" s="287"/>
    </row>
    <row r="434" spans="4:12" ht="16.5">
      <c r="D434" s="187" t="s">
        <v>1009</v>
      </c>
      <c r="E434" s="285" t="s">
        <v>1003</v>
      </c>
      <c r="F434" s="285"/>
      <c r="G434" s="285" t="s">
        <v>1004</v>
      </c>
      <c r="H434" s="285"/>
      <c r="I434" s="285" t="s">
        <v>1001</v>
      </c>
      <c r="J434" s="285"/>
      <c r="K434" s="285" t="s">
        <v>1002</v>
      </c>
      <c r="L434" s="285"/>
    </row>
    <row r="435" spans="4:12" ht="16.5">
      <c r="D435" s="182" t="s">
        <v>1005</v>
      </c>
      <c r="E435" s="287"/>
      <c r="F435" s="287"/>
      <c r="G435" s="287"/>
      <c r="H435" s="287"/>
      <c r="I435" s="287"/>
      <c r="J435" s="287"/>
      <c r="K435" s="287"/>
      <c r="L435" s="287"/>
    </row>
    <row r="436" spans="4:12" ht="16.5">
      <c r="D436" s="187" t="s">
        <v>1009</v>
      </c>
      <c r="E436" s="285"/>
      <c r="F436" s="285" t="s">
        <v>1003</v>
      </c>
      <c r="G436" s="285"/>
      <c r="H436" s="285" t="s">
        <v>1004</v>
      </c>
      <c r="I436" s="285"/>
      <c r="J436" s="285" t="s">
        <v>1001</v>
      </c>
      <c r="K436" s="285"/>
      <c r="L436" s="285" t="s">
        <v>1002</v>
      </c>
    </row>
    <row r="437" spans="4:12" ht="16.5">
      <c r="D437" s="182" t="s">
        <v>1008</v>
      </c>
      <c r="E437" s="287"/>
      <c r="F437" s="287"/>
      <c r="G437" s="287"/>
      <c r="H437" s="287"/>
      <c r="I437" s="287"/>
      <c r="J437" s="287"/>
      <c r="K437" s="287"/>
      <c r="L437" s="287"/>
    </row>
    <row r="438" spans="4:12" ht="16.5">
      <c r="D438" s="188" t="s">
        <v>1010</v>
      </c>
      <c r="E438" s="285" t="s">
        <v>1002</v>
      </c>
      <c r="F438" s="285"/>
      <c r="G438" s="285" t="s">
        <v>1003</v>
      </c>
      <c r="H438" s="285"/>
      <c r="I438" s="285" t="s">
        <v>1004</v>
      </c>
      <c r="J438" s="285"/>
      <c r="K438" s="285" t="s">
        <v>1001</v>
      </c>
      <c r="L438" s="285"/>
    </row>
    <row r="439" spans="4:12" ht="16.5">
      <c r="D439" s="182" t="s">
        <v>1005</v>
      </c>
      <c r="E439" s="287"/>
      <c r="F439" s="287"/>
      <c r="G439" s="287"/>
      <c r="H439" s="287"/>
      <c r="I439" s="287"/>
      <c r="J439" s="287"/>
      <c r="K439" s="287"/>
      <c r="L439" s="287"/>
    </row>
    <row r="440" spans="4:12" ht="16.5">
      <c r="D440" s="188" t="s">
        <v>1010</v>
      </c>
      <c r="E440" s="285"/>
      <c r="F440" s="285" t="s">
        <v>1002</v>
      </c>
      <c r="G440" s="285"/>
      <c r="H440" s="285" t="s">
        <v>1003</v>
      </c>
      <c r="I440" s="285"/>
      <c r="J440" s="285" t="s">
        <v>1004</v>
      </c>
      <c r="K440" s="285"/>
      <c r="L440" s="285" t="s">
        <v>1001</v>
      </c>
    </row>
    <row r="441" spans="4:12" ht="16.5">
      <c r="D441" s="182" t="s">
        <v>1008</v>
      </c>
      <c r="E441" s="287"/>
      <c r="F441" s="287"/>
      <c r="G441" s="287"/>
      <c r="H441" s="287"/>
      <c r="I441" s="287"/>
      <c r="J441" s="287"/>
      <c r="K441" s="287"/>
      <c r="L441" s="287"/>
    </row>
  </sheetData>
  <mergeCells count="153">
    <mergeCell ref="M358:M368"/>
    <mergeCell ref="M369:M378"/>
    <mergeCell ref="M379:M387"/>
    <mergeCell ref="M388:M396"/>
    <mergeCell ref="M397:M406"/>
    <mergeCell ref="M407:M415"/>
    <mergeCell ref="M262:M272"/>
    <mergeCell ref="M273:M283"/>
    <mergeCell ref="M284:M294"/>
    <mergeCell ref="M295:M305"/>
    <mergeCell ref="M306:M315"/>
    <mergeCell ref="M316:M325"/>
    <mergeCell ref="M326:M335"/>
    <mergeCell ref="M336:M346"/>
    <mergeCell ref="M347:M357"/>
    <mergeCell ref="M173:M181"/>
    <mergeCell ref="M182:M190"/>
    <mergeCell ref="M191:M199"/>
    <mergeCell ref="M200:M208"/>
    <mergeCell ref="M209:M218"/>
    <mergeCell ref="M219:M228"/>
    <mergeCell ref="M229:M239"/>
    <mergeCell ref="M240:M250"/>
    <mergeCell ref="M251:M261"/>
    <mergeCell ref="L426:L427"/>
    <mergeCell ref="L428:L429"/>
    <mergeCell ref="L430:L431"/>
    <mergeCell ref="L432:L433"/>
    <mergeCell ref="L434:L435"/>
    <mergeCell ref="L436:L437"/>
    <mergeCell ref="L438:L439"/>
    <mergeCell ref="L440:L441"/>
    <mergeCell ref="M7:M17"/>
    <mergeCell ref="M18:M28"/>
    <mergeCell ref="M29:M38"/>
    <mergeCell ref="M39:M48"/>
    <mergeCell ref="M49:M59"/>
    <mergeCell ref="M60:M69"/>
    <mergeCell ref="M70:M79"/>
    <mergeCell ref="M80:M89"/>
    <mergeCell ref="M90:M100"/>
    <mergeCell ref="M101:M110"/>
    <mergeCell ref="M111:M120"/>
    <mergeCell ref="M121:M130"/>
    <mergeCell ref="M131:M141"/>
    <mergeCell ref="M142:M152"/>
    <mergeCell ref="M153:M162"/>
    <mergeCell ref="M163:M172"/>
    <mergeCell ref="J426:J427"/>
    <mergeCell ref="J428:J429"/>
    <mergeCell ref="J430:J431"/>
    <mergeCell ref="J432:J433"/>
    <mergeCell ref="J434:J435"/>
    <mergeCell ref="J436:J437"/>
    <mergeCell ref="J438:J439"/>
    <mergeCell ref="J440:J441"/>
    <mergeCell ref="K7:K89"/>
    <mergeCell ref="K90:K172"/>
    <mergeCell ref="K173:K250"/>
    <mergeCell ref="K251:K335"/>
    <mergeCell ref="K336:K415"/>
    <mergeCell ref="K426:K427"/>
    <mergeCell ref="K428:K429"/>
    <mergeCell ref="K430:K431"/>
    <mergeCell ref="K432:K433"/>
    <mergeCell ref="K434:K435"/>
    <mergeCell ref="K436:K437"/>
    <mergeCell ref="K438:K439"/>
    <mergeCell ref="K440:K441"/>
    <mergeCell ref="H426:H427"/>
    <mergeCell ref="H428:H429"/>
    <mergeCell ref="H430:H431"/>
    <mergeCell ref="H432:H433"/>
    <mergeCell ref="H434:H435"/>
    <mergeCell ref="H436:H437"/>
    <mergeCell ref="H438:H439"/>
    <mergeCell ref="H440:H441"/>
    <mergeCell ref="I426:I427"/>
    <mergeCell ref="I428:I429"/>
    <mergeCell ref="I430:I431"/>
    <mergeCell ref="I432:I433"/>
    <mergeCell ref="I434:I435"/>
    <mergeCell ref="I436:I437"/>
    <mergeCell ref="I438:I439"/>
    <mergeCell ref="I440:I441"/>
    <mergeCell ref="F426:F427"/>
    <mergeCell ref="F428:F429"/>
    <mergeCell ref="F430:F431"/>
    <mergeCell ref="F432:F433"/>
    <mergeCell ref="F434:F435"/>
    <mergeCell ref="F436:F437"/>
    <mergeCell ref="F438:F439"/>
    <mergeCell ref="F440:F441"/>
    <mergeCell ref="G426:G427"/>
    <mergeCell ref="G428:G429"/>
    <mergeCell ref="G430:G431"/>
    <mergeCell ref="G432:G433"/>
    <mergeCell ref="G434:G435"/>
    <mergeCell ref="G436:G437"/>
    <mergeCell ref="G438:G439"/>
    <mergeCell ref="G440:G441"/>
    <mergeCell ref="D419:D424"/>
    <mergeCell ref="E426:E427"/>
    <mergeCell ref="E428:E429"/>
    <mergeCell ref="E430:E431"/>
    <mergeCell ref="E432:E433"/>
    <mergeCell ref="E434:E435"/>
    <mergeCell ref="E436:E437"/>
    <mergeCell ref="E438:E439"/>
    <mergeCell ref="E440:E441"/>
    <mergeCell ref="E422:F422"/>
    <mergeCell ref="G422:H422"/>
    <mergeCell ref="I422:J422"/>
    <mergeCell ref="K422:L422"/>
    <mergeCell ref="E423:F423"/>
    <mergeCell ref="G423:H423"/>
    <mergeCell ref="I423:J423"/>
    <mergeCell ref="K423:L423"/>
    <mergeCell ref="E424:F424"/>
    <mergeCell ref="G424:H424"/>
    <mergeCell ref="I424:J424"/>
    <mergeCell ref="K424:L424"/>
    <mergeCell ref="E419:F419"/>
    <mergeCell ref="G419:H419"/>
    <mergeCell ref="I419:J419"/>
    <mergeCell ref="K419:L419"/>
    <mergeCell ref="E420:F420"/>
    <mergeCell ref="G420:H420"/>
    <mergeCell ref="I420:J420"/>
    <mergeCell ref="K420:L420"/>
    <mergeCell ref="E421:F421"/>
    <mergeCell ref="G421:H421"/>
    <mergeCell ref="I421:J421"/>
    <mergeCell ref="K421:L421"/>
    <mergeCell ref="A1:D1"/>
    <mergeCell ref="F1:J1"/>
    <mergeCell ref="A2:D2"/>
    <mergeCell ref="F2:J2"/>
    <mergeCell ref="A5:J5"/>
    <mergeCell ref="E418:F418"/>
    <mergeCell ref="G418:H418"/>
    <mergeCell ref="I418:J418"/>
    <mergeCell ref="K418:L418"/>
    <mergeCell ref="L7:L48"/>
    <mergeCell ref="L49:L89"/>
    <mergeCell ref="L90:L130"/>
    <mergeCell ref="L131:L172"/>
    <mergeCell ref="L173:L208"/>
    <mergeCell ref="L209:L250"/>
    <mergeCell ref="L251:L294"/>
    <mergeCell ref="L295:L335"/>
    <mergeCell ref="L336:L378"/>
    <mergeCell ref="L379:L415"/>
  </mergeCells>
  <hyperlinks>
    <hyperlink ref="I215" r:id="rId1" xr:uid="{00000000-0004-0000-0500-000000000000}"/>
  </hyperlinks>
  <printOptions horizontalCentered="1"/>
  <pageMargins left="0.2" right="0.2" top="0.3" bottom="0.5" header="0.3" footer="0.3"/>
  <pageSetup paperSize="9" scale="70" orientation="portrait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6"/>
  <sheetViews>
    <sheetView topLeftCell="A8" workbookViewId="0">
      <selection activeCell="F8" sqref="F8"/>
    </sheetView>
  </sheetViews>
  <sheetFormatPr defaultColWidth="9.08984375" defaultRowHeight="11.5"/>
  <cols>
    <col min="1" max="1" width="8" style="91" customWidth="1"/>
    <col min="2" max="2" width="17" style="92" customWidth="1"/>
    <col min="3" max="3" width="16.6328125" style="91" customWidth="1"/>
    <col min="4" max="4" width="12.453125" style="91" customWidth="1"/>
    <col min="5" max="5" width="8.54296875" style="91" customWidth="1"/>
    <col min="6" max="6" width="15.453125" style="91" customWidth="1"/>
    <col min="7" max="7" width="5.453125" style="93" customWidth="1"/>
    <col min="8" max="8" width="27.08984375" style="91" hidden="1" customWidth="1"/>
    <col min="9" max="9" width="20.54296875" style="91" hidden="1" customWidth="1"/>
    <col min="10" max="10" width="104.90625" style="91" customWidth="1"/>
    <col min="11" max="11" width="24.90625" style="91" customWidth="1"/>
    <col min="12" max="16384" width="9.08984375" style="91"/>
  </cols>
  <sheetData>
    <row r="1" spans="1:10" s="90" customFormat="1" ht="15.5">
      <c r="A1" s="265" t="s">
        <v>0</v>
      </c>
      <c r="B1" s="265"/>
      <c r="C1" s="265"/>
      <c r="D1" s="94"/>
      <c r="E1" s="265" t="s">
        <v>1</v>
      </c>
      <c r="F1" s="265"/>
      <c r="G1" s="265"/>
      <c r="H1" s="265"/>
    </row>
    <row r="2" spans="1:10" s="90" customFormat="1" ht="15.5" hidden="1">
      <c r="A2" s="266" t="s">
        <v>2</v>
      </c>
      <c r="B2" s="266"/>
      <c r="C2" s="266"/>
      <c r="D2" s="96"/>
      <c r="E2" s="267" t="s">
        <v>3</v>
      </c>
      <c r="F2" s="267"/>
      <c r="G2" s="267"/>
      <c r="H2" s="267"/>
    </row>
    <row r="3" spans="1:10" s="90" customFormat="1" ht="15.5" hidden="1">
      <c r="A3" s="95"/>
      <c r="B3" s="95"/>
      <c r="C3" s="95"/>
      <c r="D3" s="96"/>
      <c r="E3" s="97"/>
      <c r="F3" s="97"/>
      <c r="G3" s="97"/>
      <c r="H3" s="97"/>
    </row>
    <row r="4" spans="1:10" s="90" customFormat="1" ht="15.5" hidden="1">
      <c r="A4" s="95"/>
      <c r="B4" s="95"/>
      <c r="C4" s="95"/>
      <c r="D4" s="96"/>
      <c r="E4" s="97"/>
      <c r="F4" s="97"/>
      <c r="G4" s="97"/>
      <c r="H4" s="97"/>
    </row>
    <row r="5" spans="1:10" s="90" customFormat="1" ht="16.5">
      <c r="A5" s="98"/>
      <c r="B5" s="99"/>
      <c r="C5" s="98"/>
      <c r="D5" s="98"/>
      <c r="E5" s="100"/>
      <c r="F5" s="100"/>
      <c r="G5" s="98"/>
      <c r="H5" s="98"/>
    </row>
    <row r="6" spans="1:10" ht="27" customHeight="1">
      <c r="A6" s="4" t="s">
        <v>9</v>
      </c>
      <c r="B6" s="5" t="s">
        <v>10</v>
      </c>
      <c r="C6" s="4" t="s">
        <v>11</v>
      </c>
      <c r="D6" s="5" t="s">
        <v>12</v>
      </c>
      <c r="E6" s="5" t="s">
        <v>13</v>
      </c>
      <c r="F6" s="5" t="s">
        <v>14</v>
      </c>
      <c r="G6" s="5" t="s">
        <v>15</v>
      </c>
      <c r="H6" s="126" t="s">
        <v>937</v>
      </c>
      <c r="I6" s="86"/>
      <c r="J6" s="4" t="s">
        <v>1011</v>
      </c>
    </row>
    <row r="7" spans="1:10" ht="75.75" customHeight="1">
      <c r="A7" s="6">
        <v>18</v>
      </c>
      <c r="B7" s="127">
        <v>111160031</v>
      </c>
      <c r="C7" s="128" t="s">
        <v>893</v>
      </c>
      <c r="D7" s="129" t="s">
        <v>894</v>
      </c>
      <c r="E7" s="129" t="s">
        <v>880</v>
      </c>
      <c r="F7" s="129" t="s">
        <v>895</v>
      </c>
      <c r="G7" s="129" t="s">
        <v>51</v>
      </c>
      <c r="H7" s="130"/>
      <c r="I7" s="56" t="s">
        <v>896</v>
      </c>
      <c r="J7" s="148" t="e">
        <f>VLOOKUP(B7,#REF!,4,0)</f>
        <v>#REF!</v>
      </c>
    </row>
    <row r="8" spans="1:10" ht="75.75" customHeight="1">
      <c r="A8" s="6">
        <v>110</v>
      </c>
      <c r="B8" s="131">
        <v>111160153</v>
      </c>
      <c r="C8" s="132" t="s">
        <v>897</v>
      </c>
      <c r="D8" s="133" t="s">
        <v>898</v>
      </c>
      <c r="E8" s="133" t="s">
        <v>880</v>
      </c>
      <c r="F8" s="133" t="s">
        <v>899</v>
      </c>
      <c r="G8" s="134">
        <v>13</v>
      </c>
      <c r="H8" s="135"/>
      <c r="I8" s="56" t="s">
        <v>900</v>
      </c>
      <c r="J8" s="148" t="e">
        <f>VLOOKUP(B8,#REF!,4,0)</f>
        <v>#REF!</v>
      </c>
    </row>
    <row r="9" spans="1:10" ht="75.75" customHeight="1">
      <c r="A9" s="6">
        <v>120</v>
      </c>
      <c r="B9" s="131">
        <v>111160059</v>
      </c>
      <c r="C9" s="128" t="s">
        <v>231</v>
      </c>
      <c r="D9" s="129" t="s">
        <v>238</v>
      </c>
      <c r="E9" s="129" t="s">
        <v>880</v>
      </c>
      <c r="F9" s="129" t="s">
        <v>901</v>
      </c>
      <c r="G9" s="129" t="s">
        <v>296</v>
      </c>
      <c r="H9" s="130" t="s">
        <v>920</v>
      </c>
      <c r="I9" s="56" t="s">
        <v>902</v>
      </c>
      <c r="J9" s="148" t="e">
        <f>VLOOKUP(B9,#REF!,4,0)</f>
        <v>#REF!</v>
      </c>
    </row>
    <row r="10" spans="1:10" ht="75.75" customHeight="1">
      <c r="A10" s="6">
        <v>138</v>
      </c>
      <c r="B10" s="136">
        <v>111150080</v>
      </c>
      <c r="C10" s="137" t="s">
        <v>193</v>
      </c>
      <c r="D10" s="138" t="s">
        <v>903</v>
      </c>
      <c r="E10" s="138" t="s">
        <v>880</v>
      </c>
      <c r="F10" s="139">
        <v>35467</v>
      </c>
      <c r="G10" s="138">
        <v>16</v>
      </c>
      <c r="H10" s="140" t="s">
        <v>921</v>
      </c>
      <c r="I10" s="56" t="s">
        <v>904</v>
      </c>
      <c r="J10" s="148" t="s">
        <v>1012</v>
      </c>
    </row>
    <row r="11" spans="1:10" ht="75.75" customHeight="1">
      <c r="A11" s="6">
        <v>207</v>
      </c>
      <c r="B11" s="141">
        <v>111150256</v>
      </c>
      <c r="C11" s="142" t="s">
        <v>42</v>
      </c>
      <c r="D11" s="143" t="s">
        <v>905</v>
      </c>
      <c r="E11" s="143" t="s">
        <v>25</v>
      </c>
      <c r="F11" s="143" t="s">
        <v>906</v>
      </c>
      <c r="G11" s="143" t="s">
        <v>480</v>
      </c>
      <c r="H11" s="144" t="s">
        <v>922</v>
      </c>
      <c r="I11" s="56" t="s">
        <v>907</v>
      </c>
      <c r="J11" s="148" t="e">
        <f>VLOOKUP(B11,#REF!,4,0)</f>
        <v>#REF!</v>
      </c>
    </row>
    <row r="12" spans="1:10" ht="75.75" customHeight="1">
      <c r="A12" s="6">
        <v>208</v>
      </c>
      <c r="B12" s="138">
        <v>111150017</v>
      </c>
      <c r="C12" s="137" t="s">
        <v>908</v>
      </c>
      <c r="D12" s="138" t="s">
        <v>909</v>
      </c>
      <c r="E12" s="138" t="s">
        <v>880</v>
      </c>
      <c r="F12" s="139">
        <v>35459</v>
      </c>
      <c r="G12" s="138">
        <v>24</v>
      </c>
      <c r="H12" s="144" t="s">
        <v>923</v>
      </c>
      <c r="I12" s="56" t="s">
        <v>910</v>
      </c>
      <c r="J12" s="148" t="e">
        <f>VLOOKUP(B12,#REF!,4,0)</f>
        <v>#REF!</v>
      </c>
    </row>
    <row r="13" spans="1:10" ht="75.75" customHeight="1">
      <c r="A13" s="6">
        <v>215</v>
      </c>
      <c r="B13" s="145" t="s">
        <v>911</v>
      </c>
      <c r="C13" s="145" t="s">
        <v>912</v>
      </c>
      <c r="D13" s="136" t="s">
        <v>913</v>
      </c>
      <c r="E13" s="136" t="s">
        <v>880</v>
      </c>
      <c r="F13" s="146">
        <v>33318</v>
      </c>
      <c r="G13" s="136">
        <v>25</v>
      </c>
      <c r="H13" s="147"/>
      <c r="I13" s="56"/>
      <c r="J13" s="148" t="e">
        <f>VLOOKUP(B13,#REF!,4,0)</f>
        <v>#REF!</v>
      </c>
    </row>
    <row r="14" spans="1:10" ht="75.75" hidden="1" customHeight="1">
      <c r="A14" s="6">
        <v>414</v>
      </c>
      <c r="B14" s="134">
        <v>111160032</v>
      </c>
      <c r="C14" s="132" t="s">
        <v>879</v>
      </c>
      <c r="D14" s="133" t="s">
        <v>765</v>
      </c>
      <c r="E14" s="133" t="s">
        <v>880</v>
      </c>
      <c r="F14" s="133" t="s">
        <v>881</v>
      </c>
      <c r="G14" s="133" t="s">
        <v>870</v>
      </c>
      <c r="H14" s="130" t="s">
        <v>924</v>
      </c>
      <c r="I14" s="56"/>
      <c r="J14" s="148"/>
    </row>
    <row r="15" spans="1:10" ht="75.75" hidden="1" customHeight="1">
      <c r="A15" s="6">
        <v>415</v>
      </c>
      <c r="B15" s="134">
        <v>111160312</v>
      </c>
      <c r="C15" s="132" t="s">
        <v>882</v>
      </c>
      <c r="D15" s="133" t="s">
        <v>883</v>
      </c>
      <c r="E15" s="133" t="s">
        <v>884</v>
      </c>
      <c r="F15" s="133" t="s">
        <v>885</v>
      </c>
      <c r="G15" s="133" t="s">
        <v>870</v>
      </c>
      <c r="H15" s="130" t="s">
        <v>924</v>
      </c>
      <c r="I15" s="56"/>
      <c r="J15" s="148"/>
    </row>
    <row r="16" spans="1:10" ht="75.75" customHeight="1"/>
  </sheetData>
  <mergeCells count="4">
    <mergeCell ref="A1:C1"/>
    <mergeCell ref="E1:H1"/>
    <mergeCell ref="A2:C2"/>
    <mergeCell ref="E2:H2"/>
  </mergeCells>
  <conditionalFormatting sqref="H1:XFD5 A6:XFD1048576">
    <cfRule type="cellIs" dxfId="64" priority="4" operator="lessThan">
      <formula>4</formula>
    </cfRule>
  </conditionalFormatting>
  <conditionalFormatting sqref="B7:B9 B11">
    <cfRule type="duplicateValues" dxfId="63" priority="1"/>
  </conditionalFormatting>
  <printOptions horizontalCentered="1"/>
  <pageMargins left="0.2" right="0.2" top="0.25" bottom="0.5" header="0.3" footer="0.3"/>
  <pageSetup paperSize="9" scale="66" orientation="landscape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W433"/>
  <sheetViews>
    <sheetView topLeftCell="A373" workbookViewId="0">
      <selection activeCell="I423" sqref="I423:I433"/>
    </sheetView>
  </sheetViews>
  <sheetFormatPr defaultColWidth="9.08984375" defaultRowHeight="11.5"/>
  <cols>
    <col min="1" max="1" width="6.08984375" style="91" customWidth="1"/>
    <col min="2" max="3" width="17" style="92" customWidth="1"/>
    <col min="4" max="4" width="27.54296875" style="91" customWidth="1"/>
    <col min="5" max="5" width="14.90625" style="91" customWidth="1"/>
    <col min="6" max="6" width="10.453125" style="91" customWidth="1"/>
    <col min="7" max="7" width="14.90625" style="91" customWidth="1"/>
    <col min="8" max="8" width="6.6328125" style="93" customWidth="1"/>
    <col min="9" max="9" width="27" style="93" customWidth="1"/>
    <col min="10" max="10" width="14.6328125" style="59" customWidth="1"/>
    <col min="11" max="11" width="32.36328125" style="91" customWidth="1"/>
    <col min="12" max="16384" width="9.08984375" style="91"/>
  </cols>
  <sheetData>
    <row r="1" spans="1:49" s="90" customFormat="1" ht="15.5">
      <c r="A1" s="265" t="s">
        <v>0</v>
      </c>
      <c r="B1" s="265"/>
      <c r="C1" s="265"/>
      <c r="D1" s="265"/>
      <c r="E1" s="94"/>
      <c r="F1" s="265" t="s">
        <v>1</v>
      </c>
      <c r="G1" s="265"/>
      <c r="H1" s="265"/>
      <c r="I1" s="265"/>
      <c r="J1" s="265"/>
    </row>
    <row r="2" spans="1:49" s="90" customFormat="1" ht="15.5">
      <c r="A2" s="266" t="s">
        <v>2</v>
      </c>
      <c r="B2" s="266"/>
      <c r="C2" s="266"/>
      <c r="D2" s="266"/>
      <c r="E2" s="96"/>
      <c r="F2" s="267" t="s">
        <v>3</v>
      </c>
      <c r="G2" s="267"/>
      <c r="H2" s="267"/>
      <c r="I2" s="267"/>
      <c r="J2" s="267"/>
    </row>
    <row r="3" spans="1:49" s="90" customFormat="1" ht="16.5">
      <c r="A3" s="98"/>
      <c r="B3" s="99"/>
      <c r="C3" s="99"/>
      <c r="D3" s="98"/>
      <c r="E3" s="98"/>
      <c r="F3" s="100"/>
      <c r="G3" s="100"/>
      <c r="H3" s="98"/>
      <c r="I3" s="98"/>
      <c r="J3" s="98"/>
    </row>
    <row r="4" spans="1:49" s="90" customFormat="1" ht="57.75" customHeight="1">
      <c r="A4" s="269" t="s">
        <v>886</v>
      </c>
      <c r="B4" s="269"/>
      <c r="C4" s="269"/>
      <c r="D4" s="269"/>
      <c r="E4" s="269"/>
      <c r="F4" s="269"/>
      <c r="G4" s="269"/>
      <c r="H4" s="269"/>
      <c r="I4" s="269"/>
      <c r="J4" s="269"/>
    </row>
    <row r="5" spans="1:49" s="90" customFormat="1" ht="33" customHeight="1">
      <c r="A5" s="98"/>
      <c r="B5" s="270"/>
      <c r="C5" s="270"/>
      <c r="D5" s="270"/>
      <c r="E5" s="98"/>
      <c r="F5" s="100"/>
      <c r="G5" s="100"/>
      <c r="H5" s="98"/>
      <c r="I5" s="98"/>
      <c r="J5" s="98"/>
    </row>
    <row r="6" spans="1:49" s="90" customFormat="1" ht="16.5">
      <c r="A6" s="100"/>
      <c r="B6" s="101"/>
      <c r="C6" s="101"/>
      <c r="D6" s="100"/>
      <c r="E6" s="100"/>
      <c r="F6" s="100"/>
      <c r="G6" s="100"/>
      <c r="H6" s="100"/>
      <c r="I6" s="100"/>
      <c r="J6" s="100"/>
      <c r="K6" s="104"/>
      <c r="L6" s="105"/>
      <c r="M6" s="105"/>
      <c r="N6" s="105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</row>
    <row r="7" spans="1:49" s="86" customFormat="1" ht="42.75" customHeight="1">
      <c r="A7" s="4" t="s">
        <v>9</v>
      </c>
      <c r="B7" s="5" t="s">
        <v>10</v>
      </c>
      <c r="C7" s="5"/>
      <c r="D7" s="4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936</v>
      </c>
      <c r="J7" s="85" t="s">
        <v>937</v>
      </c>
    </row>
    <row r="8" spans="1:49" s="56" customFormat="1" ht="36.75" customHeight="1">
      <c r="A8" s="6">
        <v>1</v>
      </c>
      <c r="B8" s="50">
        <v>111170002</v>
      </c>
      <c r="C8" s="50" t="str">
        <f>TEXT(B8,0)</f>
        <v>111170002</v>
      </c>
      <c r="D8" s="51" t="s">
        <v>18</v>
      </c>
      <c r="E8" s="51" t="s">
        <v>19</v>
      </c>
      <c r="F8" s="51" t="s">
        <v>20</v>
      </c>
      <c r="G8" s="51" t="s">
        <v>21</v>
      </c>
      <c r="H8" s="52" t="s">
        <v>22</v>
      </c>
      <c r="I8" s="38" t="s">
        <v>1013</v>
      </c>
      <c r="J8" s="79"/>
    </row>
    <row r="9" spans="1:49" s="56" customFormat="1" ht="36.75" customHeight="1">
      <c r="A9" s="6">
        <v>2</v>
      </c>
      <c r="B9" s="50">
        <v>111170049</v>
      </c>
      <c r="C9" s="50" t="str">
        <f t="shared" ref="C9:C72" si="0">TEXT(B9,0)</f>
        <v>111170049</v>
      </c>
      <c r="D9" s="51" t="s">
        <v>23</v>
      </c>
      <c r="E9" s="51" t="s">
        <v>24</v>
      </c>
      <c r="F9" s="51" t="s">
        <v>25</v>
      </c>
      <c r="G9" s="51" t="s">
        <v>26</v>
      </c>
      <c r="H9" s="52" t="s">
        <v>22</v>
      </c>
      <c r="I9" s="38" t="s">
        <v>1013</v>
      </c>
      <c r="J9" s="79"/>
    </row>
    <row r="10" spans="1:49" s="56" customFormat="1" ht="36.75" customHeight="1">
      <c r="A10" s="6">
        <v>3</v>
      </c>
      <c r="B10" s="50">
        <v>111170097</v>
      </c>
      <c r="C10" s="50" t="str">
        <f t="shared" si="0"/>
        <v>111170097</v>
      </c>
      <c r="D10" s="51" t="s">
        <v>27</v>
      </c>
      <c r="E10" s="51" t="s">
        <v>28</v>
      </c>
      <c r="F10" s="51" t="s">
        <v>25</v>
      </c>
      <c r="G10" s="51" t="s">
        <v>29</v>
      </c>
      <c r="H10" s="52" t="s">
        <v>22</v>
      </c>
      <c r="I10" s="38" t="s">
        <v>1013</v>
      </c>
      <c r="J10" s="79"/>
    </row>
    <row r="11" spans="1:49" s="56" customFormat="1" ht="36.75" customHeight="1">
      <c r="A11" s="6">
        <v>4</v>
      </c>
      <c r="B11" s="50">
        <v>111170145</v>
      </c>
      <c r="C11" s="50" t="str">
        <f t="shared" si="0"/>
        <v>111170145</v>
      </c>
      <c r="D11" s="102" t="s">
        <v>30</v>
      </c>
      <c r="E11" s="102" t="s">
        <v>31</v>
      </c>
      <c r="F11" s="102" t="s">
        <v>25</v>
      </c>
      <c r="G11" s="102" t="s">
        <v>32</v>
      </c>
      <c r="H11" s="52" t="s">
        <v>22</v>
      </c>
      <c r="I11" s="38" t="s">
        <v>1013</v>
      </c>
      <c r="J11" s="79"/>
    </row>
    <row r="12" spans="1:49" s="56" customFormat="1" ht="36.75" customHeight="1">
      <c r="A12" s="6">
        <v>5</v>
      </c>
      <c r="B12" s="50">
        <v>111170183</v>
      </c>
      <c r="C12" s="50" t="str">
        <f t="shared" si="0"/>
        <v>111170183</v>
      </c>
      <c r="D12" s="51" t="s">
        <v>33</v>
      </c>
      <c r="E12" s="51" t="s">
        <v>34</v>
      </c>
      <c r="F12" s="51" t="s">
        <v>25</v>
      </c>
      <c r="G12" s="51" t="s">
        <v>35</v>
      </c>
      <c r="H12" s="52" t="s">
        <v>22</v>
      </c>
      <c r="I12" s="38" t="s">
        <v>1013</v>
      </c>
      <c r="J12" s="79"/>
    </row>
    <row r="13" spans="1:49" s="56" customFormat="1" ht="36.75" customHeight="1">
      <c r="A13" s="6">
        <v>6</v>
      </c>
      <c r="B13" s="50">
        <v>111170193</v>
      </c>
      <c r="C13" s="50" t="str">
        <f t="shared" si="0"/>
        <v>111170193</v>
      </c>
      <c r="D13" s="51" t="s">
        <v>36</v>
      </c>
      <c r="E13" s="51" t="s">
        <v>37</v>
      </c>
      <c r="F13" s="51" t="s">
        <v>25</v>
      </c>
      <c r="G13" s="51" t="s">
        <v>38</v>
      </c>
      <c r="H13" s="52" t="s">
        <v>22</v>
      </c>
      <c r="I13" s="38" t="s">
        <v>1013</v>
      </c>
      <c r="J13" s="79"/>
    </row>
    <row r="14" spans="1:49" s="56" customFormat="1" ht="36.75" customHeight="1">
      <c r="A14" s="6">
        <v>7</v>
      </c>
      <c r="B14" s="50">
        <v>111170241</v>
      </c>
      <c r="C14" s="50" t="str">
        <f t="shared" si="0"/>
        <v>111170241</v>
      </c>
      <c r="D14" s="51" t="s">
        <v>39</v>
      </c>
      <c r="E14" s="51" t="s">
        <v>40</v>
      </c>
      <c r="F14" s="51" t="s">
        <v>20</v>
      </c>
      <c r="G14" s="51" t="s">
        <v>41</v>
      </c>
      <c r="H14" s="52" t="s">
        <v>22</v>
      </c>
      <c r="I14" s="38" t="s">
        <v>1013</v>
      </c>
      <c r="J14" s="79"/>
    </row>
    <row r="15" spans="1:49" s="56" customFormat="1" ht="36.75" customHeight="1">
      <c r="A15" s="6">
        <v>8</v>
      </c>
      <c r="B15" s="50">
        <v>111170349</v>
      </c>
      <c r="C15" s="50" t="str">
        <f t="shared" si="0"/>
        <v>111170349</v>
      </c>
      <c r="D15" s="51" t="s">
        <v>42</v>
      </c>
      <c r="E15" s="51" t="s">
        <v>43</v>
      </c>
      <c r="F15" s="51" t="s">
        <v>25</v>
      </c>
      <c r="G15" s="51" t="s">
        <v>44</v>
      </c>
      <c r="H15" s="52" t="s">
        <v>22</v>
      </c>
      <c r="I15" s="38" t="s">
        <v>1013</v>
      </c>
      <c r="J15" s="79"/>
    </row>
    <row r="16" spans="1:49" s="56" customFormat="1" ht="36.75" customHeight="1">
      <c r="A16" s="6">
        <v>9</v>
      </c>
      <c r="B16" s="50">
        <v>111170385</v>
      </c>
      <c r="C16" s="50" t="str">
        <f t="shared" si="0"/>
        <v>111170385</v>
      </c>
      <c r="D16" s="51" t="s">
        <v>45</v>
      </c>
      <c r="E16" s="51" t="s">
        <v>46</v>
      </c>
      <c r="F16" s="51" t="s">
        <v>20</v>
      </c>
      <c r="G16" s="51" t="s">
        <v>47</v>
      </c>
      <c r="H16" s="52" t="s">
        <v>22</v>
      </c>
      <c r="I16" s="38" t="s">
        <v>1013</v>
      </c>
      <c r="J16" s="79"/>
    </row>
    <row r="17" spans="1:10" s="56" customFormat="1" ht="36.75" customHeight="1">
      <c r="A17" s="6">
        <v>10</v>
      </c>
      <c r="B17" s="50">
        <v>111170007</v>
      </c>
      <c r="C17" s="50" t="str">
        <f t="shared" si="0"/>
        <v>111170007</v>
      </c>
      <c r="D17" s="51" t="s">
        <v>48</v>
      </c>
      <c r="E17" s="51" t="s">
        <v>49</v>
      </c>
      <c r="F17" s="51" t="s">
        <v>20</v>
      </c>
      <c r="G17" s="51" t="s">
        <v>50</v>
      </c>
      <c r="H17" s="52" t="s">
        <v>51</v>
      </c>
      <c r="I17" s="38" t="s">
        <v>1013</v>
      </c>
      <c r="J17" s="79"/>
    </row>
    <row r="18" spans="1:10" s="56" customFormat="1" ht="36.75" customHeight="1">
      <c r="A18" s="6">
        <v>11</v>
      </c>
      <c r="B18" s="50">
        <v>111170050</v>
      </c>
      <c r="C18" s="50" t="str">
        <f t="shared" si="0"/>
        <v>111170050</v>
      </c>
      <c r="D18" s="51" t="s">
        <v>52</v>
      </c>
      <c r="E18" s="51" t="s">
        <v>24</v>
      </c>
      <c r="F18" s="51" t="s">
        <v>25</v>
      </c>
      <c r="G18" s="51" t="s">
        <v>53</v>
      </c>
      <c r="H18" s="52" t="s">
        <v>51</v>
      </c>
      <c r="I18" s="38" t="s">
        <v>1013</v>
      </c>
      <c r="J18" s="79"/>
    </row>
    <row r="19" spans="1:10" s="56" customFormat="1" ht="36.75" customHeight="1">
      <c r="A19" s="6">
        <v>12</v>
      </c>
      <c r="B19" s="50">
        <v>111170098</v>
      </c>
      <c r="C19" s="50" t="str">
        <f t="shared" si="0"/>
        <v>111170098</v>
      </c>
      <c r="D19" s="51" t="s">
        <v>54</v>
      </c>
      <c r="E19" s="51" t="s">
        <v>55</v>
      </c>
      <c r="F19" s="51" t="s">
        <v>25</v>
      </c>
      <c r="G19" s="51" t="s">
        <v>56</v>
      </c>
      <c r="H19" s="52" t="s">
        <v>51</v>
      </c>
      <c r="I19" s="38" t="s">
        <v>1013</v>
      </c>
      <c r="J19" s="79"/>
    </row>
    <row r="20" spans="1:10" s="56" customFormat="1" ht="36.75" customHeight="1">
      <c r="A20" s="6">
        <v>13</v>
      </c>
      <c r="B20" s="50">
        <v>111170146</v>
      </c>
      <c r="C20" s="50" t="str">
        <f t="shared" si="0"/>
        <v>111170146</v>
      </c>
      <c r="D20" s="51" t="s">
        <v>57</v>
      </c>
      <c r="E20" s="51" t="s">
        <v>31</v>
      </c>
      <c r="F20" s="51" t="s">
        <v>25</v>
      </c>
      <c r="G20" s="51" t="s">
        <v>58</v>
      </c>
      <c r="H20" s="52" t="s">
        <v>51</v>
      </c>
      <c r="I20" s="38" t="s">
        <v>1013</v>
      </c>
      <c r="J20" s="79"/>
    </row>
    <row r="21" spans="1:10" s="56" customFormat="1" ht="36.75" customHeight="1">
      <c r="A21" s="6">
        <v>14</v>
      </c>
      <c r="B21" s="50">
        <v>111170194</v>
      </c>
      <c r="C21" s="50" t="str">
        <f t="shared" si="0"/>
        <v>111170194</v>
      </c>
      <c r="D21" s="51" t="s">
        <v>59</v>
      </c>
      <c r="E21" s="51" t="s">
        <v>37</v>
      </c>
      <c r="F21" s="51" t="s">
        <v>25</v>
      </c>
      <c r="G21" s="51" t="s">
        <v>60</v>
      </c>
      <c r="H21" s="52" t="s">
        <v>51</v>
      </c>
      <c r="I21" s="38" t="s">
        <v>1013</v>
      </c>
      <c r="J21" s="79"/>
    </row>
    <row r="22" spans="1:10" s="56" customFormat="1" ht="36.75" customHeight="1">
      <c r="A22" s="6">
        <v>15</v>
      </c>
      <c r="B22" s="50">
        <v>111170290</v>
      </c>
      <c r="C22" s="50" t="str">
        <f t="shared" si="0"/>
        <v>111170290</v>
      </c>
      <c r="D22" s="51" t="s">
        <v>64</v>
      </c>
      <c r="E22" s="51" t="s">
        <v>65</v>
      </c>
      <c r="F22" s="51" t="s">
        <v>25</v>
      </c>
      <c r="G22" s="51" t="s">
        <v>66</v>
      </c>
      <c r="H22" s="52" t="s">
        <v>51</v>
      </c>
      <c r="I22" s="38" t="s">
        <v>1013</v>
      </c>
      <c r="J22" s="79"/>
    </row>
    <row r="23" spans="1:10" s="56" customFormat="1" ht="36.75" customHeight="1">
      <c r="A23" s="6">
        <v>16</v>
      </c>
      <c r="B23" s="50">
        <v>111170338</v>
      </c>
      <c r="C23" s="50" t="str">
        <f t="shared" si="0"/>
        <v>111170338</v>
      </c>
      <c r="D23" s="51" t="s">
        <v>67</v>
      </c>
      <c r="E23" s="51" t="s">
        <v>68</v>
      </c>
      <c r="F23" s="51" t="s">
        <v>25</v>
      </c>
      <c r="G23" s="51" t="s">
        <v>69</v>
      </c>
      <c r="H23" s="52" t="s">
        <v>51</v>
      </c>
      <c r="I23" s="38" t="s">
        <v>1013</v>
      </c>
      <c r="J23" s="79"/>
    </row>
    <row r="24" spans="1:10" s="56" customFormat="1" ht="36.75" customHeight="1">
      <c r="A24" s="6">
        <v>17</v>
      </c>
      <c r="B24" s="50">
        <v>111170386</v>
      </c>
      <c r="C24" s="50" t="str">
        <f t="shared" si="0"/>
        <v>111170386</v>
      </c>
      <c r="D24" s="51" t="s">
        <v>70</v>
      </c>
      <c r="E24" s="51" t="s">
        <v>46</v>
      </c>
      <c r="F24" s="51" t="s">
        <v>20</v>
      </c>
      <c r="G24" s="51" t="s">
        <v>38</v>
      </c>
      <c r="H24" s="52" t="s">
        <v>51</v>
      </c>
      <c r="I24" s="38" t="s">
        <v>1013</v>
      </c>
      <c r="J24" s="79"/>
    </row>
    <row r="25" spans="1:10" s="56" customFormat="1" ht="36.75" customHeight="1">
      <c r="A25" s="6">
        <v>18</v>
      </c>
      <c r="B25" s="50">
        <v>111170003</v>
      </c>
      <c r="C25" s="50" t="str">
        <f t="shared" si="0"/>
        <v>111170003</v>
      </c>
      <c r="D25" s="51" t="s">
        <v>71</v>
      </c>
      <c r="E25" s="51" t="s">
        <v>19</v>
      </c>
      <c r="F25" s="51" t="s">
        <v>25</v>
      </c>
      <c r="G25" s="51" t="s">
        <v>72</v>
      </c>
      <c r="H25" s="52" t="s">
        <v>73</v>
      </c>
      <c r="I25" s="38" t="s">
        <v>1013</v>
      </c>
      <c r="J25" s="79"/>
    </row>
    <row r="26" spans="1:10" s="56" customFormat="1" ht="36.75" customHeight="1">
      <c r="A26" s="6">
        <v>19</v>
      </c>
      <c r="B26" s="50">
        <v>111170051</v>
      </c>
      <c r="C26" s="50" t="str">
        <f t="shared" si="0"/>
        <v>111170051</v>
      </c>
      <c r="D26" s="51" t="s">
        <v>74</v>
      </c>
      <c r="E26" s="51" t="s">
        <v>24</v>
      </c>
      <c r="F26" s="51" t="s">
        <v>25</v>
      </c>
      <c r="G26" s="51" t="s">
        <v>75</v>
      </c>
      <c r="H26" s="52" t="s">
        <v>73</v>
      </c>
      <c r="I26" s="38" t="s">
        <v>1013</v>
      </c>
      <c r="J26" s="79"/>
    </row>
    <row r="27" spans="1:10" s="56" customFormat="1" ht="36.75" customHeight="1">
      <c r="A27" s="6">
        <v>20</v>
      </c>
      <c r="B27" s="50">
        <v>111170099</v>
      </c>
      <c r="C27" s="50" t="str">
        <f t="shared" si="0"/>
        <v>111170099</v>
      </c>
      <c r="D27" s="51" t="s">
        <v>76</v>
      </c>
      <c r="E27" s="51" t="s">
        <v>55</v>
      </c>
      <c r="F27" s="51" t="s">
        <v>25</v>
      </c>
      <c r="G27" s="51" t="s">
        <v>77</v>
      </c>
      <c r="H27" s="52" t="s">
        <v>73</v>
      </c>
      <c r="I27" s="38" t="s">
        <v>1013</v>
      </c>
      <c r="J27" s="79"/>
    </row>
    <row r="28" spans="1:10" s="56" customFormat="1" ht="36.75" customHeight="1">
      <c r="A28" s="6">
        <v>21</v>
      </c>
      <c r="B28" s="50">
        <v>111170147</v>
      </c>
      <c r="C28" s="50" t="str">
        <f t="shared" si="0"/>
        <v>111170147</v>
      </c>
      <c r="D28" s="51" t="s">
        <v>78</v>
      </c>
      <c r="E28" s="51" t="s">
        <v>31</v>
      </c>
      <c r="F28" s="51" t="s">
        <v>25</v>
      </c>
      <c r="G28" s="51" t="s">
        <v>79</v>
      </c>
      <c r="H28" s="52" t="s">
        <v>73</v>
      </c>
      <c r="I28" s="38" t="s">
        <v>1013</v>
      </c>
      <c r="J28" s="79"/>
    </row>
    <row r="29" spans="1:10" s="56" customFormat="1" ht="36.75" customHeight="1">
      <c r="A29" s="6">
        <v>22</v>
      </c>
      <c r="B29" s="50">
        <v>111170195</v>
      </c>
      <c r="C29" s="50" t="str">
        <f t="shared" si="0"/>
        <v>111170195</v>
      </c>
      <c r="D29" s="51" t="s">
        <v>80</v>
      </c>
      <c r="E29" s="51" t="s">
        <v>37</v>
      </c>
      <c r="F29" s="51" t="s">
        <v>25</v>
      </c>
      <c r="G29" s="51" t="s">
        <v>81</v>
      </c>
      <c r="H29" s="52" t="s">
        <v>73</v>
      </c>
      <c r="I29" s="38" t="s">
        <v>1013</v>
      </c>
      <c r="J29" s="79"/>
    </row>
    <row r="30" spans="1:10" s="56" customFormat="1" ht="36.75" customHeight="1">
      <c r="A30" s="6">
        <v>23</v>
      </c>
      <c r="B30" s="50">
        <v>111170342</v>
      </c>
      <c r="C30" s="50" t="str">
        <f t="shared" si="0"/>
        <v>111170342</v>
      </c>
      <c r="D30" s="51" t="s">
        <v>82</v>
      </c>
      <c r="E30" s="51" t="s">
        <v>83</v>
      </c>
      <c r="F30" s="51" t="s">
        <v>20</v>
      </c>
      <c r="G30" s="51" t="s">
        <v>84</v>
      </c>
      <c r="H30" s="103">
        <v>3</v>
      </c>
      <c r="I30" s="38" t="s">
        <v>1013</v>
      </c>
      <c r="J30" s="79"/>
    </row>
    <row r="31" spans="1:10" s="56" customFormat="1" ht="36.75" customHeight="1">
      <c r="A31" s="6">
        <v>24</v>
      </c>
      <c r="B31" s="50">
        <v>111170382</v>
      </c>
      <c r="C31" s="50" t="str">
        <f t="shared" si="0"/>
        <v>111170382</v>
      </c>
      <c r="D31" s="51" t="s">
        <v>85</v>
      </c>
      <c r="E31" s="51" t="s">
        <v>86</v>
      </c>
      <c r="F31" s="51" t="s">
        <v>25</v>
      </c>
      <c r="G31" s="51" t="s">
        <v>87</v>
      </c>
      <c r="H31" s="52" t="s">
        <v>73</v>
      </c>
      <c r="I31" s="38" t="s">
        <v>1013</v>
      </c>
      <c r="J31" s="79"/>
    </row>
    <row r="32" spans="1:10" s="56" customFormat="1" ht="36.75" customHeight="1">
      <c r="A32" s="6">
        <v>25</v>
      </c>
      <c r="B32" s="50">
        <v>111170387</v>
      </c>
      <c r="C32" s="50" t="str">
        <f t="shared" si="0"/>
        <v>111170387</v>
      </c>
      <c r="D32" s="102" t="s">
        <v>88</v>
      </c>
      <c r="E32" s="102" t="s">
        <v>89</v>
      </c>
      <c r="F32" s="102" t="s">
        <v>20</v>
      </c>
      <c r="G32" s="102" t="s">
        <v>90</v>
      </c>
      <c r="H32" s="52" t="s">
        <v>73</v>
      </c>
      <c r="I32" s="38" t="s">
        <v>1013</v>
      </c>
      <c r="J32" s="79"/>
    </row>
    <row r="33" spans="1:10" s="56" customFormat="1" ht="36.75" customHeight="1">
      <c r="A33" s="6">
        <v>26</v>
      </c>
      <c r="B33" s="50">
        <v>111170389</v>
      </c>
      <c r="C33" s="50" t="str">
        <f t="shared" si="0"/>
        <v>111170389</v>
      </c>
      <c r="D33" s="51" t="s">
        <v>91</v>
      </c>
      <c r="E33" s="51" t="s">
        <v>92</v>
      </c>
      <c r="F33" s="51" t="s">
        <v>20</v>
      </c>
      <c r="G33" s="51" t="s">
        <v>93</v>
      </c>
      <c r="H33" s="103">
        <v>3</v>
      </c>
      <c r="I33" s="38" t="s">
        <v>1013</v>
      </c>
      <c r="J33" s="79"/>
    </row>
    <row r="34" spans="1:10" s="56" customFormat="1" ht="36.75" customHeight="1">
      <c r="A34" s="6">
        <v>27</v>
      </c>
      <c r="B34" s="50">
        <v>111170011</v>
      </c>
      <c r="C34" s="50" t="str">
        <f t="shared" si="0"/>
        <v>111170011</v>
      </c>
      <c r="D34" s="51" t="s">
        <v>94</v>
      </c>
      <c r="E34" s="51" t="s">
        <v>95</v>
      </c>
      <c r="F34" s="51" t="s">
        <v>25</v>
      </c>
      <c r="G34" s="51" t="s">
        <v>96</v>
      </c>
      <c r="H34" s="52" t="s">
        <v>97</v>
      </c>
      <c r="I34" s="38" t="s">
        <v>1013</v>
      </c>
      <c r="J34" s="79"/>
    </row>
    <row r="35" spans="1:10" s="56" customFormat="1" ht="36.75" customHeight="1">
      <c r="A35" s="6">
        <v>28</v>
      </c>
      <c r="B35" s="50">
        <v>111170052</v>
      </c>
      <c r="C35" s="50" t="str">
        <f t="shared" si="0"/>
        <v>111170052</v>
      </c>
      <c r="D35" s="51" t="s">
        <v>98</v>
      </c>
      <c r="E35" s="51" t="s">
        <v>24</v>
      </c>
      <c r="F35" s="51" t="s">
        <v>25</v>
      </c>
      <c r="G35" s="51" t="s">
        <v>99</v>
      </c>
      <c r="H35" s="52" t="s">
        <v>97</v>
      </c>
      <c r="I35" s="38" t="s">
        <v>1013</v>
      </c>
      <c r="J35" s="79"/>
    </row>
    <row r="36" spans="1:10" s="56" customFormat="1" ht="36.75" customHeight="1">
      <c r="A36" s="6">
        <v>29</v>
      </c>
      <c r="B36" s="50">
        <v>111170100</v>
      </c>
      <c r="C36" s="50" t="str">
        <f t="shared" si="0"/>
        <v>111170100</v>
      </c>
      <c r="D36" s="51" t="s">
        <v>100</v>
      </c>
      <c r="E36" s="51" t="s">
        <v>55</v>
      </c>
      <c r="F36" s="51" t="s">
        <v>25</v>
      </c>
      <c r="G36" s="51" t="s">
        <v>101</v>
      </c>
      <c r="H36" s="52" t="s">
        <v>97</v>
      </c>
      <c r="I36" s="38" t="s">
        <v>1013</v>
      </c>
      <c r="J36" s="79"/>
    </row>
    <row r="37" spans="1:10" s="56" customFormat="1" ht="36.75" customHeight="1">
      <c r="A37" s="6">
        <v>30</v>
      </c>
      <c r="B37" s="50">
        <v>111170103</v>
      </c>
      <c r="C37" s="50" t="str">
        <f t="shared" si="0"/>
        <v>111170103</v>
      </c>
      <c r="D37" s="51" t="s">
        <v>102</v>
      </c>
      <c r="E37" s="51" t="s">
        <v>103</v>
      </c>
      <c r="F37" s="51" t="s">
        <v>20</v>
      </c>
      <c r="G37" s="51" t="s">
        <v>104</v>
      </c>
      <c r="H37" s="52" t="s">
        <v>97</v>
      </c>
      <c r="I37" s="38" t="s">
        <v>1013</v>
      </c>
      <c r="J37" s="79"/>
    </row>
    <row r="38" spans="1:10" s="56" customFormat="1" ht="36.75" customHeight="1">
      <c r="A38" s="6">
        <v>31</v>
      </c>
      <c r="B38" s="50">
        <v>111170148</v>
      </c>
      <c r="C38" s="50" t="str">
        <f t="shared" si="0"/>
        <v>111170148</v>
      </c>
      <c r="D38" s="51" t="s">
        <v>105</v>
      </c>
      <c r="E38" s="51" t="s">
        <v>106</v>
      </c>
      <c r="F38" s="51" t="s">
        <v>25</v>
      </c>
      <c r="G38" s="51" t="s">
        <v>107</v>
      </c>
      <c r="H38" s="52" t="s">
        <v>97</v>
      </c>
      <c r="I38" s="38" t="s">
        <v>1013</v>
      </c>
      <c r="J38" s="79"/>
    </row>
    <row r="39" spans="1:10" s="56" customFormat="1" ht="36.75" customHeight="1">
      <c r="A39" s="6">
        <v>32</v>
      </c>
      <c r="B39" s="50">
        <v>111170196</v>
      </c>
      <c r="C39" s="50" t="str">
        <f t="shared" si="0"/>
        <v>111170196</v>
      </c>
      <c r="D39" s="51" t="s">
        <v>80</v>
      </c>
      <c r="E39" s="51" t="s">
        <v>37</v>
      </c>
      <c r="F39" s="51" t="s">
        <v>25</v>
      </c>
      <c r="G39" s="51" t="s">
        <v>108</v>
      </c>
      <c r="H39" s="52" t="s">
        <v>97</v>
      </c>
      <c r="I39" s="38" t="s">
        <v>1013</v>
      </c>
      <c r="J39" s="79"/>
    </row>
    <row r="40" spans="1:10" s="56" customFormat="1" ht="36.75" customHeight="1">
      <c r="A40" s="6">
        <v>33</v>
      </c>
      <c r="B40" s="50">
        <v>111170292</v>
      </c>
      <c r="C40" s="50" t="str">
        <f t="shared" si="0"/>
        <v>111170292</v>
      </c>
      <c r="D40" s="51" t="s">
        <v>109</v>
      </c>
      <c r="E40" s="51" t="s">
        <v>65</v>
      </c>
      <c r="F40" s="51" t="s">
        <v>25</v>
      </c>
      <c r="G40" s="51" t="s">
        <v>90</v>
      </c>
      <c r="H40" s="52" t="s">
        <v>97</v>
      </c>
      <c r="I40" s="38" t="s">
        <v>1013</v>
      </c>
      <c r="J40" s="79"/>
    </row>
    <row r="41" spans="1:10" s="56" customFormat="1" ht="36.75" customHeight="1">
      <c r="A41" s="6">
        <v>34</v>
      </c>
      <c r="B41" s="50">
        <v>111170294</v>
      </c>
      <c r="C41" s="50" t="str">
        <f t="shared" si="0"/>
        <v>111170294</v>
      </c>
      <c r="D41" s="51" t="s">
        <v>110</v>
      </c>
      <c r="E41" s="51" t="s">
        <v>111</v>
      </c>
      <c r="F41" s="51" t="s">
        <v>20</v>
      </c>
      <c r="G41" s="51" t="s">
        <v>112</v>
      </c>
      <c r="H41" s="52" t="s">
        <v>97</v>
      </c>
      <c r="I41" s="38" t="s">
        <v>1013</v>
      </c>
      <c r="J41" s="79"/>
    </row>
    <row r="42" spans="1:10" s="56" customFormat="1" ht="36.75" customHeight="1">
      <c r="A42" s="6">
        <v>35</v>
      </c>
      <c r="B42" s="50">
        <v>111170388</v>
      </c>
      <c r="C42" s="50" t="str">
        <f t="shared" si="0"/>
        <v>111170388</v>
      </c>
      <c r="D42" s="51" t="s">
        <v>113</v>
      </c>
      <c r="E42" s="51" t="s">
        <v>92</v>
      </c>
      <c r="F42" s="51" t="s">
        <v>20</v>
      </c>
      <c r="G42" s="51" t="s">
        <v>114</v>
      </c>
      <c r="H42" s="52" t="s">
        <v>97</v>
      </c>
      <c r="I42" s="38" t="s">
        <v>1013</v>
      </c>
      <c r="J42" s="79"/>
    </row>
    <row r="43" spans="1:10" s="56" customFormat="1" ht="36.75" customHeight="1">
      <c r="A43" s="6">
        <v>36</v>
      </c>
      <c r="B43" s="50">
        <v>111170005</v>
      </c>
      <c r="C43" s="50" t="str">
        <f t="shared" si="0"/>
        <v>111170005</v>
      </c>
      <c r="D43" s="51" t="s">
        <v>115</v>
      </c>
      <c r="E43" s="51" t="s">
        <v>19</v>
      </c>
      <c r="F43" s="51" t="s">
        <v>25</v>
      </c>
      <c r="G43" s="51" t="s">
        <v>116</v>
      </c>
      <c r="H43" s="52" t="s">
        <v>117</v>
      </c>
      <c r="I43" s="38" t="s">
        <v>1013</v>
      </c>
      <c r="J43" s="79"/>
    </row>
    <row r="44" spans="1:10" s="56" customFormat="1" ht="36.75" customHeight="1">
      <c r="A44" s="6">
        <v>37</v>
      </c>
      <c r="B44" s="50">
        <v>111170053</v>
      </c>
      <c r="C44" s="50" t="str">
        <f t="shared" si="0"/>
        <v>111170053</v>
      </c>
      <c r="D44" s="51" t="s">
        <v>118</v>
      </c>
      <c r="E44" s="51" t="s">
        <v>24</v>
      </c>
      <c r="F44" s="51" t="s">
        <v>25</v>
      </c>
      <c r="G44" s="51" t="s">
        <v>119</v>
      </c>
      <c r="H44" s="52" t="s">
        <v>117</v>
      </c>
      <c r="I44" s="38" t="s">
        <v>1013</v>
      </c>
      <c r="J44" s="79"/>
    </row>
    <row r="45" spans="1:10" s="56" customFormat="1" ht="36.75" customHeight="1">
      <c r="A45" s="6">
        <v>38</v>
      </c>
      <c r="B45" s="50">
        <v>111170101</v>
      </c>
      <c r="C45" s="50" t="str">
        <f t="shared" si="0"/>
        <v>111170101</v>
      </c>
      <c r="D45" s="102" t="s">
        <v>120</v>
      </c>
      <c r="E45" s="102" t="s">
        <v>55</v>
      </c>
      <c r="F45" s="102" t="s">
        <v>25</v>
      </c>
      <c r="G45" s="102" t="s">
        <v>121</v>
      </c>
      <c r="H45" s="52" t="s">
        <v>117</v>
      </c>
      <c r="I45" s="38" t="s">
        <v>1013</v>
      </c>
      <c r="J45" s="79"/>
    </row>
    <row r="46" spans="1:10" s="56" customFormat="1" ht="36.75" customHeight="1">
      <c r="A46" s="6">
        <v>39</v>
      </c>
      <c r="B46" s="50">
        <v>111170149</v>
      </c>
      <c r="C46" s="50" t="str">
        <f t="shared" si="0"/>
        <v>111170149</v>
      </c>
      <c r="D46" s="51" t="s">
        <v>122</v>
      </c>
      <c r="E46" s="51" t="s">
        <v>123</v>
      </c>
      <c r="F46" s="51" t="s">
        <v>25</v>
      </c>
      <c r="G46" s="51" t="s">
        <v>124</v>
      </c>
      <c r="H46" s="52" t="s">
        <v>117</v>
      </c>
      <c r="I46" s="38" t="s">
        <v>1013</v>
      </c>
      <c r="J46" s="79"/>
    </row>
    <row r="47" spans="1:10" s="56" customFormat="1" ht="36.75" customHeight="1">
      <c r="A47" s="6">
        <v>40</v>
      </c>
      <c r="B47" s="50">
        <v>111170197</v>
      </c>
      <c r="C47" s="50" t="str">
        <f t="shared" si="0"/>
        <v>111170197</v>
      </c>
      <c r="D47" s="51" t="s">
        <v>125</v>
      </c>
      <c r="E47" s="51" t="s">
        <v>126</v>
      </c>
      <c r="F47" s="51" t="s">
        <v>20</v>
      </c>
      <c r="G47" s="51" t="s">
        <v>127</v>
      </c>
      <c r="H47" s="52" t="s">
        <v>117</v>
      </c>
      <c r="I47" s="38" t="s">
        <v>1013</v>
      </c>
      <c r="J47" s="79"/>
    </row>
    <row r="48" spans="1:10" s="56" customFormat="1" ht="36.75" customHeight="1">
      <c r="A48" s="6">
        <v>41</v>
      </c>
      <c r="B48" s="50">
        <v>111170245</v>
      </c>
      <c r="C48" s="50" t="str">
        <f t="shared" si="0"/>
        <v>111170245</v>
      </c>
      <c r="D48" s="51" t="s">
        <v>128</v>
      </c>
      <c r="E48" s="51" t="s">
        <v>129</v>
      </c>
      <c r="F48" s="51" t="s">
        <v>20</v>
      </c>
      <c r="G48" s="51" t="s">
        <v>130</v>
      </c>
      <c r="H48" s="52" t="s">
        <v>117</v>
      </c>
      <c r="I48" s="38" t="s">
        <v>1013</v>
      </c>
      <c r="J48" s="79"/>
    </row>
    <row r="49" spans="1:10" s="56" customFormat="1" ht="36.75" customHeight="1">
      <c r="A49" s="6">
        <v>42</v>
      </c>
      <c r="B49" s="50">
        <v>111170293</v>
      </c>
      <c r="C49" s="50" t="str">
        <f t="shared" si="0"/>
        <v>111170293</v>
      </c>
      <c r="D49" s="51" t="s">
        <v>131</v>
      </c>
      <c r="E49" s="51" t="s">
        <v>111</v>
      </c>
      <c r="F49" s="51" t="s">
        <v>25</v>
      </c>
      <c r="G49" s="51" t="s">
        <v>132</v>
      </c>
      <c r="H49" s="52" t="s">
        <v>117</v>
      </c>
      <c r="I49" s="38" t="s">
        <v>1013</v>
      </c>
      <c r="J49" s="79"/>
    </row>
    <row r="50" spans="1:10" s="56" customFormat="1" ht="36.75" customHeight="1">
      <c r="A50" s="6">
        <v>43</v>
      </c>
      <c r="B50" s="50">
        <v>111170341</v>
      </c>
      <c r="C50" s="50" t="str">
        <f t="shared" si="0"/>
        <v>111170341</v>
      </c>
      <c r="D50" s="51" t="s">
        <v>133</v>
      </c>
      <c r="E50" s="51" t="s">
        <v>134</v>
      </c>
      <c r="F50" s="51" t="s">
        <v>20</v>
      </c>
      <c r="G50" s="51" t="s">
        <v>135</v>
      </c>
      <c r="H50" s="52" t="s">
        <v>117</v>
      </c>
      <c r="I50" s="38" t="s">
        <v>1013</v>
      </c>
      <c r="J50" s="79"/>
    </row>
    <row r="51" spans="1:10" s="56" customFormat="1" ht="36.75" customHeight="1">
      <c r="A51" s="6">
        <v>44</v>
      </c>
      <c r="B51" s="50">
        <v>111170006</v>
      </c>
      <c r="C51" s="50" t="str">
        <f t="shared" si="0"/>
        <v>111170006</v>
      </c>
      <c r="D51" s="51" t="s">
        <v>136</v>
      </c>
      <c r="E51" s="51" t="s">
        <v>49</v>
      </c>
      <c r="F51" s="51" t="s">
        <v>25</v>
      </c>
      <c r="G51" s="51" t="s">
        <v>137</v>
      </c>
      <c r="H51" s="52" t="s">
        <v>138</v>
      </c>
      <c r="I51" s="38" t="s">
        <v>1013</v>
      </c>
      <c r="J51" s="79"/>
    </row>
    <row r="52" spans="1:10" s="56" customFormat="1" ht="36.75" customHeight="1">
      <c r="A52" s="6">
        <v>45</v>
      </c>
      <c r="B52" s="50">
        <v>111170054</v>
      </c>
      <c r="C52" s="50" t="str">
        <f t="shared" si="0"/>
        <v>111170054</v>
      </c>
      <c r="D52" s="51" t="s">
        <v>139</v>
      </c>
      <c r="E52" s="51" t="s">
        <v>24</v>
      </c>
      <c r="F52" s="51" t="s">
        <v>25</v>
      </c>
      <c r="G52" s="51" t="s">
        <v>35</v>
      </c>
      <c r="H52" s="52" t="s">
        <v>138</v>
      </c>
      <c r="I52" s="38" t="s">
        <v>1013</v>
      </c>
      <c r="J52" s="79"/>
    </row>
    <row r="53" spans="1:10" s="56" customFormat="1" ht="36.75" customHeight="1">
      <c r="A53" s="6">
        <v>46</v>
      </c>
      <c r="B53" s="50">
        <v>111170102</v>
      </c>
      <c r="C53" s="50" t="str">
        <f t="shared" si="0"/>
        <v>111170102</v>
      </c>
      <c r="D53" s="51" t="s">
        <v>140</v>
      </c>
      <c r="E53" s="51" t="s">
        <v>141</v>
      </c>
      <c r="F53" s="51" t="s">
        <v>20</v>
      </c>
      <c r="G53" s="51" t="s">
        <v>142</v>
      </c>
      <c r="H53" s="52" t="s">
        <v>138</v>
      </c>
      <c r="I53" s="38" t="s">
        <v>1013</v>
      </c>
      <c r="J53" s="79"/>
    </row>
    <row r="54" spans="1:10" s="56" customFormat="1" ht="36.75" customHeight="1">
      <c r="A54" s="6">
        <v>47</v>
      </c>
      <c r="B54" s="50">
        <v>111170150</v>
      </c>
      <c r="C54" s="50" t="str">
        <f t="shared" si="0"/>
        <v>111170150</v>
      </c>
      <c r="D54" s="51" t="s">
        <v>143</v>
      </c>
      <c r="E54" s="51" t="s">
        <v>123</v>
      </c>
      <c r="F54" s="51" t="s">
        <v>25</v>
      </c>
      <c r="G54" s="51" t="s">
        <v>66</v>
      </c>
      <c r="H54" s="52" t="s">
        <v>138</v>
      </c>
      <c r="I54" s="38" t="s">
        <v>1013</v>
      </c>
      <c r="J54" s="79"/>
    </row>
    <row r="55" spans="1:10" s="56" customFormat="1" ht="36.75" customHeight="1">
      <c r="A55" s="6">
        <v>48</v>
      </c>
      <c r="B55" s="50">
        <v>111170198</v>
      </c>
      <c r="C55" s="50" t="str">
        <f t="shared" si="0"/>
        <v>111170198</v>
      </c>
      <c r="D55" s="51" t="s">
        <v>144</v>
      </c>
      <c r="E55" s="51" t="s">
        <v>126</v>
      </c>
      <c r="F55" s="51" t="s">
        <v>20</v>
      </c>
      <c r="G55" s="51" t="s">
        <v>145</v>
      </c>
      <c r="H55" s="52" t="s">
        <v>138</v>
      </c>
      <c r="I55" s="38" t="s">
        <v>1013</v>
      </c>
      <c r="J55" s="79"/>
    </row>
    <row r="56" spans="1:10" s="56" customFormat="1" ht="36.75" customHeight="1">
      <c r="A56" s="6">
        <v>49</v>
      </c>
      <c r="B56" s="50">
        <v>111170243</v>
      </c>
      <c r="C56" s="50" t="str">
        <f t="shared" si="0"/>
        <v>111170243</v>
      </c>
      <c r="D56" s="51" t="s">
        <v>146</v>
      </c>
      <c r="E56" s="51" t="s">
        <v>147</v>
      </c>
      <c r="F56" s="51" t="s">
        <v>25</v>
      </c>
      <c r="G56" s="51" t="s">
        <v>148</v>
      </c>
      <c r="H56" s="52" t="s">
        <v>138</v>
      </c>
      <c r="I56" s="38" t="s">
        <v>1013</v>
      </c>
      <c r="J56" s="79"/>
    </row>
    <row r="57" spans="1:10" s="56" customFormat="1" ht="36.75" customHeight="1">
      <c r="A57" s="6">
        <v>50</v>
      </c>
      <c r="B57" s="50">
        <v>111170246</v>
      </c>
      <c r="C57" s="50" t="str">
        <f t="shared" si="0"/>
        <v>111170246</v>
      </c>
      <c r="D57" s="51" t="s">
        <v>149</v>
      </c>
      <c r="E57" s="51" t="s">
        <v>150</v>
      </c>
      <c r="F57" s="51" t="s">
        <v>25</v>
      </c>
      <c r="G57" s="51" t="s">
        <v>151</v>
      </c>
      <c r="H57" s="52" t="s">
        <v>138</v>
      </c>
      <c r="I57" s="38" t="s">
        <v>1013</v>
      </c>
      <c r="J57" s="79"/>
    </row>
    <row r="58" spans="1:10" s="56" customFormat="1" ht="36.75" customHeight="1">
      <c r="A58" s="6">
        <v>51</v>
      </c>
      <c r="B58" s="50">
        <v>111170390</v>
      </c>
      <c r="C58" s="50" t="str">
        <f t="shared" si="0"/>
        <v>111170390</v>
      </c>
      <c r="D58" s="51" t="s">
        <v>118</v>
      </c>
      <c r="E58" s="51" t="s">
        <v>92</v>
      </c>
      <c r="F58" s="51" t="s">
        <v>20</v>
      </c>
      <c r="G58" s="51" t="s">
        <v>152</v>
      </c>
      <c r="H58" s="52" t="s">
        <v>138</v>
      </c>
      <c r="I58" s="38" t="s">
        <v>1013</v>
      </c>
      <c r="J58" s="79"/>
    </row>
    <row r="59" spans="1:10" s="56" customFormat="1" ht="36.75" customHeight="1">
      <c r="A59" s="6">
        <v>52</v>
      </c>
      <c r="B59" s="50">
        <v>111170055</v>
      </c>
      <c r="C59" s="50" t="str">
        <f t="shared" si="0"/>
        <v>111170055</v>
      </c>
      <c r="D59" s="51" t="s">
        <v>153</v>
      </c>
      <c r="E59" s="51" t="s">
        <v>24</v>
      </c>
      <c r="F59" s="51" t="s">
        <v>25</v>
      </c>
      <c r="G59" s="51" t="s">
        <v>154</v>
      </c>
      <c r="H59" s="52" t="s">
        <v>155</v>
      </c>
      <c r="I59" s="38" t="s">
        <v>1013</v>
      </c>
      <c r="J59" s="79"/>
    </row>
    <row r="60" spans="1:10" s="56" customFormat="1" ht="36.75" customHeight="1">
      <c r="A60" s="6">
        <v>53</v>
      </c>
      <c r="B60" s="50">
        <v>111170151</v>
      </c>
      <c r="C60" s="50" t="str">
        <f t="shared" si="0"/>
        <v>111170151</v>
      </c>
      <c r="D60" s="51" t="s">
        <v>156</v>
      </c>
      <c r="E60" s="51" t="s">
        <v>157</v>
      </c>
      <c r="F60" s="51" t="s">
        <v>25</v>
      </c>
      <c r="G60" s="51" t="s">
        <v>158</v>
      </c>
      <c r="H60" s="52" t="s">
        <v>155</v>
      </c>
      <c r="I60" s="38" t="s">
        <v>1013</v>
      </c>
      <c r="J60" s="79"/>
    </row>
    <row r="61" spans="1:10" s="56" customFormat="1" ht="36.75" customHeight="1">
      <c r="A61" s="6">
        <v>54</v>
      </c>
      <c r="B61" s="50">
        <v>111170199</v>
      </c>
      <c r="C61" s="50" t="str">
        <f t="shared" si="0"/>
        <v>111170199</v>
      </c>
      <c r="D61" s="51" t="s">
        <v>159</v>
      </c>
      <c r="E61" s="51" t="s">
        <v>160</v>
      </c>
      <c r="F61" s="51" t="s">
        <v>20</v>
      </c>
      <c r="G61" s="51" t="s">
        <v>161</v>
      </c>
      <c r="H61" s="52" t="s">
        <v>155</v>
      </c>
      <c r="I61" s="38" t="s">
        <v>1013</v>
      </c>
      <c r="J61" s="79"/>
    </row>
    <row r="62" spans="1:10" s="56" customFormat="1" ht="36.75" customHeight="1">
      <c r="A62" s="6">
        <v>55</v>
      </c>
      <c r="B62" s="50">
        <v>111170247</v>
      </c>
      <c r="C62" s="50" t="str">
        <f t="shared" si="0"/>
        <v>111170247</v>
      </c>
      <c r="D62" s="51" t="s">
        <v>162</v>
      </c>
      <c r="E62" s="51" t="s">
        <v>163</v>
      </c>
      <c r="F62" s="51" t="s">
        <v>25</v>
      </c>
      <c r="G62" s="51" t="s">
        <v>164</v>
      </c>
      <c r="H62" s="52" t="s">
        <v>155</v>
      </c>
      <c r="I62" s="38" t="s">
        <v>1013</v>
      </c>
      <c r="J62" s="79"/>
    </row>
    <row r="63" spans="1:10" s="56" customFormat="1" ht="36.75" customHeight="1">
      <c r="A63" s="6">
        <v>56</v>
      </c>
      <c r="B63" s="50">
        <v>111170295</v>
      </c>
      <c r="C63" s="50" t="str">
        <f t="shared" si="0"/>
        <v>111170295</v>
      </c>
      <c r="D63" s="51" t="s">
        <v>165</v>
      </c>
      <c r="E63" s="51" t="s">
        <v>111</v>
      </c>
      <c r="F63" s="51" t="s">
        <v>20</v>
      </c>
      <c r="G63" s="51" t="s">
        <v>166</v>
      </c>
      <c r="H63" s="52" t="s">
        <v>155</v>
      </c>
      <c r="I63" s="38" t="s">
        <v>1013</v>
      </c>
      <c r="J63" s="79"/>
    </row>
    <row r="64" spans="1:10" s="56" customFormat="1" ht="36.75" customHeight="1">
      <c r="A64" s="6">
        <v>57</v>
      </c>
      <c r="B64" s="50">
        <v>111170343</v>
      </c>
      <c r="C64" s="50" t="str">
        <f t="shared" si="0"/>
        <v>111170343</v>
      </c>
      <c r="D64" s="102" t="s">
        <v>167</v>
      </c>
      <c r="E64" s="102" t="s">
        <v>83</v>
      </c>
      <c r="F64" s="102" t="s">
        <v>20</v>
      </c>
      <c r="G64" s="102" t="s">
        <v>168</v>
      </c>
      <c r="H64" s="52" t="s">
        <v>155</v>
      </c>
      <c r="I64" s="38" t="s">
        <v>1013</v>
      </c>
      <c r="J64" s="79"/>
    </row>
    <row r="65" spans="1:10" s="56" customFormat="1" ht="36.75" customHeight="1">
      <c r="A65" s="6">
        <v>58</v>
      </c>
      <c r="B65" s="50">
        <v>111170391</v>
      </c>
      <c r="C65" s="50" t="str">
        <f t="shared" si="0"/>
        <v>111170391</v>
      </c>
      <c r="D65" s="51" t="s">
        <v>169</v>
      </c>
      <c r="E65" s="51" t="s">
        <v>170</v>
      </c>
      <c r="F65" s="51" t="s">
        <v>25</v>
      </c>
      <c r="G65" s="51" t="s">
        <v>171</v>
      </c>
      <c r="H65" s="52" t="s">
        <v>155</v>
      </c>
      <c r="I65" s="38" t="s">
        <v>1013</v>
      </c>
      <c r="J65" s="79"/>
    </row>
    <row r="66" spans="1:10" s="56" customFormat="1" ht="36.75" customHeight="1">
      <c r="A66" s="6">
        <v>59</v>
      </c>
      <c r="B66" s="50">
        <v>111170397</v>
      </c>
      <c r="C66" s="50" t="str">
        <f t="shared" si="0"/>
        <v>111170397</v>
      </c>
      <c r="D66" s="51" t="s">
        <v>172</v>
      </c>
      <c r="E66" s="51" t="s">
        <v>173</v>
      </c>
      <c r="F66" s="51" t="s">
        <v>25</v>
      </c>
      <c r="G66" s="51" t="s">
        <v>174</v>
      </c>
      <c r="H66" s="52" t="s">
        <v>155</v>
      </c>
      <c r="I66" s="38" t="s">
        <v>1013</v>
      </c>
      <c r="J66" s="79"/>
    </row>
    <row r="67" spans="1:10" s="56" customFormat="1" ht="36.75" customHeight="1">
      <c r="A67" s="6">
        <v>60</v>
      </c>
      <c r="B67" s="50">
        <v>111170008</v>
      </c>
      <c r="C67" s="50" t="str">
        <f t="shared" si="0"/>
        <v>111170008</v>
      </c>
      <c r="D67" s="51" t="s">
        <v>175</v>
      </c>
      <c r="E67" s="51" t="s">
        <v>95</v>
      </c>
      <c r="F67" s="51" t="s">
        <v>20</v>
      </c>
      <c r="G67" s="51" t="s">
        <v>176</v>
      </c>
      <c r="H67" s="52" t="s">
        <v>177</v>
      </c>
      <c r="I67" s="38" t="s">
        <v>1013</v>
      </c>
      <c r="J67" s="79"/>
    </row>
    <row r="68" spans="1:10" s="56" customFormat="1" ht="36.75" customHeight="1">
      <c r="A68" s="6">
        <v>61</v>
      </c>
      <c r="B68" s="50">
        <v>111170056</v>
      </c>
      <c r="C68" s="50" t="str">
        <f t="shared" si="0"/>
        <v>111170056</v>
      </c>
      <c r="D68" s="51" t="s">
        <v>178</v>
      </c>
      <c r="E68" s="51" t="s">
        <v>179</v>
      </c>
      <c r="F68" s="51" t="s">
        <v>20</v>
      </c>
      <c r="G68" s="51" t="s">
        <v>180</v>
      </c>
      <c r="H68" s="52" t="s">
        <v>177</v>
      </c>
      <c r="I68" s="38" t="s">
        <v>1013</v>
      </c>
      <c r="J68" s="79"/>
    </row>
    <row r="69" spans="1:10" s="56" customFormat="1" ht="36.75" customHeight="1">
      <c r="A69" s="6">
        <v>62</v>
      </c>
      <c r="B69" s="50">
        <v>111170104</v>
      </c>
      <c r="C69" s="50" t="str">
        <f t="shared" si="0"/>
        <v>111170104</v>
      </c>
      <c r="D69" s="51" t="s">
        <v>105</v>
      </c>
      <c r="E69" s="51" t="s">
        <v>103</v>
      </c>
      <c r="F69" s="51" t="s">
        <v>25</v>
      </c>
      <c r="G69" s="51" t="s">
        <v>181</v>
      </c>
      <c r="H69" s="52" t="s">
        <v>177</v>
      </c>
      <c r="I69" s="38" t="s">
        <v>1013</v>
      </c>
      <c r="J69" s="79"/>
    </row>
    <row r="70" spans="1:10" s="56" customFormat="1" ht="36.75" customHeight="1">
      <c r="A70" s="6">
        <v>63</v>
      </c>
      <c r="B70" s="50">
        <v>111170152</v>
      </c>
      <c r="C70" s="50" t="str">
        <f t="shared" si="0"/>
        <v>111170152</v>
      </c>
      <c r="D70" s="51" t="s">
        <v>57</v>
      </c>
      <c r="E70" s="51" t="s">
        <v>157</v>
      </c>
      <c r="F70" s="51" t="s">
        <v>25</v>
      </c>
      <c r="G70" s="51" t="s">
        <v>182</v>
      </c>
      <c r="H70" s="52" t="s">
        <v>177</v>
      </c>
      <c r="I70" s="38" t="s">
        <v>1013</v>
      </c>
      <c r="J70" s="79"/>
    </row>
    <row r="71" spans="1:10" s="56" customFormat="1" ht="36.75" customHeight="1">
      <c r="A71" s="6">
        <v>64</v>
      </c>
      <c r="B71" s="50">
        <v>111170200</v>
      </c>
      <c r="C71" s="50" t="str">
        <f t="shared" si="0"/>
        <v>111170200</v>
      </c>
      <c r="D71" s="51" t="s">
        <v>183</v>
      </c>
      <c r="E71" s="51" t="s">
        <v>160</v>
      </c>
      <c r="F71" s="51" t="s">
        <v>20</v>
      </c>
      <c r="G71" s="51" t="s">
        <v>184</v>
      </c>
      <c r="H71" s="52" t="s">
        <v>177</v>
      </c>
      <c r="I71" s="38" t="s">
        <v>1013</v>
      </c>
      <c r="J71" s="79"/>
    </row>
    <row r="72" spans="1:10" s="56" customFormat="1" ht="36.75" customHeight="1">
      <c r="A72" s="6">
        <v>65</v>
      </c>
      <c r="B72" s="50">
        <v>111170244</v>
      </c>
      <c r="C72" s="50" t="str">
        <f t="shared" si="0"/>
        <v>111170244</v>
      </c>
      <c r="D72" s="51" t="s">
        <v>185</v>
      </c>
      <c r="E72" s="51" t="s">
        <v>147</v>
      </c>
      <c r="F72" s="51" t="s">
        <v>25</v>
      </c>
      <c r="G72" s="51" t="s">
        <v>93</v>
      </c>
      <c r="H72" s="52" t="s">
        <v>177</v>
      </c>
      <c r="I72" s="38" t="s">
        <v>1013</v>
      </c>
      <c r="J72" s="79"/>
    </row>
    <row r="73" spans="1:10" s="56" customFormat="1" ht="36.75" customHeight="1">
      <c r="A73" s="6">
        <v>66</v>
      </c>
      <c r="B73" s="50">
        <v>111170248</v>
      </c>
      <c r="C73" s="50" t="str">
        <f t="shared" ref="C73:C136" si="1">TEXT(B73,0)</f>
        <v>111170248</v>
      </c>
      <c r="D73" s="51" t="s">
        <v>186</v>
      </c>
      <c r="E73" s="51" t="s">
        <v>187</v>
      </c>
      <c r="F73" s="51" t="s">
        <v>25</v>
      </c>
      <c r="G73" s="51" t="s">
        <v>116</v>
      </c>
      <c r="H73" s="52" t="s">
        <v>177</v>
      </c>
      <c r="I73" s="38" t="s">
        <v>1013</v>
      </c>
      <c r="J73" s="79"/>
    </row>
    <row r="74" spans="1:10" s="56" customFormat="1" ht="36.75" customHeight="1">
      <c r="A74" s="6">
        <v>67</v>
      </c>
      <c r="B74" s="50">
        <v>111170296</v>
      </c>
      <c r="C74" s="50" t="str">
        <f t="shared" si="1"/>
        <v>111170296</v>
      </c>
      <c r="D74" s="51" t="s">
        <v>98</v>
      </c>
      <c r="E74" s="51" t="s">
        <v>188</v>
      </c>
      <c r="F74" s="51" t="s">
        <v>25</v>
      </c>
      <c r="G74" s="51" t="s">
        <v>189</v>
      </c>
      <c r="H74" s="52" t="s">
        <v>177</v>
      </c>
      <c r="I74" s="38" t="s">
        <v>1013</v>
      </c>
      <c r="J74" s="79"/>
    </row>
    <row r="75" spans="1:10" s="56" customFormat="1" ht="36.75" customHeight="1">
      <c r="A75" s="6">
        <v>68</v>
      </c>
      <c r="B75" s="50">
        <v>111170009</v>
      </c>
      <c r="C75" s="50" t="str">
        <f t="shared" si="1"/>
        <v>111170009</v>
      </c>
      <c r="D75" s="51" t="s">
        <v>190</v>
      </c>
      <c r="E75" s="51" t="s">
        <v>95</v>
      </c>
      <c r="F75" s="51" t="s">
        <v>25</v>
      </c>
      <c r="G75" s="51" t="s">
        <v>191</v>
      </c>
      <c r="H75" s="52" t="s">
        <v>192</v>
      </c>
      <c r="I75" s="38" t="s">
        <v>1013</v>
      </c>
      <c r="J75" s="79"/>
    </row>
    <row r="76" spans="1:10" s="56" customFormat="1" ht="36.75" customHeight="1">
      <c r="A76" s="6">
        <v>69</v>
      </c>
      <c r="B76" s="50">
        <v>111170057</v>
      </c>
      <c r="C76" s="50" t="str">
        <f t="shared" si="1"/>
        <v>111170057</v>
      </c>
      <c r="D76" s="102" t="s">
        <v>193</v>
      </c>
      <c r="E76" s="102" t="s">
        <v>194</v>
      </c>
      <c r="F76" s="102" t="s">
        <v>25</v>
      </c>
      <c r="G76" s="102" t="s">
        <v>195</v>
      </c>
      <c r="H76" s="52" t="s">
        <v>192</v>
      </c>
      <c r="I76" s="38" t="s">
        <v>1013</v>
      </c>
      <c r="J76" s="79"/>
    </row>
    <row r="77" spans="1:10" s="56" customFormat="1" ht="36.75" customHeight="1">
      <c r="A77" s="6">
        <v>70</v>
      </c>
      <c r="B77" s="50">
        <v>111170105</v>
      </c>
      <c r="C77" s="50" t="str">
        <f t="shared" si="1"/>
        <v>111170105</v>
      </c>
      <c r="D77" s="51" t="s">
        <v>196</v>
      </c>
      <c r="E77" s="51" t="s">
        <v>103</v>
      </c>
      <c r="F77" s="51" t="s">
        <v>25</v>
      </c>
      <c r="G77" s="51" t="s">
        <v>197</v>
      </c>
      <c r="H77" s="52" t="s">
        <v>192</v>
      </c>
      <c r="I77" s="38" t="s">
        <v>1013</v>
      </c>
      <c r="J77" s="79"/>
    </row>
    <row r="78" spans="1:10" s="56" customFormat="1" ht="36.75" customHeight="1">
      <c r="A78" s="6">
        <v>71</v>
      </c>
      <c r="B78" s="50">
        <v>111170153</v>
      </c>
      <c r="C78" s="50" t="str">
        <f t="shared" si="1"/>
        <v>111170153</v>
      </c>
      <c r="D78" s="51" t="s">
        <v>198</v>
      </c>
      <c r="E78" s="51" t="s">
        <v>157</v>
      </c>
      <c r="F78" s="51" t="s">
        <v>25</v>
      </c>
      <c r="G78" s="51" t="s">
        <v>199</v>
      </c>
      <c r="H78" s="52" t="s">
        <v>192</v>
      </c>
      <c r="I78" s="38" t="s">
        <v>1013</v>
      </c>
      <c r="J78" s="79"/>
    </row>
    <row r="79" spans="1:10" s="56" customFormat="1" ht="36.75" customHeight="1">
      <c r="A79" s="6">
        <v>72</v>
      </c>
      <c r="B79" s="50">
        <v>111170249</v>
      </c>
      <c r="C79" s="50" t="str">
        <f t="shared" si="1"/>
        <v>111170249</v>
      </c>
      <c r="D79" s="51" t="s">
        <v>201</v>
      </c>
      <c r="E79" s="51" t="s">
        <v>187</v>
      </c>
      <c r="F79" s="51" t="s">
        <v>25</v>
      </c>
      <c r="G79" s="51" t="s">
        <v>202</v>
      </c>
      <c r="H79" s="52" t="s">
        <v>192</v>
      </c>
      <c r="I79" s="38" t="s">
        <v>1013</v>
      </c>
      <c r="J79" s="79"/>
    </row>
    <row r="80" spans="1:10" s="56" customFormat="1" ht="36.75" customHeight="1">
      <c r="A80" s="6">
        <v>73</v>
      </c>
      <c r="B80" s="50">
        <v>111170345</v>
      </c>
      <c r="C80" s="50" t="str">
        <f t="shared" si="1"/>
        <v>111170345</v>
      </c>
      <c r="D80" s="51" t="s">
        <v>203</v>
      </c>
      <c r="E80" s="51" t="s">
        <v>204</v>
      </c>
      <c r="F80" s="51" t="s">
        <v>20</v>
      </c>
      <c r="G80" s="51" t="s">
        <v>151</v>
      </c>
      <c r="H80" s="52" t="s">
        <v>192</v>
      </c>
      <c r="I80" s="38" t="s">
        <v>1013</v>
      </c>
      <c r="J80" s="79"/>
    </row>
    <row r="81" spans="1:10" s="56" customFormat="1" ht="36.75" customHeight="1">
      <c r="A81" s="6">
        <v>74</v>
      </c>
      <c r="B81" s="50">
        <v>111170344</v>
      </c>
      <c r="C81" s="50" t="str">
        <f t="shared" si="1"/>
        <v>111170344</v>
      </c>
      <c r="D81" s="51" t="s">
        <v>205</v>
      </c>
      <c r="E81" s="51" t="s">
        <v>204</v>
      </c>
      <c r="F81" s="51" t="s">
        <v>20</v>
      </c>
      <c r="G81" s="51" t="s">
        <v>206</v>
      </c>
      <c r="H81" s="103">
        <v>9</v>
      </c>
      <c r="I81" s="38" t="s">
        <v>1013</v>
      </c>
      <c r="J81" s="79"/>
    </row>
    <row r="82" spans="1:10" s="56" customFormat="1" ht="36.75" customHeight="1">
      <c r="A82" s="6">
        <v>75</v>
      </c>
      <c r="B82" s="50">
        <v>111170392</v>
      </c>
      <c r="C82" s="50" t="str">
        <f t="shared" si="1"/>
        <v>111170392</v>
      </c>
      <c r="D82" s="51" t="s">
        <v>207</v>
      </c>
      <c r="E82" s="51" t="s">
        <v>208</v>
      </c>
      <c r="F82" s="51" t="s">
        <v>20</v>
      </c>
      <c r="G82" s="51" t="s">
        <v>209</v>
      </c>
      <c r="H82" s="103">
        <v>9</v>
      </c>
      <c r="I82" s="38" t="s">
        <v>1013</v>
      </c>
      <c r="J82" s="79"/>
    </row>
    <row r="83" spans="1:10" s="56" customFormat="1" ht="36.75" customHeight="1">
      <c r="A83" s="6">
        <v>76</v>
      </c>
      <c r="B83" s="50">
        <v>111170058</v>
      </c>
      <c r="C83" s="50" t="str">
        <f t="shared" si="1"/>
        <v>111170058</v>
      </c>
      <c r="D83" s="51" t="s">
        <v>210</v>
      </c>
      <c r="E83" s="51" t="s">
        <v>194</v>
      </c>
      <c r="F83" s="51" t="s">
        <v>25</v>
      </c>
      <c r="G83" s="51" t="s">
        <v>211</v>
      </c>
      <c r="H83" s="52" t="s">
        <v>212</v>
      </c>
      <c r="I83" s="38" t="s">
        <v>1013</v>
      </c>
      <c r="J83" s="79"/>
    </row>
    <row r="84" spans="1:10" s="56" customFormat="1" ht="36.75" customHeight="1">
      <c r="A84" s="6">
        <v>77</v>
      </c>
      <c r="B84" s="50">
        <v>111170106</v>
      </c>
      <c r="C84" s="50" t="str">
        <f t="shared" si="1"/>
        <v>111170106</v>
      </c>
      <c r="D84" s="51" t="s">
        <v>213</v>
      </c>
      <c r="E84" s="51" t="s">
        <v>214</v>
      </c>
      <c r="F84" s="51" t="s">
        <v>25</v>
      </c>
      <c r="G84" s="51" t="s">
        <v>215</v>
      </c>
      <c r="H84" s="52" t="s">
        <v>212</v>
      </c>
      <c r="I84" s="38" t="s">
        <v>1013</v>
      </c>
      <c r="J84" s="79"/>
    </row>
    <row r="85" spans="1:10" s="56" customFormat="1" ht="36.75" customHeight="1">
      <c r="A85" s="6">
        <v>78</v>
      </c>
      <c r="B85" s="50">
        <v>111170154</v>
      </c>
      <c r="C85" s="50" t="str">
        <f t="shared" si="1"/>
        <v>111170154</v>
      </c>
      <c r="D85" s="51" t="s">
        <v>216</v>
      </c>
      <c r="E85" s="51" t="s">
        <v>217</v>
      </c>
      <c r="F85" s="51" t="s">
        <v>25</v>
      </c>
      <c r="G85" s="51" t="s">
        <v>218</v>
      </c>
      <c r="H85" s="52" t="s">
        <v>212</v>
      </c>
      <c r="I85" s="38" t="s">
        <v>1013</v>
      </c>
      <c r="J85" s="79"/>
    </row>
    <row r="86" spans="1:10" s="56" customFormat="1" ht="36.75" customHeight="1">
      <c r="A86" s="6">
        <v>79</v>
      </c>
      <c r="B86" s="50">
        <v>111170202</v>
      </c>
      <c r="C86" s="50" t="str">
        <f t="shared" si="1"/>
        <v>111170202</v>
      </c>
      <c r="D86" s="51" t="s">
        <v>219</v>
      </c>
      <c r="E86" s="51" t="s">
        <v>25</v>
      </c>
      <c r="F86" s="51" t="s">
        <v>25</v>
      </c>
      <c r="G86" s="51" t="s">
        <v>220</v>
      </c>
      <c r="H86" s="52" t="s">
        <v>212</v>
      </c>
      <c r="I86" s="38" t="s">
        <v>1013</v>
      </c>
      <c r="J86" s="79"/>
    </row>
    <row r="87" spans="1:10" s="56" customFormat="1" ht="36.75" customHeight="1">
      <c r="A87" s="6">
        <v>80</v>
      </c>
      <c r="B87" s="50">
        <v>111170250</v>
      </c>
      <c r="C87" s="50" t="str">
        <f t="shared" si="1"/>
        <v>111170250</v>
      </c>
      <c r="D87" s="51" t="s">
        <v>221</v>
      </c>
      <c r="E87" s="51" t="s">
        <v>187</v>
      </c>
      <c r="F87" s="51" t="s">
        <v>25</v>
      </c>
      <c r="G87" s="51" t="s">
        <v>222</v>
      </c>
      <c r="H87" s="52" t="s">
        <v>212</v>
      </c>
      <c r="I87" s="38" t="s">
        <v>1013</v>
      </c>
      <c r="J87" s="79"/>
    </row>
    <row r="88" spans="1:10" s="56" customFormat="1" ht="36.75" customHeight="1">
      <c r="A88" s="6">
        <v>81</v>
      </c>
      <c r="B88" s="50">
        <v>111170298</v>
      </c>
      <c r="C88" s="50" t="str">
        <f t="shared" si="1"/>
        <v>111170298</v>
      </c>
      <c r="D88" s="51" t="s">
        <v>223</v>
      </c>
      <c r="E88" s="51" t="s">
        <v>224</v>
      </c>
      <c r="F88" s="51" t="s">
        <v>20</v>
      </c>
      <c r="G88" s="51" t="s">
        <v>225</v>
      </c>
      <c r="H88" s="52" t="s">
        <v>212</v>
      </c>
      <c r="I88" s="38" t="s">
        <v>1013</v>
      </c>
      <c r="J88" s="79"/>
    </row>
    <row r="89" spans="1:10" s="56" customFormat="1" ht="36.75" customHeight="1">
      <c r="A89" s="6">
        <v>82</v>
      </c>
      <c r="B89" s="50">
        <v>111170304</v>
      </c>
      <c r="C89" s="50" t="str">
        <f t="shared" si="1"/>
        <v>111170304</v>
      </c>
      <c r="D89" s="51" t="s">
        <v>226</v>
      </c>
      <c r="E89" s="51" t="s">
        <v>227</v>
      </c>
      <c r="F89" s="51" t="s">
        <v>20</v>
      </c>
      <c r="G89" s="51" t="s">
        <v>228</v>
      </c>
      <c r="H89" s="103">
        <v>10</v>
      </c>
      <c r="I89" s="38" t="s">
        <v>1013</v>
      </c>
      <c r="J89" s="79"/>
    </row>
    <row r="90" spans="1:10" s="56" customFormat="1" ht="36.75" customHeight="1">
      <c r="A90" s="6">
        <v>83</v>
      </c>
      <c r="B90" s="50">
        <v>111170346</v>
      </c>
      <c r="C90" s="50" t="str">
        <f t="shared" si="1"/>
        <v>111170346</v>
      </c>
      <c r="D90" s="51" t="s">
        <v>229</v>
      </c>
      <c r="E90" s="51" t="s">
        <v>204</v>
      </c>
      <c r="F90" s="51" t="s">
        <v>20</v>
      </c>
      <c r="G90" s="51" t="s">
        <v>230</v>
      </c>
      <c r="H90" s="52" t="s">
        <v>212</v>
      </c>
      <c r="I90" s="38" t="s">
        <v>1013</v>
      </c>
      <c r="J90" s="79"/>
    </row>
    <row r="91" spans="1:10" s="56" customFormat="1" ht="36.75" customHeight="1">
      <c r="A91" s="6">
        <v>84</v>
      </c>
      <c r="B91" s="50">
        <v>111170377</v>
      </c>
      <c r="C91" s="50" t="str">
        <f t="shared" si="1"/>
        <v>111170377</v>
      </c>
      <c r="D91" s="51" t="s">
        <v>231</v>
      </c>
      <c r="E91" s="51" t="s">
        <v>232</v>
      </c>
      <c r="F91" s="51" t="s">
        <v>25</v>
      </c>
      <c r="G91" s="51" t="s">
        <v>233</v>
      </c>
      <c r="H91" s="52" t="s">
        <v>212</v>
      </c>
      <c r="I91" s="38" t="s">
        <v>1013</v>
      </c>
      <c r="J91" s="79"/>
    </row>
    <row r="92" spans="1:10" s="56" customFormat="1" ht="36.75" customHeight="1">
      <c r="A92" s="6">
        <v>85</v>
      </c>
      <c r="B92" s="50">
        <v>111170004</v>
      </c>
      <c r="C92" s="50" t="str">
        <f t="shared" si="1"/>
        <v>111170004</v>
      </c>
      <c r="D92" s="51" t="s">
        <v>234</v>
      </c>
      <c r="E92" s="51" t="s">
        <v>19</v>
      </c>
      <c r="F92" s="51" t="s">
        <v>25</v>
      </c>
      <c r="G92" s="51" t="s">
        <v>235</v>
      </c>
      <c r="H92" s="52" t="s">
        <v>236</v>
      </c>
      <c r="I92" s="38" t="s">
        <v>1013</v>
      </c>
      <c r="J92" s="79"/>
    </row>
    <row r="93" spans="1:10" s="56" customFormat="1" ht="36.75" customHeight="1">
      <c r="A93" s="6">
        <v>86</v>
      </c>
      <c r="B93" s="50">
        <v>111170059</v>
      </c>
      <c r="C93" s="50" t="str">
        <f t="shared" si="1"/>
        <v>111170059</v>
      </c>
      <c r="D93" s="51" t="s">
        <v>237</v>
      </c>
      <c r="E93" s="51" t="s">
        <v>238</v>
      </c>
      <c r="F93" s="51" t="s">
        <v>25</v>
      </c>
      <c r="G93" s="51" t="s">
        <v>239</v>
      </c>
      <c r="H93" s="52" t="s">
        <v>236</v>
      </c>
      <c r="I93" s="38" t="s">
        <v>1013</v>
      </c>
      <c r="J93" s="79"/>
    </row>
    <row r="94" spans="1:10" s="56" customFormat="1" ht="36.75" customHeight="1">
      <c r="A94" s="6">
        <v>87</v>
      </c>
      <c r="B94" s="50">
        <v>111170107</v>
      </c>
      <c r="C94" s="50" t="str">
        <f t="shared" si="1"/>
        <v>111170107</v>
      </c>
      <c r="D94" s="51" t="s">
        <v>240</v>
      </c>
      <c r="E94" s="51" t="s">
        <v>241</v>
      </c>
      <c r="F94" s="51" t="s">
        <v>25</v>
      </c>
      <c r="G94" s="51" t="s">
        <v>242</v>
      </c>
      <c r="H94" s="52" t="s">
        <v>236</v>
      </c>
      <c r="I94" s="38" t="s">
        <v>1013</v>
      </c>
      <c r="J94" s="79"/>
    </row>
    <row r="95" spans="1:10" s="56" customFormat="1" ht="36.75" customHeight="1">
      <c r="A95" s="6">
        <v>88</v>
      </c>
      <c r="B95" s="50">
        <v>111170155</v>
      </c>
      <c r="C95" s="50" t="str">
        <f t="shared" si="1"/>
        <v>111170155</v>
      </c>
      <c r="D95" s="51" t="s">
        <v>243</v>
      </c>
      <c r="E95" s="51" t="s">
        <v>244</v>
      </c>
      <c r="F95" s="51" t="s">
        <v>25</v>
      </c>
      <c r="G95" s="51" t="s">
        <v>245</v>
      </c>
      <c r="H95" s="52" t="s">
        <v>236</v>
      </c>
      <c r="I95" s="38" t="s">
        <v>1013</v>
      </c>
      <c r="J95" s="79"/>
    </row>
    <row r="96" spans="1:10" s="56" customFormat="1" ht="36.75" customHeight="1">
      <c r="A96" s="6">
        <v>89</v>
      </c>
      <c r="B96" s="50">
        <v>111170203</v>
      </c>
      <c r="C96" s="50" t="str">
        <f t="shared" si="1"/>
        <v>111170203</v>
      </c>
      <c r="D96" s="51" t="s">
        <v>246</v>
      </c>
      <c r="E96" s="51" t="s">
        <v>25</v>
      </c>
      <c r="F96" s="51" t="s">
        <v>25</v>
      </c>
      <c r="G96" s="51" t="s">
        <v>247</v>
      </c>
      <c r="H96" s="52" t="s">
        <v>236</v>
      </c>
      <c r="I96" s="38" t="s">
        <v>1013</v>
      </c>
      <c r="J96" s="79"/>
    </row>
    <row r="97" spans="1:10" s="56" customFormat="1" ht="36.75" customHeight="1">
      <c r="A97" s="6">
        <v>90</v>
      </c>
      <c r="B97" s="50">
        <v>111170211</v>
      </c>
      <c r="C97" s="50" t="str">
        <f t="shared" si="1"/>
        <v>111170211</v>
      </c>
      <c r="D97" s="102" t="s">
        <v>248</v>
      </c>
      <c r="E97" s="102" t="s">
        <v>249</v>
      </c>
      <c r="F97" s="102" t="s">
        <v>20</v>
      </c>
      <c r="G97" s="102" t="s">
        <v>250</v>
      </c>
      <c r="H97" s="103">
        <v>11</v>
      </c>
      <c r="I97" s="38" t="s">
        <v>1013</v>
      </c>
      <c r="J97" s="79"/>
    </row>
    <row r="98" spans="1:10" s="56" customFormat="1" ht="36.75" customHeight="1">
      <c r="A98" s="6">
        <v>91</v>
      </c>
      <c r="B98" s="50">
        <v>111170251</v>
      </c>
      <c r="C98" s="50" t="str">
        <f t="shared" si="1"/>
        <v>111170251</v>
      </c>
      <c r="D98" s="51" t="s">
        <v>251</v>
      </c>
      <c r="E98" s="51" t="s">
        <v>187</v>
      </c>
      <c r="F98" s="51" t="s">
        <v>25</v>
      </c>
      <c r="G98" s="51" t="s">
        <v>252</v>
      </c>
      <c r="H98" s="52" t="s">
        <v>236</v>
      </c>
      <c r="I98" s="38" t="s">
        <v>1013</v>
      </c>
      <c r="J98" s="79"/>
    </row>
    <row r="99" spans="1:10" s="56" customFormat="1" ht="36.75" customHeight="1">
      <c r="A99" s="6">
        <v>92</v>
      </c>
      <c r="B99" s="50">
        <v>111170299</v>
      </c>
      <c r="C99" s="50" t="str">
        <f t="shared" si="1"/>
        <v>111170299</v>
      </c>
      <c r="D99" s="102" t="s">
        <v>253</v>
      </c>
      <c r="E99" s="102" t="s">
        <v>224</v>
      </c>
      <c r="F99" s="102" t="s">
        <v>20</v>
      </c>
      <c r="G99" s="102" t="s">
        <v>47</v>
      </c>
      <c r="H99" s="52" t="s">
        <v>236</v>
      </c>
      <c r="I99" s="38" t="s">
        <v>1013</v>
      </c>
      <c r="J99" s="79"/>
    </row>
    <row r="100" spans="1:10" s="56" customFormat="1" ht="36.75" customHeight="1">
      <c r="A100" s="6">
        <v>93</v>
      </c>
      <c r="B100" s="50">
        <v>111170347</v>
      </c>
      <c r="C100" s="50" t="str">
        <f t="shared" si="1"/>
        <v>111170347</v>
      </c>
      <c r="D100" s="51" t="s">
        <v>254</v>
      </c>
      <c r="E100" s="51" t="s">
        <v>255</v>
      </c>
      <c r="F100" s="51" t="s">
        <v>20</v>
      </c>
      <c r="G100" s="51" t="s">
        <v>256</v>
      </c>
      <c r="H100" s="52" t="s">
        <v>236</v>
      </c>
      <c r="I100" s="38" t="s">
        <v>1013</v>
      </c>
      <c r="J100" s="79"/>
    </row>
    <row r="101" spans="1:10" s="56" customFormat="1" ht="36.75" customHeight="1">
      <c r="A101" s="6">
        <v>94</v>
      </c>
      <c r="B101" s="50">
        <v>111170012</v>
      </c>
      <c r="C101" s="50" t="str">
        <f t="shared" si="1"/>
        <v>111170012</v>
      </c>
      <c r="D101" s="51" t="s">
        <v>257</v>
      </c>
      <c r="E101" s="51" t="s">
        <v>95</v>
      </c>
      <c r="F101" s="51" t="s">
        <v>20</v>
      </c>
      <c r="G101" s="51" t="s">
        <v>258</v>
      </c>
      <c r="H101" s="52" t="s">
        <v>259</v>
      </c>
      <c r="I101" s="38" t="s">
        <v>1013</v>
      </c>
      <c r="J101" s="79"/>
    </row>
    <row r="102" spans="1:10" s="56" customFormat="1" ht="36.75" customHeight="1">
      <c r="A102" s="6">
        <v>95</v>
      </c>
      <c r="B102" s="50">
        <v>111170060</v>
      </c>
      <c r="C102" s="50" t="str">
        <f t="shared" si="1"/>
        <v>111170060</v>
      </c>
      <c r="D102" s="51" t="s">
        <v>260</v>
      </c>
      <c r="E102" s="51" t="s">
        <v>238</v>
      </c>
      <c r="F102" s="51" t="s">
        <v>25</v>
      </c>
      <c r="G102" s="51" t="s">
        <v>261</v>
      </c>
      <c r="H102" s="52" t="s">
        <v>259</v>
      </c>
      <c r="I102" s="38" t="s">
        <v>1013</v>
      </c>
      <c r="J102" s="79"/>
    </row>
    <row r="103" spans="1:10" s="56" customFormat="1" ht="36.75" customHeight="1">
      <c r="A103" s="6">
        <v>96</v>
      </c>
      <c r="B103" s="50">
        <v>111170108</v>
      </c>
      <c r="C103" s="50" t="str">
        <f t="shared" si="1"/>
        <v>111170108</v>
      </c>
      <c r="D103" s="51" t="s">
        <v>262</v>
      </c>
      <c r="E103" s="51" t="s">
        <v>241</v>
      </c>
      <c r="F103" s="51" t="s">
        <v>25</v>
      </c>
      <c r="G103" s="51" t="s">
        <v>263</v>
      </c>
      <c r="H103" s="52" t="s">
        <v>259</v>
      </c>
      <c r="I103" s="38" t="s">
        <v>1013</v>
      </c>
      <c r="J103" s="79"/>
    </row>
    <row r="104" spans="1:10" s="56" customFormat="1" ht="36.75" customHeight="1">
      <c r="A104" s="6">
        <v>97</v>
      </c>
      <c r="B104" s="50">
        <v>111170156</v>
      </c>
      <c r="C104" s="50" t="str">
        <f t="shared" si="1"/>
        <v>111170156</v>
      </c>
      <c r="D104" s="51" t="s">
        <v>264</v>
      </c>
      <c r="E104" s="51" t="s">
        <v>265</v>
      </c>
      <c r="F104" s="51" t="s">
        <v>25</v>
      </c>
      <c r="G104" s="51" t="s">
        <v>266</v>
      </c>
      <c r="H104" s="52" t="s">
        <v>259</v>
      </c>
      <c r="I104" s="38" t="s">
        <v>1013</v>
      </c>
      <c r="J104" s="79"/>
    </row>
    <row r="105" spans="1:10" s="56" customFormat="1" ht="36.75" customHeight="1">
      <c r="A105" s="6">
        <v>98</v>
      </c>
      <c r="B105" s="50">
        <v>111170252</v>
      </c>
      <c r="C105" s="50" t="str">
        <f t="shared" si="1"/>
        <v>111170252</v>
      </c>
      <c r="D105" s="51" t="s">
        <v>219</v>
      </c>
      <c r="E105" s="51" t="s">
        <v>267</v>
      </c>
      <c r="F105" s="51" t="s">
        <v>25</v>
      </c>
      <c r="G105" s="51" t="s">
        <v>96</v>
      </c>
      <c r="H105" s="52" t="s">
        <v>259</v>
      </c>
      <c r="I105" s="38" t="s">
        <v>1013</v>
      </c>
      <c r="J105" s="79"/>
    </row>
    <row r="106" spans="1:10" s="56" customFormat="1" ht="36.75" customHeight="1">
      <c r="A106" s="6">
        <v>99</v>
      </c>
      <c r="B106" s="50">
        <v>111170300</v>
      </c>
      <c r="C106" s="50" t="str">
        <f t="shared" si="1"/>
        <v>111170300</v>
      </c>
      <c r="D106" s="51" t="s">
        <v>268</v>
      </c>
      <c r="E106" s="51" t="s">
        <v>224</v>
      </c>
      <c r="F106" s="51" t="s">
        <v>20</v>
      </c>
      <c r="G106" s="51" t="s">
        <v>269</v>
      </c>
      <c r="H106" s="52" t="s">
        <v>259</v>
      </c>
      <c r="I106" s="38" t="s">
        <v>1013</v>
      </c>
      <c r="J106" s="79"/>
    </row>
    <row r="107" spans="1:10" s="56" customFormat="1" ht="36.75" customHeight="1">
      <c r="A107" s="6">
        <v>100</v>
      </c>
      <c r="B107" s="50">
        <v>111170380</v>
      </c>
      <c r="C107" s="50" t="str">
        <f t="shared" si="1"/>
        <v>111170380</v>
      </c>
      <c r="D107" s="51" t="s">
        <v>272</v>
      </c>
      <c r="E107" s="51" t="s">
        <v>232</v>
      </c>
      <c r="F107" s="51" t="s">
        <v>25</v>
      </c>
      <c r="G107" s="51" t="s">
        <v>273</v>
      </c>
      <c r="H107" s="52" t="s">
        <v>259</v>
      </c>
      <c r="I107" s="38" t="s">
        <v>1013</v>
      </c>
      <c r="J107" s="79"/>
    </row>
    <row r="108" spans="1:10" s="56" customFormat="1" ht="36.75" customHeight="1">
      <c r="A108" s="6">
        <v>101</v>
      </c>
      <c r="B108" s="50">
        <v>111170403</v>
      </c>
      <c r="C108" s="50" t="str">
        <f t="shared" si="1"/>
        <v>111170403</v>
      </c>
      <c r="D108" s="51" t="s">
        <v>274</v>
      </c>
      <c r="E108" s="51" t="s">
        <v>275</v>
      </c>
      <c r="F108" s="51" t="s">
        <v>20</v>
      </c>
      <c r="G108" s="51" t="s">
        <v>233</v>
      </c>
      <c r="H108" s="103">
        <v>12</v>
      </c>
      <c r="I108" s="38" t="s">
        <v>1013</v>
      </c>
      <c r="J108" s="79"/>
    </row>
    <row r="109" spans="1:10" s="56" customFormat="1" ht="36.75" customHeight="1">
      <c r="A109" s="6">
        <v>102</v>
      </c>
      <c r="B109" s="50">
        <v>111170061</v>
      </c>
      <c r="C109" s="50" t="str">
        <f t="shared" si="1"/>
        <v>111170061</v>
      </c>
      <c r="D109" s="51" t="s">
        <v>279</v>
      </c>
      <c r="E109" s="51" t="s">
        <v>238</v>
      </c>
      <c r="F109" s="51" t="s">
        <v>25</v>
      </c>
      <c r="G109" s="51" t="s">
        <v>280</v>
      </c>
      <c r="H109" s="52" t="s">
        <v>278</v>
      </c>
      <c r="I109" s="38" t="s">
        <v>1013</v>
      </c>
      <c r="J109" s="79"/>
    </row>
    <row r="110" spans="1:10" s="56" customFormat="1" ht="36.75" customHeight="1">
      <c r="A110" s="6">
        <v>103</v>
      </c>
      <c r="B110" s="50">
        <v>111170109</v>
      </c>
      <c r="C110" s="50" t="str">
        <f t="shared" si="1"/>
        <v>111170109</v>
      </c>
      <c r="D110" s="51" t="s">
        <v>281</v>
      </c>
      <c r="E110" s="51" t="s">
        <v>241</v>
      </c>
      <c r="F110" s="51" t="s">
        <v>20</v>
      </c>
      <c r="G110" s="51" t="s">
        <v>282</v>
      </c>
      <c r="H110" s="52" t="s">
        <v>278</v>
      </c>
      <c r="I110" s="38" t="s">
        <v>1013</v>
      </c>
      <c r="J110" s="79"/>
    </row>
    <row r="111" spans="1:10" s="56" customFormat="1" ht="36.75" customHeight="1">
      <c r="A111" s="6">
        <v>104</v>
      </c>
      <c r="B111" s="50">
        <v>111170157</v>
      </c>
      <c r="C111" s="50" t="str">
        <f t="shared" si="1"/>
        <v>111170157</v>
      </c>
      <c r="D111" s="51" t="s">
        <v>283</v>
      </c>
      <c r="E111" s="51" t="s">
        <v>284</v>
      </c>
      <c r="F111" s="51" t="s">
        <v>25</v>
      </c>
      <c r="G111" s="51" t="s">
        <v>285</v>
      </c>
      <c r="H111" s="52" t="s">
        <v>278</v>
      </c>
      <c r="I111" s="38" t="s">
        <v>1013</v>
      </c>
      <c r="J111" s="79"/>
    </row>
    <row r="112" spans="1:10" s="56" customFormat="1" ht="36.75" customHeight="1">
      <c r="A112" s="6">
        <v>105</v>
      </c>
      <c r="B112" s="50">
        <v>111170205</v>
      </c>
      <c r="C112" s="50" t="str">
        <f t="shared" si="1"/>
        <v>111170205</v>
      </c>
      <c r="D112" s="51" t="s">
        <v>286</v>
      </c>
      <c r="E112" s="51" t="s">
        <v>25</v>
      </c>
      <c r="F112" s="51" t="s">
        <v>25</v>
      </c>
      <c r="G112" s="51" t="s">
        <v>287</v>
      </c>
      <c r="H112" s="52" t="s">
        <v>278</v>
      </c>
      <c r="I112" s="38" t="s">
        <v>1013</v>
      </c>
      <c r="J112" s="79"/>
    </row>
    <row r="113" spans="1:11" s="56" customFormat="1" ht="36.75" customHeight="1">
      <c r="A113" s="6">
        <v>106</v>
      </c>
      <c r="B113" s="50">
        <v>111170253</v>
      </c>
      <c r="C113" s="50" t="str">
        <f t="shared" si="1"/>
        <v>111170253</v>
      </c>
      <c r="D113" s="51" t="s">
        <v>288</v>
      </c>
      <c r="E113" s="51" t="s">
        <v>267</v>
      </c>
      <c r="F113" s="51" t="s">
        <v>25</v>
      </c>
      <c r="G113" s="51" t="s">
        <v>289</v>
      </c>
      <c r="H113" s="52" t="s">
        <v>278</v>
      </c>
      <c r="I113" s="38" t="s">
        <v>1013</v>
      </c>
      <c r="J113" s="79"/>
    </row>
    <row r="114" spans="1:11" s="56" customFormat="1" ht="36.75" customHeight="1">
      <c r="A114" s="6">
        <v>107</v>
      </c>
      <c r="B114" s="50">
        <v>111170301</v>
      </c>
      <c r="C114" s="50" t="str">
        <f t="shared" si="1"/>
        <v>111170301</v>
      </c>
      <c r="D114" s="51" t="s">
        <v>290</v>
      </c>
      <c r="E114" s="51" t="s">
        <v>224</v>
      </c>
      <c r="F114" s="51" t="s">
        <v>20</v>
      </c>
      <c r="G114" s="51" t="s">
        <v>291</v>
      </c>
      <c r="H114" s="52" t="s">
        <v>278</v>
      </c>
      <c r="I114" s="38" t="s">
        <v>1013</v>
      </c>
      <c r="J114" s="79"/>
    </row>
    <row r="115" spans="1:11" s="56" customFormat="1" ht="36.75" customHeight="1">
      <c r="A115" s="6">
        <v>108</v>
      </c>
      <c r="B115" s="50">
        <v>111170404</v>
      </c>
      <c r="C115" s="50" t="str">
        <f t="shared" si="1"/>
        <v>111170404</v>
      </c>
      <c r="D115" s="51" t="s">
        <v>292</v>
      </c>
      <c r="E115" s="51" t="s">
        <v>275</v>
      </c>
      <c r="F115" s="51" t="s">
        <v>20</v>
      </c>
      <c r="G115" s="51" t="s">
        <v>293</v>
      </c>
      <c r="H115" s="103">
        <v>13</v>
      </c>
      <c r="I115" s="38" t="s">
        <v>1013</v>
      </c>
      <c r="J115" s="79"/>
    </row>
    <row r="116" spans="1:11" s="56" customFormat="1" ht="36.75" customHeight="1">
      <c r="A116" s="6">
        <v>109</v>
      </c>
      <c r="B116" s="10">
        <v>111160153</v>
      </c>
      <c r="C116" s="50" t="str">
        <f t="shared" si="1"/>
        <v>111160153</v>
      </c>
      <c r="D116" s="11" t="s">
        <v>897</v>
      </c>
      <c r="E116" s="12" t="s">
        <v>898</v>
      </c>
      <c r="F116" s="12" t="s">
        <v>880</v>
      </c>
      <c r="G116" s="12" t="s">
        <v>899</v>
      </c>
      <c r="H116" s="13">
        <v>13</v>
      </c>
      <c r="I116" s="38" t="s">
        <v>1013</v>
      </c>
      <c r="J116" s="87"/>
      <c r="K116" s="56" t="s">
        <v>900</v>
      </c>
    </row>
    <row r="117" spans="1:11" s="56" customFormat="1" ht="36.75" customHeight="1">
      <c r="A117" s="6">
        <v>110</v>
      </c>
      <c r="B117" s="50">
        <v>111170014</v>
      </c>
      <c r="C117" s="50" t="str">
        <f t="shared" si="1"/>
        <v>111170014</v>
      </c>
      <c r="D117" s="51" t="s">
        <v>294</v>
      </c>
      <c r="E117" s="51" t="s">
        <v>95</v>
      </c>
      <c r="F117" s="51" t="s">
        <v>20</v>
      </c>
      <c r="G117" s="51" t="s">
        <v>295</v>
      </c>
      <c r="H117" s="52" t="s">
        <v>296</v>
      </c>
      <c r="I117" s="38" t="s">
        <v>1013</v>
      </c>
      <c r="J117" s="79"/>
    </row>
    <row r="118" spans="1:11" s="56" customFormat="1" ht="36.75" customHeight="1">
      <c r="A118" s="6">
        <v>111</v>
      </c>
      <c r="B118" s="50">
        <v>111170062</v>
      </c>
      <c r="C118" s="50" t="str">
        <f t="shared" si="1"/>
        <v>111170062</v>
      </c>
      <c r="D118" s="51" t="s">
        <v>297</v>
      </c>
      <c r="E118" s="51" t="s">
        <v>238</v>
      </c>
      <c r="F118" s="51" t="s">
        <v>25</v>
      </c>
      <c r="G118" s="51" t="s">
        <v>26</v>
      </c>
      <c r="H118" s="52" t="s">
        <v>296</v>
      </c>
      <c r="I118" s="38" t="s">
        <v>1013</v>
      </c>
      <c r="J118" s="79"/>
    </row>
    <row r="119" spans="1:11" s="56" customFormat="1" ht="36.75" customHeight="1">
      <c r="A119" s="6">
        <v>112</v>
      </c>
      <c r="B119" s="50">
        <v>111170110</v>
      </c>
      <c r="C119" s="50" t="str">
        <f t="shared" si="1"/>
        <v>111170110</v>
      </c>
      <c r="D119" s="51" t="s">
        <v>298</v>
      </c>
      <c r="E119" s="51" t="s">
        <v>241</v>
      </c>
      <c r="F119" s="51" t="s">
        <v>25</v>
      </c>
      <c r="G119" s="51" t="s">
        <v>121</v>
      </c>
      <c r="H119" s="52" t="s">
        <v>296</v>
      </c>
      <c r="I119" s="38" t="s">
        <v>1013</v>
      </c>
      <c r="J119" s="79"/>
    </row>
    <row r="120" spans="1:11" s="56" customFormat="1" ht="36.75" customHeight="1">
      <c r="A120" s="6">
        <v>113</v>
      </c>
      <c r="B120" s="50">
        <v>111170158</v>
      </c>
      <c r="C120" s="50" t="str">
        <f t="shared" si="1"/>
        <v>111170158</v>
      </c>
      <c r="D120" s="51" t="s">
        <v>299</v>
      </c>
      <c r="E120" s="51" t="s">
        <v>284</v>
      </c>
      <c r="F120" s="51" t="s">
        <v>25</v>
      </c>
      <c r="G120" s="51" t="s">
        <v>300</v>
      </c>
      <c r="H120" s="52" t="s">
        <v>296</v>
      </c>
      <c r="I120" s="38" t="s">
        <v>1013</v>
      </c>
      <c r="J120" s="79"/>
    </row>
    <row r="121" spans="1:11" s="56" customFormat="1" ht="36.75" customHeight="1">
      <c r="A121" s="6">
        <v>114</v>
      </c>
      <c r="B121" s="50">
        <v>111170206</v>
      </c>
      <c r="C121" s="50" t="str">
        <f t="shared" si="1"/>
        <v>111170206</v>
      </c>
      <c r="D121" s="51" t="s">
        <v>301</v>
      </c>
      <c r="E121" s="51" t="s">
        <v>302</v>
      </c>
      <c r="F121" s="51" t="s">
        <v>20</v>
      </c>
      <c r="G121" s="51" t="s">
        <v>303</v>
      </c>
      <c r="H121" s="52" t="s">
        <v>296</v>
      </c>
      <c r="I121" s="38" t="s">
        <v>1013</v>
      </c>
      <c r="J121" s="79"/>
    </row>
    <row r="122" spans="1:11" s="56" customFormat="1" ht="36.75" customHeight="1">
      <c r="A122" s="6">
        <v>115</v>
      </c>
      <c r="B122" s="50">
        <v>111170254</v>
      </c>
      <c r="C122" s="50" t="str">
        <f t="shared" si="1"/>
        <v>111170254</v>
      </c>
      <c r="D122" s="51" t="s">
        <v>304</v>
      </c>
      <c r="E122" s="51" t="s">
        <v>267</v>
      </c>
      <c r="F122" s="51" t="s">
        <v>25</v>
      </c>
      <c r="G122" s="51" t="s">
        <v>295</v>
      </c>
      <c r="H122" s="52" t="s">
        <v>296</v>
      </c>
      <c r="I122" s="38" t="s">
        <v>1013</v>
      </c>
      <c r="J122" s="79"/>
    </row>
    <row r="123" spans="1:11" s="56" customFormat="1" ht="36.75" customHeight="1">
      <c r="A123" s="6">
        <v>116</v>
      </c>
      <c r="B123" s="50">
        <v>111170302</v>
      </c>
      <c r="C123" s="50" t="str">
        <f t="shared" si="1"/>
        <v>111170302</v>
      </c>
      <c r="D123" s="51" t="s">
        <v>290</v>
      </c>
      <c r="E123" s="51" t="s">
        <v>224</v>
      </c>
      <c r="F123" s="51" t="s">
        <v>20</v>
      </c>
      <c r="G123" s="51" t="s">
        <v>305</v>
      </c>
      <c r="H123" s="52" t="s">
        <v>296</v>
      </c>
      <c r="I123" s="38" t="s">
        <v>1013</v>
      </c>
      <c r="J123" s="79"/>
    </row>
    <row r="124" spans="1:11" s="56" customFormat="1" ht="36.75" customHeight="1">
      <c r="A124" s="6">
        <v>117</v>
      </c>
      <c r="B124" s="50">
        <v>111170350</v>
      </c>
      <c r="C124" s="50" t="str">
        <f t="shared" si="1"/>
        <v>111170350</v>
      </c>
      <c r="D124" s="51" t="s">
        <v>118</v>
      </c>
      <c r="E124" s="51" t="s">
        <v>43</v>
      </c>
      <c r="F124" s="51" t="s">
        <v>25</v>
      </c>
      <c r="G124" s="51" t="s">
        <v>306</v>
      </c>
      <c r="H124" s="52" t="s">
        <v>296</v>
      </c>
      <c r="I124" s="38" t="s">
        <v>1013</v>
      </c>
      <c r="J124" s="79"/>
    </row>
    <row r="125" spans="1:11" s="56" customFormat="1" ht="36.75" customHeight="1">
      <c r="A125" s="6">
        <v>118</v>
      </c>
      <c r="B125" s="50">
        <v>111170398</v>
      </c>
      <c r="C125" s="50" t="str">
        <f t="shared" si="1"/>
        <v>111170398</v>
      </c>
      <c r="D125" s="51" t="s">
        <v>307</v>
      </c>
      <c r="E125" s="51" t="s">
        <v>173</v>
      </c>
      <c r="F125" s="51" t="s">
        <v>25</v>
      </c>
      <c r="G125" s="51" t="s">
        <v>308</v>
      </c>
      <c r="H125" s="52" t="s">
        <v>296</v>
      </c>
      <c r="I125" s="38" t="s">
        <v>1013</v>
      </c>
      <c r="J125" s="79"/>
    </row>
    <row r="126" spans="1:11" s="56" customFormat="1" ht="36.75" customHeight="1">
      <c r="A126" s="6">
        <v>119</v>
      </c>
      <c r="B126" s="10">
        <v>111160059</v>
      </c>
      <c r="C126" s="50" t="str">
        <f t="shared" si="1"/>
        <v>111160059</v>
      </c>
      <c r="D126" s="8" t="s">
        <v>231</v>
      </c>
      <c r="E126" s="9" t="s">
        <v>238</v>
      </c>
      <c r="F126" s="9" t="s">
        <v>880</v>
      </c>
      <c r="G126" s="9" t="s">
        <v>901</v>
      </c>
      <c r="H126" s="9" t="s">
        <v>296</v>
      </c>
      <c r="I126" s="38" t="s">
        <v>1013</v>
      </c>
      <c r="J126" s="79"/>
      <c r="K126" s="56" t="s">
        <v>902</v>
      </c>
    </row>
    <row r="127" spans="1:11" s="56" customFormat="1" ht="36.75" customHeight="1">
      <c r="A127" s="6">
        <v>120</v>
      </c>
      <c r="B127" s="50">
        <v>111170015</v>
      </c>
      <c r="C127" s="50" t="str">
        <f t="shared" si="1"/>
        <v>111170015</v>
      </c>
      <c r="D127" s="51" t="s">
        <v>309</v>
      </c>
      <c r="E127" s="51" t="s">
        <v>95</v>
      </c>
      <c r="F127" s="51" t="s">
        <v>20</v>
      </c>
      <c r="G127" s="51" t="s">
        <v>310</v>
      </c>
      <c r="H127" s="52" t="s">
        <v>311</v>
      </c>
      <c r="I127" s="38" t="s">
        <v>1013</v>
      </c>
      <c r="J127" s="79"/>
    </row>
    <row r="128" spans="1:11" s="56" customFormat="1" ht="36.75" customHeight="1">
      <c r="A128" s="6">
        <v>121</v>
      </c>
      <c r="B128" s="50">
        <v>111170063</v>
      </c>
      <c r="C128" s="50" t="str">
        <f t="shared" si="1"/>
        <v>111170063</v>
      </c>
      <c r="D128" s="51" t="s">
        <v>312</v>
      </c>
      <c r="E128" s="51" t="s">
        <v>238</v>
      </c>
      <c r="F128" s="51" t="s">
        <v>25</v>
      </c>
      <c r="G128" s="51" t="s">
        <v>285</v>
      </c>
      <c r="H128" s="52" t="s">
        <v>311</v>
      </c>
      <c r="I128" s="38" t="s">
        <v>1013</v>
      </c>
      <c r="J128" s="79"/>
    </row>
    <row r="129" spans="1:11" s="56" customFormat="1" ht="36.75" customHeight="1">
      <c r="A129" s="6">
        <v>122</v>
      </c>
      <c r="B129" s="50">
        <v>111170111</v>
      </c>
      <c r="C129" s="50" t="str">
        <f t="shared" si="1"/>
        <v>111170111</v>
      </c>
      <c r="D129" s="51" t="s">
        <v>313</v>
      </c>
      <c r="E129" s="51" t="s">
        <v>241</v>
      </c>
      <c r="F129" s="51" t="s">
        <v>25</v>
      </c>
      <c r="G129" s="51" t="s">
        <v>314</v>
      </c>
      <c r="H129" s="52" t="s">
        <v>311</v>
      </c>
      <c r="I129" s="38" t="s">
        <v>1013</v>
      </c>
      <c r="J129" s="79"/>
    </row>
    <row r="130" spans="1:11" s="56" customFormat="1" ht="36.75" customHeight="1">
      <c r="A130" s="6">
        <v>123</v>
      </c>
      <c r="B130" s="50">
        <v>111170159</v>
      </c>
      <c r="C130" s="50" t="str">
        <f t="shared" si="1"/>
        <v>111170159</v>
      </c>
      <c r="D130" s="51" t="s">
        <v>315</v>
      </c>
      <c r="E130" s="51" t="s">
        <v>316</v>
      </c>
      <c r="F130" s="51" t="s">
        <v>20</v>
      </c>
      <c r="G130" s="51" t="s">
        <v>317</v>
      </c>
      <c r="H130" s="52" t="s">
        <v>311</v>
      </c>
      <c r="I130" s="38" t="s">
        <v>1013</v>
      </c>
      <c r="J130" s="79"/>
    </row>
    <row r="131" spans="1:11" s="56" customFormat="1" ht="36.75" customHeight="1">
      <c r="A131" s="6">
        <v>124</v>
      </c>
      <c r="B131" s="50">
        <v>111170207</v>
      </c>
      <c r="C131" s="50" t="str">
        <f t="shared" si="1"/>
        <v>111170207</v>
      </c>
      <c r="D131" s="51" t="s">
        <v>318</v>
      </c>
      <c r="E131" s="51" t="s">
        <v>302</v>
      </c>
      <c r="F131" s="51" t="s">
        <v>20</v>
      </c>
      <c r="G131" s="51" t="s">
        <v>137</v>
      </c>
      <c r="H131" s="52" t="s">
        <v>311</v>
      </c>
      <c r="I131" s="38" t="s">
        <v>1013</v>
      </c>
      <c r="J131" s="79"/>
    </row>
    <row r="132" spans="1:11" s="56" customFormat="1" ht="36.75" customHeight="1">
      <c r="A132" s="6">
        <v>125</v>
      </c>
      <c r="B132" s="50">
        <v>111170255</v>
      </c>
      <c r="C132" s="50" t="str">
        <f t="shared" si="1"/>
        <v>111170255</v>
      </c>
      <c r="D132" s="102" t="s">
        <v>319</v>
      </c>
      <c r="E132" s="102" t="s">
        <v>267</v>
      </c>
      <c r="F132" s="102" t="s">
        <v>25</v>
      </c>
      <c r="G132" s="102" t="s">
        <v>320</v>
      </c>
      <c r="H132" s="52" t="s">
        <v>311</v>
      </c>
      <c r="I132" s="38" t="s">
        <v>1013</v>
      </c>
      <c r="J132" s="79"/>
    </row>
    <row r="133" spans="1:11" s="56" customFormat="1" ht="36.75" customHeight="1">
      <c r="A133" s="6">
        <v>126</v>
      </c>
      <c r="B133" s="50">
        <v>111170303</v>
      </c>
      <c r="C133" s="50" t="str">
        <f t="shared" si="1"/>
        <v>111170303</v>
      </c>
      <c r="D133" s="51" t="s">
        <v>321</v>
      </c>
      <c r="E133" s="51" t="s">
        <v>227</v>
      </c>
      <c r="F133" s="51" t="s">
        <v>25</v>
      </c>
      <c r="G133" s="51" t="s">
        <v>322</v>
      </c>
      <c r="H133" s="52" t="s">
        <v>311</v>
      </c>
      <c r="I133" s="38" t="s">
        <v>1013</v>
      </c>
      <c r="J133" s="79"/>
    </row>
    <row r="134" spans="1:11" s="56" customFormat="1" ht="36.75" customHeight="1">
      <c r="A134" s="6">
        <v>127</v>
      </c>
      <c r="B134" s="50">
        <v>111170351</v>
      </c>
      <c r="C134" s="50" t="str">
        <f t="shared" si="1"/>
        <v>111170351</v>
      </c>
      <c r="D134" s="51" t="s">
        <v>323</v>
      </c>
      <c r="E134" s="51" t="s">
        <v>324</v>
      </c>
      <c r="F134" s="51" t="s">
        <v>25</v>
      </c>
      <c r="G134" s="51" t="s">
        <v>325</v>
      </c>
      <c r="H134" s="52" t="s">
        <v>311</v>
      </c>
      <c r="I134" s="38" t="s">
        <v>1013</v>
      </c>
      <c r="J134" s="79"/>
    </row>
    <row r="135" spans="1:11" s="56" customFormat="1" ht="36.75" customHeight="1">
      <c r="A135" s="6">
        <v>128</v>
      </c>
      <c r="B135" s="50">
        <v>111170399</v>
      </c>
      <c r="C135" s="50" t="str">
        <f t="shared" si="1"/>
        <v>111170399</v>
      </c>
      <c r="D135" s="51" t="s">
        <v>326</v>
      </c>
      <c r="E135" s="51" t="s">
        <v>327</v>
      </c>
      <c r="F135" s="51" t="s">
        <v>25</v>
      </c>
      <c r="G135" s="51" t="s">
        <v>328</v>
      </c>
      <c r="H135" s="52" t="s">
        <v>311</v>
      </c>
      <c r="I135" s="38" t="s">
        <v>1013</v>
      </c>
      <c r="J135" s="79"/>
    </row>
    <row r="136" spans="1:11" s="56" customFormat="1" ht="36.75" customHeight="1">
      <c r="A136" s="6">
        <v>129</v>
      </c>
      <c r="B136" s="50">
        <v>111170016</v>
      </c>
      <c r="C136" s="50" t="str">
        <f t="shared" si="1"/>
        <v>111170016</v>
      </c>
      <c r="D136" s="51" t="s">
        <v>167</v>
      </c>
      <c r="E136" s="51" t="s">
        <v>95</v>
      </c>
      <c r="F136" s="51" t="s">
        <v>20</v>
      </c>
      <c r="G136" s="51" t="s">
        <v>47</v>
      </c>
      <c r="H136" s="52" t="s">
        <v>329</v>
      </c>
      <c r="I136" s="38" t="s">
        <v>1013</v>
      </c>
      <c r="J136" s="79"/>
    </row>
    <row r="137" spans="1:11" s="56" customFormat="1" ht="36.75" customHeight="1">
      <c r="A137" s="6">
        <v>130</v>
      </c>
      <c r="B137" s="50">
        <v>111170064</v>
      </c>
      <c r="C137" s="50" t="str">
        <f t="shared" ref="C137:C200" si="2">TEXT(B137,0)</f>
        <v>111170064</v>
      </c>
      <c r="D137" s="51" t="s">
        <v>330</v>
      </c>
      <c r="E137" s="51" t="s">
        <v>238</v>
      </c>
      <c r="F137" s="51" t="s">
        <v>25</v>
      </c>
      <c r="G137" s="51" t="s">
        <v>331</v>
      </c>
      <c r="H137" s="52" t="s">
        <v>329</v>
      </c>
      <c r="I137" s="38" t="s">
        <v>1013</v>
      </c>
      <c r="J137" s="79"/>
    </row>
    <row r="138" spans="1:11" s="56" customFormat="1" ht="36.75" customHeight="1">
      <c r="A138" s="6">
        <v>131</v>
      </c>
      <c r="B138" s="50">
        <v>111170160</v>
      </c>
      <c r="C138" s="50" t="str">
        <f t="shared" si="2"/>
        <v>111170160</v>
      </c>
      <c r="D138" s="51" t="s">
        <v>334</v>
      </c>
      <c r="E138" s="51" t="s">
        <v>335</v>
      </c>
      <c r="F138" s="51" t="s">
        <v>20</v>
      </c>
      <c r="G138" s="51" t="s">
        <v>336</v>
      </c>
      <c r="H138" s="52" t="s">
        <v>329</v>
      </c>
      <c r="I138" s="38" t="s">
        <v>1013</v>
      </c>
      <c r="J138" s="79"/>
    </row>
    <row r="139" spans="1:11" s="56" customFormat="1" ht="36.75" customHeight="1">
      <c r="A139" s="6">
        <v>132</v>
      </c>
      <c r="B139" s="50">
        <v>111170208</v>
      </c>
      <c r="C139" s="50" t="str">
        <f t="shared" si="2"/>
        <v>111170208</v>
      </c>
      <c r="D139" s="51" t="s">
        <v>337</v>
      </c>
      <c r="E139" s="51" t="s">
        <v>249</v>
      </c>
      <c r="F139" s="51" t="s">
        <v>20</v>
      </c>
      <c r="G139" s="51" t="s">
        <v>338</v>
      </c>
      <c r="H139" s="52" t="s">
        <v>329</v>
      </c>
      <c r="I139" s="38" t="s">
        <v>1013</v>
      </c>
      <c r="J139" s="79"/>
    </row>
    <row r="140" spans="1:11" s="56" customFormat="1" ht="36.75" customHeight="1">
      <c r="A140" s="6">
        <v>133</v>
      </c>
      <c r="B140" s="50">
        <v>111170256</v>
      </c>
      <c r="C140" s="50" t="str">
        <f t="shared" si="2"/>
        <v>111170256</v>
      </c>
      <c r="D140" s="51" t="s">
        <v>339</v>
      </c>
      <c r="E140" s="51" t="s">
        <v>340</v>
      </c>
      <c r="F140" s="51" t="s">
        <v>25</v>
      </c>
      <c r="G140" s="51" t="s">
        <v>135</v>
      </c>
      <c r="H140" s="52" t="s">
        <v>329</v>
      </c>
      <c r="I140" s="38" t="s">
        <v>1013</v>
      </c>
      <c r="J140" s="79"/>
    </row>
    <row r="141" spans="1:11" s="56" customFormat="1" ht="36.75" customHeight="1">
      <c r="A141" s="6">
        <v>134</v>
      </c>
      <c r="B141" s="50">
        <v>111170352</v>
      </c>
      <c r="C141" s="50" t="str">
        <f t="shared" si="2"/>
        <v>111170352</v>
      </c>
      <c r="D141" s="51" t="s">
        <v>341</v>
      </c>
      <c r="E141" s="51" t="s">
        <v>342</v>
      </c>
      <c r="F141" s="51" t="s">
        <v>25</v>
      </c>
      <c r="G141" s="51" t="s">
        <v>343</v>
      </c>
      <c r="H141" s="52" t="s">
        <v>329</v>
      </c>
      <c r="I141" s="38" t="s">
        <v>1013</v>
      </c>
      <c r="J141" s="79"/>
    </row>
    <row r="142" spans="1:11" s="56" customFormat="1" ht="36.75" customHeight="1">
      <c r="A142" s="6">
        <v>135</v>
      </c>
      <c r="B142" s="50">
        <v>111170393</v>
      </c>
      <c r="C142" s="50" t="str">
        <f t="shared" si="2"/>
        <v>111170393</v>
      </c>
      <c r="D142" s="51" t="s">
        <v>344</v>
      </c>
      <c r="E142" s="51" t="s">
        <v>345</v>
      </c>
      <c r="F142" s="51" t="s">
        <v>25</v>
      </c>
      <c r="G142" s="51" t="s">
        <v>346</v>
      </c>
      <c r="H142" s="52" t="s">
        <v>329</v>
      </c>
      <c r="I142" s="38" t="s">
        <v>1013</v>
      </c>
      <c r="J142" s="79"/>
    </row>
    <row r="143" spans="1:11" s="56" customFormat="1" ht="36.75" customHeight="1">
      <c r="A143" s="6">
        <v>136</v>
      </c>
      <c r="B143" s="50">
        <v>111170400</v>
      </c>
      <c r="C143" s="50" t="str">
        <f t="shared" si="2"/>
        <v>111170400</v>
      </c>
      <c r="D143" s="51" t="s">
        <v>105</v>
      </c>
      <c r="E143" s="51" t="s">
        <v>327</v>
      </c>
      <c r="F143" s="51" t="s">
        <v>25</v>
      </c>
      <c r="G143" s="51" t="s">
        <v>174</v>
      </c>
      <c r="H143" s="52" t="s">
        <v>329</v>
      </c>
      <c r="I143" s="38" t="s">
        <v>1013</v>
      </c>
      <c r="J143" s="79"/>
    </row>
    <row r="144" spans="1:11" s="56" customFormat="1" ht="36.75" customHeight="1">
      <c r="A144" s="6">
        <v>137</v>
      </c>
      <c r="B144" s="14">
        <v>111150080</v>
      </c>
      <c r="C144" s="50" t="str">
        <f t="shared" si="2"/>
        <v>111150080</v>
      </c>
      <c r="D144" s="15" t="s">
        <v>193</v>
      </c>
      <c r="E144" s="16" t="s">
        <v>903</v>
      </c>
      <c r="F144" s="16" t="s">
        <v>880</v>
      </c>
      <c r="G144" s="17">
        <v>35467</v>
      </c>
      <c r="H144" s="16">
        <v>16</v>
      </c>
      <c r="I144" s="38" t="s">
        <v>1013</v>
      </c>
      <c r="J144" s="88"/>
      <c r="K144" s="56" t="s">
        <v>904</v>
      </c>
    </row>
    <row r="145" spans="1:10" s="56" customFormat="1" ht="36.75" customHeight="1">
      <c r="A145" s="6">
        <v>138</v>
      </c>
      <c r="B145" s="50">
        <v>111170017</v>
      </c>
      <c r="C145" s="50" t="str">
        <f t="shared" si="2"/>
        <v>111170017</v>
      </c>
      <c r="D145" s="51" t="s">
        <v>347</v>
      </c>
      <c r="E145" s="51" t="s">
        <v>348</v>
      </c>
      <c r="F145" s="51" t="s">
        <v>20</v>
      </c>
      <c r="G145" s="51" t="s">
        <v>135</v>
      </c>
      <c r="H145" s="52" t="s">
        <v>349</v>
      </c>
      <c r="I145" s="38" t="s">
        <v>1013</v>
      </c>
      <c r="J145" s="79"/>
    </row>
    <row r="146" spans="1:10" s="56" customFormat="1" ht="36.75" customHeight="1">
      <c r="A146" s="6">
        <v>139</v>
      </c>
      <c r="B146" s="50">
        <v>111170065</v>
      </c>
      <c r="C146" s="50" t="str">
        <f t="shared" si="2"/>
        <v>111170065</v>
      </c>
      <c r="D146" s="51" t="s">
        <v>350</v>
      </c>
      <c r="E146" s="51" t="s">
        <v>238</v>
      </c>
      <c r="F146" s="51" t="s">
        <v>25</v>
      </c>
      <c r="G146" s="51" t="s">
        <v>351</v>
      </c>
      <c r="H146" s="52" t="s">
        <v>349</v>
      </c>
      <c r="I146" s="38" t="s">
        <v>1013</v>
      </c>
      <c r="J146" s="79"/>
    </row>
    <row r="147" spans="1:10" s="56" customFormat="1" ht="36.75" customHeight="1">
      <c r="A147" s="6">
        <v>140</v>
      </c>
      <c r="B147" s="50">
        <v>111170113</v>
      </c>
      <c r="C147" s="50" t="str">
        <f t="shared" si="2"/>
        <v>111170113</v>
      </c>
      <c r="D147" s="51" t="s">
        <v>352</v>
      </c>
      <c r="E147" s="51" t="s">
        <v>353</v>
      </c>
      <c r="F147" s="51" t="s">
        <v>25</v>
      </c>
      <c r="G147" s="51" t="s">
        <v>354</v>
      </c>
      <c r="H147" s="52" t="s">
        <v>349</v>
      </c>
      <c r="I147" s="38" t="s">
        <v>1013</v>
      </c>
      <c r="J147" s="79"/>
    </row>
    <row r="148" spans="1:10" s="56" customFormat="1" ht="36.75" customHeight="1">
      <c r="A148" s="6">
        <v>141</v>
      </c>
      <c r="B148" s="50">
        <v>111170161</v>
      </c>
      <c r="C148" s="50" t="str">
        <f t="shared" si="2"/>
        <v>111170161</v>
      </c>
      <c r="D148" s="51" t="s">
        <v>355</v>
      </c>
      <c r="E148" s="51" t="s">
        <v>356</v>
      </c>
      <c r="F148" s="51" t="s">
        <v>20</v>
      </c>
      <c r="G148" s="51" t="s">
        <v>357</v>
      </c>
      <c r="H148" s="52" t="s">
        <v>349</v>
      </c>
      <c r="I148" s="38" t="s">
        <v>1013</v>
      </c>
      <c r="J148" s="79"/>
    </row>
    <row r="149" spans="1:10" s="56" customFormat="1" ht="36.75" customHeight="1">
      <c r="A149" s="6">
        <v>142</v>
      </c>
      <c r="B149" s="50">
        <v>111170209</v>
      </c>
      <c r="C149" s="50" t="str">
        <f t="shared" si="2"/>
        <v>111170209</v>
      </c>
      <c r="D149" s="51" t="s">
        <v>358</v>
      </c>
      <c r="E149" s="51" t="s">
        <v>249</v>
      </c>
      <c r="F149" s="51" t="s">
        <v>20</v>
      </c>
      <c r="G149" s="51" t="s">
        <v>359</v>
      </c>
      <c r="H149" s="52" t="s">
        <v>349</v>
      </c>
      <c r="I149" s="38" t="s">
        <v>1013</v>
      </c>
      <c r="J149" s="79"/>
    </row>
    <row r="150" spans="1:10" s="56" customFormat="1" ht="36.75" customHeight="1">
      <c r="A150" s="6">
        <v>143</v>
      </c>
      <c r="B150" s="50">
        <v>111170257</v>
      </c>
      <c r="C150" s="50" t="str">
        <f t="shared" si="2"/>
        <v>111170257</v>
      </c>
      <c r="D150" s="51" t="s">
        <v>360</v>
      </c>
      <c r="E150" s="51" t="s">
        <v>340</v>
      </c>
      <c r="F150" s="51" t="s">
        <v>25</v>
      </c>
      <c r="G150" s="51" t="s">
        <v>361</v>
      </c>
      <c r="H150" s="52" t="s">
        <v>349</v>
      </c>
      <c r="I150" s="38" t="s">
        <v>1013</v>
      </c>
      <c r="J150" s="79"/>
    </row>
    <row r="151" spans="1:10" s="56" customFormat="1" ht="36.75" customHeight="1">
      <c r="A151" s="6">
        <v>144</v>
      </c>
      <c r="B151" s="50">
        <v>111170305</v>
      </c>
      <c r="C151" s="50" t="str">
        <f t="shared" si="2"/>
        <v>111170305</v>
      </c>
      <c r="D151" s="51" t="s">
        <v>362</v>
      </c>
      <c r="E151" s="51" t="s">
        <v>363</v>
      </c>
      <c r="F151" s="51" t="s">
        <v>25</v>
      </c>
      <c r="G151" s="51" t="s">
        <v>258</v>
      </c>
      <c r="H151" s="52" t="s">
        <v>349</v>
      </c>
      <c r="I151" s="38" t="s">
        <v>1013</v>
      </c>
      <c r="J151" s="79"/>
    </row>
    <row r="152" spans="1:10" s="56" customFormat="1" ht="36.75" customHeight="1">
      <c r="A152" s="6">
        <v>145</v>
      </c>
      <c r="B152" s="50">
        <v>111170353</v>
      </c>
      <c r="C152" s="50" t="str">
        <f t="shared" si="2"/>
        <v>111170353</v>
      </c>
      <c r="D152" s="51" t="s">
        <v>364</v>
      </c>
      <c r="E152" s="51" t="s">
        <v>365</v>
      </c>
      <c r="F152" s="51" t="s">
        <v>25</v>
      </c>
      <c r="G152" s="51" t="s">
        <v>366</v>
      </c>
      <c r="H152" s="52" t="s">
        <v>349</v>
      </c>
      <c r="I152" s="38" t="s">
        <v>1013</v>
      </c>
      <c r="J152" s="79"/>
    </row>
    <row r="153" spans="1:10" s="56" customFormat="1" ht="36.75" customHeight="1">
      <c r="A153" s="6">
        <v>146</v>
      </c>
      <c r="B153" s="50">
        <v>111170401</v>
      </c>
      <c r="C153" s="50" t="str">
        <f t="shared" si="2"/>
        <v>111170401</v>
      </c>
      <c r="D153" s="51" t="s">
        <v>367</v>
      </c>
      <c r="E153" s="51" t="s">
        <v>368</v>
      </c>
      <c r="F153" s="51" t="s">
        <v>25</v>
      </c>
      <c r="G153" s="51" t="s">
        <v>369</v>
      </c>
      <c r="H153" s="52" t="s">
        <v>349</v>
      </c>
      <c r="I153" s="38" t="s">
        <v>1013</v>
      </c>
      <c r="J153" s="79"/>
    </row>
    <row r="154" spans="1:10" s="56" customFormat="1" ht="36.75" customHeight="1">
      <c r="A154" s="6">
        <v>147</v>
      </c>
      <c r="B154" s="50">
        <v>111170018</v>
      </c>
      <c r="C154" s="50" t="str">
        <f t="shared" si="2"/>
        <v>111170018</v>
      </c>
      <c r="D154" s="51" t="s">
        <v>370</v>
      </c>
      <c r="E154" s="51" t="s">
        <v>371</v>
      </c>
      <c r="F154" s="51" t="s">
        <v>25</v>
      </c>
      <c r="G154" s="51" t="s">
        <v>372</v>
      </c>
      <c r="H154" s="52" t="s">
        <v>373</v>
      </c>
      <c r="I154" s="38" t="s">
        <v>1013</v>
      </c>
      <c r="J154" s="79"/>
    </row>
    <row r="155" spans="1:10" s="56" customFormat="1" ht="36.75" customHeight="1">
      <c r="A155" s="6">
        <v>148</v>
      </c>
      <c r="B155" s="50">
        <v>111170066</v>
      </c>
      <c r="C155" s="50" t="str">
        <f t="shared" si="2"/>
        <v>111170066</v>
      </c>
      <c r="D155" s="51" t="s">
        <v>374</v>
      </c>
      <c r="E155" s="51" t="s">
        <v>238</v>
      </c>
      <c r="F155" s="51" t="s">
        <v>25</v>
      </c>
      <c r="G155" s="51" t="s">
        <v>164</v>
      </c>
      <c r="H155" s="52" t="s">
        <v>373</v>
      </c>
      <c r="I155" s="38" t="s">
        <v>1013</v>
      </c>
      <c r="J155" s="79"/>
    </row>
    <row r="156" spans="1:10" s="56" customFormat="1" ht="36.75" customHeight="1">
      <c r="A156" s="6">
        <v>149</v>
      </c>
      <c r="B156" s="50">
        <v>111170114</v>
      </c>
      <c r="C156" s="50" t="str">
        <f t="shared" si="2"/>
        <v>111170114</v>
      </c>
      <c r="D156" s="51" t="s">
        <v>375</v>
      </c>
      <c r="E156" s="51" t="s">
        <v>376</v>
      </c>
      <c r="F156" s="51" t="s">
        <v>20</v>
      </c>
      <c r="G156" s="51" t="s">
        <v>266</v>
      </c>
      <c r="H156" s="52" t="s">
        <v>373</v>
      </c>
      <c r="I156" s="38" t="s">
        <v>1013</v>
      </c>
      <c r="J156" s="79"/>
    </row>
    <row r="157" spans="1:10" s="56" customFormat="1" ht="36.75" customHeight="1">
      <c r="A157" s="6">
        <v>150</v>
      </c>
      <c r="B157" s="50">
        <v>111170162</v>
      </c>
      <c r="C157" s="50" t="str">
        <f t="shared" si="2"/>
        <v>111170162</v>
      </c>
      <c r="D157" s="51" t="s">
        <v>118</v>
      </c>
      <c r="E157" s="51" t="s">
        <v>377</v>
      </c>
      <c r="F157" s="51" t="s">
        <v>25</v>
      </c>
      <c r="G157" s="51" t="s">
        <v>154</v>
      </c>
      <c r="H157" s="52" t="s">
        <v>373</v>
      </c>
      <c r="I157" s="38" t="s">
        <v>1013</v>
      </c>
      <c r="J157" s="79"/>
    </row>
    <row r="158" spans="1:10" s="56" customFormat="1" ht="36.75" customHeight="1">
      <c r="A158" s="6">
        <v>151</v>
      </c>
      <c r="B158" s="50">
        <v>111170210</v>
      </c>
      <c r="C158" s="50" t="str">
        <f t="shared" si="2"/>
        <v>111170210</v>
      </c>
      <c r="D158" s="51" t="s">
        <v>378</v>
      </c>
      <c r="E158" s="51" t="s">
        <v>249</v>
      </c>
      <c r="F158" s="51" t="s">
        <v>20</v>
      </c>
      <c r="G158" s="51" t="s">
        <v>379</v>
      </c>
      <c r="H158" s="52" t="s">
        <v>373</v>
      </c>
      <c r="I158" s="38" t="s">
        <v>1013</v>
      </c>
      <c r="J158" s="79"/>
    </row>
    <row r="159" spans="1:10" s="56" customFormat="1" ht="36.75" customHeight="1">
      <c r="A159" s="6">
        <v>152</v>
      </c>
      <c r="B159" s="50">
        <v>111170258</v>
      </c>
      <c r="C159" s="50" t="str">
        <f t="shared" si="2"/>
        <v>111170258</v>
      </c>
      <c r="D159" s="51" t="s">
        <v>380</v>
      </c>
      <c r="E159" s="51" t="s">
        <v>340</v>
      </c>
      <c r="F159" s="51" t="s">
        <v>25</v>
      </c>
      <c r="G159" s="51" t="s">
        <v>381</v>
      </c>
      <c r="H159" s="52" t="s">
        <v>373</v>
      </c>
      <c r="I159" s="38" t="s">
        <v>1013</v>
      </c>
      <c r="J159" s="79"/>
    </row>
    <row r="160" spans="1:10" s="56" customFormat="1" ht="36.75" customHeight="1">
      <c r="A160" s="6">
        <v>153</v>
      </c>
      <c r="B160" s="50">
        <v>111170306</v>
      </c>
      <c r="C160" s="50" t="str">
        <f t="shared" si="2"/>
        <v>111170306</v>
      </c>
      <c r="D160" s="51" t="s">
        <v>382</v>
      </c>
      <c r="E160" s="51" t="s">
        <v>383</v>
      </c>
      <c r="F160" s="51" t="s">
        <v>25</v>
      </c>
      <c r="G160" s="51" t="s">
        <v>384</v>
      </c>
      <c r="H160" s="52" t="s">
        <v>373</v>
      </c>
      <c r="I160" s="38" t="s">
        <v>1013</v>
      </c>
      <c r="J160" s="79"/>
    </row>
    <row r="161" spans="1:10" s="56" customFormat="1" ht="36.75" customHeight="1">
      <c r="A161" s="6">
        <v>154</v>
      </c>
      <c r="B161" s="50">
        <v>111170354</v>
      </c>
      <c r="C161" s="50" t="str">
        <f t="shared" si="2"/>
        <v>111170354</v>
      </c>
      <c r="D161" s="51" t="s">
        <v>385</v>
      </c>
      <c r="E161" s="51" t="s">
        <v>365</v>
      </c>
      <c r="F161" s="51" t="s">
        <v>25</v>
      </c>
      <c r="G161" s="51" t="s">
        <v>386</v>
      </c>
      <c r="H161" s="52" t="s">
        <v>373</v>
      </c>
      <c r="I161" s="38" t="s">
        <v>1013</v>
      </c>
      <c r="J161" s="79"/>
    </row>
    <row r="162" spans="1:10" s="56" customFormat="1" ht="36.75" customHeight="1">
      <c r="A162" s="6">
        <v>155</v>
      </c>
      <c r="B162" s="50">
        <v>111170019</v>
      </c>
      <c r="C162" s="50" t="str">
        <f t="shared" si="2"/>
        <v>111170019</v>
      </c>
      <c r="D162" s="51" t="s">
        <v>389</v>
      </c>
      <c r="E162" s="51" t="s">
        <v>371</v>
      </c>
      <c r="F162" s="51" t="s">
        <v>25</v>
      </c>
      <c r="G162" s="51" t="s">
        <v>390</v>
      </c>
      <c r="H162" s="52" t="s">
        <v>391</v>
      </c>
      <c r="I162" s="38" t="s">
        <v>1013</v>
      </c>
      <c r="J162" s="79"/>
    </row>
    <row r="163" spans="1:10" s="56" customFormat="1" ht="36.75" customHeight="1">
      <c r="A163" s="6">
        <v>156</v>
      </c>
      <c r="B163" s="50">
        <v>111170067</v>
      </c>
      <c r="C163" s="50" t="str">
        <f t="shared" si="2"/>
        <v>111170067</v>
      </c>
      <c r="D163" s="51" t="s">
        <v>392</v>
      </c>
      <c r="E163" s="51" t="s">
        <v>393</v>
      </c>
      <c r="F163" s="51" t="s">
        <v>20</v>
      </c>
      <c r="G163" s="51" t="s">
        <v>99</v>
      </c>
      <c r="H163" s="52" t="s">
        <v>391</v>
      </c>
      <c r="I163" s="38" t="s">
        <v>1013</v>
      </c>
      <c r="J163" s="79"/>
    </row>
    <row r="164" spans="1:10" s="56" customFormat="1" ht="36.75" customHeight="1">
      <c r="A164" s="6">
        <v>157</v>
      </c>
      <c r="B164" s="50">
        <v>111170115</v>
      </c>
      <c r="C164" s="50" t="str">
        <f t="shared" si="2"/>
        <v>111170115</v>
      </c>
      <c r="D164" s="51" t="s">
        <v>394</v>
      </c>
      <c r="E164" s="51" t="s">
        <v>395</v>
      </c>
      <c r="F164" s="51" t="s">
        <v>20</v>
      </c>
      <c r="G164" s="51" t="s">
        <v>396</v>
      </c>
      <c r="H164" s="52" t="s">
        <v>391</v>
      </c>
      <c r="I164" s="38" t="s">
        <v>1013</v>
      </c>
      <c r="J164" s="79"/>
    </row>
    <row r="165" spans="1:10" s="56" customFormat="1" ht="36.75" customHeight="1">
      <c r="A165" s="6">
        <v>158</v>
      </c>
      <c r="B165" s="50">
        <v>111170141</v>
      </c>
      <c r="C165" s="50" t="str">
        <f t="shared" si="2"/>
        <v>111170141</v>
      </c>
      <c r="D165" s="51" t="s">
        <v>397</v>
      </c>
      <c r="E165" s="51" t="s">
        <v>398</v>
      </c>
      <c r="F165" s="51" t="s">
        <v>25</v>
      </c>
      <c r="G165" s="51" t="s">
        <v>399</v>
      </c>
      <c r="H165" s="52" t="s">
        <v>391</v>
      </c>
      <c r="I165" s="38" t="s">
        <v>1013</v>
      </c>
      <c r="J165" s="79"/>
    </row>
    <row r="166" spans="1:10" s="56" customFormat="1" ht="36.75" customHeight="1">
      <c r="A166" s="6">
        <v>159</v>
      </c>
      <c r="B166" s="50">
        <v>111170163</v>
      </c>
      <c r="C166" s="50" t="str">
        <f t="shared" si="2"/>
        <v>111170163</v>
      </c>
      <c r="D166" s="51" t="s">
        <v>400</v>
      </c>
      <c r="E166" s="51" t="s">
        <v>401</v>
      </c>
      <c r="F166" s="51" t="s">
        <v>20</v>
      </c>
      <c r="G166" s="51" t="s">
        <v>331</v>
      </c>
      <c r="H166" s="52" t="s">
        <v>391</v>
      </c>
      <c r="I166" s="38" t="s">
        <v>1013</v>
      </c>
      <c r="J166" s="79"/>
    </row>
    <row r="167" spans="1:10" s="56" customFormat="1" ht="36.75" customHeight="1">
      <c r="A167" s="6">
        <v>160</v>
      </c>
      <c r="B167" s="50">
        <v>111170259</v>
      </c>
      <c r="C167" s="50" t="str">
        <f t="shared" si="2"/>
        <v>111170259</v>
      </c>
      <c r="D167" s="51" t="s">
        <v>42</v>
      </c>
      <c r="E167" s="51" t="s">
        <v>402</v>
      </c>
      <c r="F167" s="51" t="s">
        <v>25</v>
      </c>
      <c r="G167" s="51" t="s">
        <v>403</v>
      </c>
      <c r="H167" s="52" t="s">
        <v>391</v>
      </c>
      <c r="I167" s="38" t="s">
        <v>1013</v>
      </c>
      <c r="J167" s="79"/>
    </row>
    <row r="168" spans="1:10" s="56" customFormat="1" ht="36.75" customHeight="1">
      <c r="A168" s="6">
        <v>161</v>
      </c>
      <c r="B168" s="50">
        <v>111170289</v>
      </c>
      <c r="C168" s="50" t="str">
        <f t="shared" si="2"/>
        <v>111170289</v>
      </c>
      <c r="D168" s="51" t="s">
        <v>404</v>
      </c>
      <c r="E168" s="51" t="s">
        <v>65</v>
      </c>
      <c r="F168" s="51" t="s">
        <v>25</v>
      </c>
      <c r="G168" s="51" t="s">
        <v>405</v>
      </c>
      <c r="H168" s="52" t="s">
        <v>391</v>
      </c>
      <c r="I168" s="38" t="s">
        <v>1013</v>
      </c>
      <c r="J168" s="79"/>
    </row>
    <row r="169" spans="1:10" s="56" customFormat="1" ht="36.75" customHeight="1">
      <c r="A169" s="6">
        <v>162</v>
      </c>
      <c r="B169" s="50">
        <v>111170307</v>
      </c>
      <c r="C169" s="50" t="str">
        <f t="shared" si="2"/>
        <v>111170307</v>
      </c>
      <c r="D169" s="51" t="s">
        <v>347</v>
      </c>
      <c r="E169" s="51" t="s">
        <v>406</v>
      </c>
      <c r="F169" s="51" t="s">
        <v>25</v>
      </c>
      <c r="G169" s="51" t="s">
        <v>77</v>
      </c>
      <c r="H169" s="52" t="s">
        <v>391</v>
      </c>
      <c r="I169" s="38" t="s">
        <v>1013</v>
      </c>
      <c r="J169" s="79"/>
    </row>
    <row r="170" spans="1:10" s="56" customFormat="1" ht="36.75" customHeight="1">
      <c r="A170" s="6">
        <v>163</v>
      </c>
      <c r="B170" s="50">
        <v>111170355</v>
      </c>
      <c r="C170" s="50" t="str">
        <f t="shared" si="2"/>
        <v>111170355</v>
      </c>
      <c r="D170" s="51" t="s">
        <v>407</v>
      </c>
      <c r="E170" s="51" t="s">
        <v>408</v>
      </c>
      <c r="F170" s="51" t="s">
        <v>25</v>
      </c>
      <c r="G170" s="51" t="s">
        <v>191</v>
      </c>
      <c r="H170" s="52" t="s">
        <v>391</v>
      </c>
      <c r="I170" s="38" t="s">
        <v>1013</v>
      </c>
      <c r="J170" s="79"/>
    </row>
    <row r="171" spans="1:10" s="56" customFormat="1" ht="36.75" customHeight="1">
      <c r="A171" s="6">
        <v>164</v>
      </c>
      <c r="B171" s="50">
        <v>111170020</v>
      </c>
      <c r="C171" s="50" t="str">
        <f t="shared" si="2"/>
        <v>111170020</v>
      </c>
      <c r="D171" s="51" t="s">
        <v>409</v>
      </c>
      <c r="E171" s="51" t="s">
        <v>410</v>
      </c>
      <c r="F171" s="51" t="s">
        <v>20</v>
      </c>
      <c r="G171" s="51" t="s">
        <v>411</v>
      </c>
      <c r="H171" s="52" t="s">
        <v>412</v>
      </c>
      <c r="I171" s="38" t="s">
        <v>1013</v>
      </c>
      <c r="J171" s="79"/>
    </row>
    <row r="172" spans="1:10" s="56" customFormat="1" ht="36.75" customHeight="1">
      <c r="A172" s="6">
        <v>165</v>
      </c>
      <c r="B172" s="50">
        <v>111170068</v>
      </c>
      <c r="C172" s="50" t="str">
        <f t="shared" si="2"/>
        <v>111170068</v>
      </c>
      <c r="D172" s="51" t="s">
        <v>413</v>
      </c>
      <c r="E172" s="51" t="s">
        <v>393</v>
      </c>
      <c r="F172" s="51" t="s">
        <v>20</v>
      </c>
      <c r="G172" s="51" t="s">
        <v>414</v>
      </c>
      <c r="H172" s="52" t="s">
        <v>412</v>
      </c>
      <c r="I172" s="38" t="s">
        <v>1013</v>
      </c>
      <c r="J172" s="79"/>
    </row>
    <row r="173" spans="1:10" s="56" customFormat="1" ht="36.75" customHeight="1">
      <c r="A173" s="6">
        <v>166</v>
      </c>
      <c r="B173" s="50">
        <v>111170116</v>
      </c>
      <c r="C173" s="50" t="str">
        <f t="shared" si="2"/>
        <v>111170116</v>
      </c>
      <c r="D173" s="51" t="s">
        <v>415</v>
      </c>
      <c r="E173" s="51" t="s">
        <v>416</v>
      </c>
      <c r="F173" s="51" t="s">
        <v>25</v>
      </c>
      <c r="G173" s="51" t="s">
        <v>417</v>
      </c>
      <c r="H173" s="52" t="s">
        <v>412</v>
      </c>
      <c r="I173" s="38" t="s">
        <v>1013</v>
      </c>
      <c r="J173" s="79"/>
    </row>
    <row r="174" spans="1:10" s="56" customFormat="1" ht="36.75" customHeight="1">
      <c r="A174" s="6">
        <v>167</v>
      </c>
      <c r="B174" s="50">
        <v>111170164</v>
      </c>
      <c r="C174" s="50" t="str">
        <f t="shared" si="2"/>
        <v>111170164</v>
      </c>
      <c r="D174" s="51" t="s">
        <v>418</v>
      </c>
      <c r="E174" s="51" t="s">
        <v>419</v>
      </c>
      <c r="F174" s="51" t="s">
        <v>25</v>
      </c>
      <c r="G174" s="51" t="s">
        <v>420</v>
      </c>
      <c r="H174" s="52" t="s">
        <v>412</v>
      </c>
      <c r="I174" s="38" t="s">
        <v>1013</v>
      </c>
      <c r="J174" s="79"/>
    </row>
    <row r="175" spans="1:10" s="56" customFormat="1" ht="36.75" customHeight="1">
      <c r="A175" s="6">
        <v>168</v>
      </c>
      <c r="B175" s="50">
        <v>111170212</v>
      </c>
      <c r="C175" s="50" t="str">
        <f t="shared" si="2"/>
        <v>111170212</v>
      </c>
      <c r="D175" s="51" t="s">
        <v>421</v>
      </c>
      <c r="E175" s="51" t="s">
        <v>422</v>
      </c>
      <c r="F175" s="51" t="s">
        <v>25</v>
      </c>
      <c r="G175" s="51" t="s">
        <v>35</v>
      </c>
      <c r="H175" s="52" t="s">
        <v>412</v>
      </c>
      <c r="I175" s="38" t="s">
        <v>1013</v>
      </c>
      <c r="J175" s="79"/>
    </row>
    <row r="176" spans="1:10" s="56" customFormat="1" ht="36.75" customHeight="1">
      <c r="A176" s="6">
        <v>169</v>
      </c>
      <c r="B176" s="50">
        <v>111170260</v>
      </c>
      <c r="C176" s="50" t="str">
        <f t="shared" si="2"/>
        <v>111170260</v>
      </c>
      <c r="D176" s="51" t="s">
        <v>423</v>
      </c>
      <c r="E176" s="51" t="s">
        <v>402</v>
      </c>
      <c r="F176" s="51" t="s">
        <v>25</v>
      </c>
      <c r="G176" s="51" t="s">
        <v>424</v>
      </c>
      <c r="H176" s="52" t="s">
        <v>412</v>
      </c>
      <c r="I176" s="38" t="s">
        <v>1013</v>
      </c>
      <c r="J176" s="79"/>
    </row>
    <row r="177" spans="1:10" s="56" customFormat="1" ht="36.75" customHeight="1">
      <c r="A177" s="6">
        <v>170</v>
      </c>
      <c r="B177" s="50">
        <v>111170308</v>
      </c>
      <c r="C177" s="50" t="str">
        <f t="shared" si="2"/>
        <v>111170308</v>
      </c>
      <c r="D177" s="51" t="s">
        <v>425</v>
      </c>
      <c r="E177" s="51" t="s">
        <v>406</v>
      </c>
      <c r="F177" s="51" t="s">
        <v>25</v>
      </c>
      <c r="G177" s="51" t="s">
        <v>90</v>
      </c>
      <c r="H177" s="52" t="s">
        <v>412</v>
      </c>
      <c r="I177" s="38" t="s">
        <v>1013</v>
      </c>
      <c r="J177" s="79"/>
    </row>
    <row r="178" spans="1:10" s="56" customFormat="1" ht="36.75" customHeight="1">
      <c r="A178" s="6">
        <v>171</v>
      </c>
      <c r="B178" s="50">
        <v>111170356</v>
      </c>
      <c r="C178" s="50" t="str">
        <f t="shared" si="2"/>
        <v>111170356</v>
      </c>
      <c r="D178" s="51" t="s">
        <v>426</v>
      </c>
      <c r="E178" s="51" t="s">
        <v>427</v>
      </c>
      <c r="F178" s="51" t="s">
        <v>20</v>
      </c>
      <c r="G178" s="51" t="s">
        <v>130</v>
      </c>
      <c r="H178" s="52" t="s">
        <v>412</v>
      </c>
      <c r="I178" s="38" t="s">
        <v>1013</v>
      </c>
      <c r="J178" s="79"/>
    </row>
    <row r="179" spans="1:10" s="56" customFormat="1" ht="36.75" customHeight="1">
      <c r="A179" s="6">
        <v>172</v>
      </c>
      <c r="B179" s="50">
        <v>111170021</v>
      </c>
      <c r="C179" s="50" t="str">
        <f t="shared" si="2"/>
        <v>111170021</v>
      </c>
      <c r="D179" s="51" t="s">
        <v>428</v>
      </c>
      <c r="E179" s="51" t="s">
        <v>410</v>
      </c>
      <c r="F179" s="51" t="s">
        <v>20</v>
      </c>
      <c r="G179" s="51" t="s">
        <v>429</v>
      </c>
      <c r="H179" s="52" t="s">
        <v>430</v>
      </c>
      <c r="I179" s="38" t="s">
        <v>1013</v>
      </c>
      <c r="J179" s="79"/>
    </row>
    <row r="180" spans="1:10" s="56" customFormat="1" ht="36.75" customHeight="1">
      <c r="A180" s="6">
        <v>173</v>
      </c>
      <c r="B180" s="50">
        <v>111170069</v>
      </c>
      <c r="C180" s="50" t="str">
        <f t="shared" si="2"/>
        <v>111170069</v>
      </c>
      <c r="D180" s="51" t="s">
        <v>431</v>
      </c>
      <c r="E180" s="51" t="s">
        <v>393</v>
      </c>
      <c r="F180" s="51" t="s">
        <v>20</v>
      </c>
      <c r="G180" s="51" t="s">
        <v>432</v>
      </c>
      <c r="H180" s="52" t="s">
        <v>430</v>
      </c>
      <c r="I180" s="38" t="s">
        <v>1013</v>
      </c>
      <c r="J180" s="79"/>
    </row>
    <row r="181" spans="1:10" s="56" customFormat="1" ht="36.75" customHeight="1">
      <c r="A181" s="6">
        <v>174</v>
      </c>
      <c r="B181" s="50">
        <v>111170117</v>
      </c>
      <c r="C181" s="50" t="str">
        <f t="shared" si="2"/>
        <v>111170117</v>
      </c>
      <c r="D181" s="51" t="s">
        <v>433</v>
      </c>
      <c r="E181" s="51" t="s">
        <v>416</v>
      </c>
      <c r="F181" s="51" t="s">
        <v>25</v>
      </c>
      <c r="G181" s="51" t="s">
        <v>96</v>
      </c>
      <c r="H181" s="52" t="s">
        <v>430</v>
      </c>
      <c r="I181" s="38" t="s">
        <v>1013</v>
      </c>
      <c r="J181" s="79"/>
    </row>
    <row r="182" spans="1:10" s="56" customFormat="1" ht="36.75" customHeight="1">
      <c r="A182" s="6">
        <v>175</v>
      </c>
      <c r="B182" s="50">
        <v>111170213</v>
      </c>
      <c r="C182" s="50" t="str">
        <f t="shared" si="2"/>
        <v>111170213</v>
      </c>
      <c r="D182" s="51" t="s">
        <v>434</v>
      </c>
      <c r="E182" s="51" t="s">
        <v>422</v>
      </c>
      <c r="F182" s="51" t="s">
        <v>25</v>
      </c>
      <c r="G182" s="51" t="s">
        <v>435</v>
      </c>
      <c r="H182" s="52" t="s">
        <v>430</v>
      </c>
      <c r="I182" s="38" t="s">
        <v>1013</v>
      </c>
      <c r="J182" s="79"/>
    </row>
    <row r="183" spans="1:10" s="56" customFormat="1" ht="36.75" customHeight="1">
      <c r="A183" s="6">
        <v>176</v>
      </c>
      <c r="B183" s="50">
        <v>111170216</v>
      </c>
      <c r="C183" s="50" t="str">
        <f t="shared" si="2"/>
        <v>111170216</v>
      </c>
      <c r="D183" s="51" t="s">
        <v>436</v>
      </c>
      <c r="E183" s="51" t="s">
        <v>437</v>
      </c>
      <c r="F183" s="51" t="s">
        <v>20</v>
      </c>
      <c r="G183" s="51" t="s">
        <v>438</v>
      </c>
      <c r="H183" s="52" t="s">
        <v>430</v>
      </c>
      <c r="I183" s="38" t="s">
        <v>1013</v>
      </c>
      <c r="J183" s="79"/>
    </row>
    <row r="184" spans="1:10" s="56" customFormat="1" ht="36.75" customHeight="1">
      <c r="A184" s="6">
        <v>177</v>
      </c>
      <c r="B184" s="50">
        <v>111170291</v>
      </c>
      <c r="C184" s="50" t="str">
        <f t="shared" si="2"/>
        <v>111170291</v>
      </c>
      <c r="D184" s="51" t="s">
        <v>439</v>
      </c>
      <c r="E184" s="51" t="s">
        <v>65</v>
      </c>
      <c r="F184" s="51" t="s">
        <v>25</v>
      </c>
      <c r="G184" s="51" t="s">
        <v>180</v>
      </c>
      <c r="H184" s="52" t="s">
        <v>430</v>
      </c>
      <c r="I184" s="38" t="s">
        <v>1013</v>
      </c>
      <c r="J184" s="79"/>
    </row>
    <row r="185" spans="1:10" s="56" customFormat="1" ht="36.75" customHeight="1">
      <c r="A185" s="6">
        <v>178</v>
      </c>
      <c r="B185" s="50">
        <v>111170309</v>
      </c>
      <c r="C185" s="50" t="str">
        <f t="shared" si="2"/>
        <v>111170309</v>
      </c>
      <c r="D185" s="51" t="s">
        <v>440</v>
      </c>
      <c r="E185" s="51" t="s">
        <v>406</v>
      </c>
      <c r="F185" s="51" t="s">
        <v>25</v>
      </c>
      <c r="G185" s="51" t="s">
        <v>56</v>
      </c>
      <c r="H185" s="52" t="s">
        <v>430</v>
      </c>
      <c r="I185" s="38" t="s">
        <v>1013</v>
      </c>
      <c r="J185" s="79"/>
    </row>
    <row r="186" spans="1:10" s="56" customFormat="1" ht="36.75" customHeight="1">
      <c r="A186" s="6">
        <v>179</v>
      </c>
      <c r="B186" s="50">
        <v>111170339</v>
      </c>
      <c r="C186" s="50" t="str">
        <f t="shared" si="2"/>
        <v>111170339</v>
      </c>
      <c r="D186" s="51" t="s">
        <v>196</v>
      </c>
      <c r="E186" s="51" t="s">
        <v>68</v>
      </c>
      <c r="F186" s="51" t="s">
        <v>25</v>
      </c>
      <c r="G186" s="51" t="s">
        <v>441</v>
      </c>
      <c r="H186" s="52" t="s">
        <v>430</v>
      </c>
      <c r="I186" s="38" t="s">
        <v>1013</v>
      </c>
      <c r="J186" s="79"/>
    </row>
    <row r="187" spans="1:10" s="56" customFormat="1" ht="36.75" customHeight="1">
      <c r="A187" s="6">
        <v>180</v>
      </c>
      <c r="B187" s="50">
        <v>111170022</v>
      </c>
      <c r="C187" s="50" t="str">
        <f t="shared" si="2"/>
        <v>111170022</v>
      </c>
      <c r="D187" s="51" t="s">
        <v>442</v>
      </c>
      <c r="E187" s="51" t="s">
        <v>443</v>
      </c>
      <c r="F187" s="51" t="s">
        <v>20</v>
      </c>
      <c r="G187" s="51" t="s">
        <v>314</v>
      </c>
      <c r="H187" s="52" t="s">
        <v>444</v>
      </c>
      <c r="I187" s="38" t="s">
        <v>1013</v>
      </c>
      <c r="J187" s="79"/>
    </row>
    <row r="188" spans="1:10" s="56" customFormat="1" ht="36.75" customHeight="1">
      <c r="A188" s="6">
        <v>181</v>
      </c>
      <c r="B188" s="50">
        <v>111170070</v>
      </c>
      <c r="C188" s="50" t="str">
        <f t="shared" si="2"/>
        <v>111170070</v>
      </c>
      <c r="D188" s="51" t="s">
        <v>445</v>
      </c>
      <c r="E188" s="51" t="s">
        <v>393</v>
      </c>
      <c r="F188" s="51" t="s">
        <v>20</v>
      </c>
      <c r="G188" s="51" t="s">
        <v>184</v>
      </c>
      <c r="H188" s="52" t="s">
        <v>444</v>
      </c>
      <c r="I188" s="38" t="s">
        <v>1013</v>
      </c>
      <c r="J188" s="79"/>
    </row>
    <row r="189" spans="1:10" s="56" customFormat="1" ht="36.75" customHeight="1">
      <c r="A189" s="6">
        <v>182</v>
      </c>
      <c r="B189" s="50">
        <v>111170118</v>
      </c>
      <c r="C189" s="50" t="str">
        <f t="shared" si="2"/>
        <v>111170118</v>
      </c>
      <c r="D189" s="51" t="s">
        <v>446</v>
      </c>
      <c r="E189" s="51" t="s">
        <v>447</v>
      </c>
      <c r="F189" s="51" t="s">
        <v>25</v>
      </c>
      <c r="G189" s="51" t="s">
        <v>250</v>
      </c>
      <c r="H189" s="52" t="s">
        <v>444</v>
      </c>
      <c r="I189" s="38" t="s">
        <v>1013</v>
      </c>
      <c r="J189" s="79"/>
    </row>
    <row r="190" spans="1:10" s="56" customFormat="1" ht="36.75" customHeight="1">
      <c r="A190" s="6">
        <v>183</v>
      </c>
      <c r="B190" s="50">
        <v>111170166</v>
      </c>
      <c r="C190" s="50" t="str">
        <f t="shared" si="2"/>
        <v>111170166</v>
      </c>
      <c r="D190" s="51" t="s">
        <v>448</v>
      </c>
      <c r="E190" s="51" t="s">
        <v>419</v>
      </c>
      <c r="F190" s="51" t="s">
        <v>25</v>
      </c>
      <c r="G190" s="51" t="s">
        <v>449</v>
      </c>
      <c r="H190" s="52" t="s">
        <v>444</v>
      </c>
      <c r="I190" s="38" t="s">
        <v>1013</v>
      </c>
      <c r="J190" s="79"/>
    </row>
    <row r="191" spans="1:10" s="56" customFormat="1" ht="36.75" customHeight="1">
      <c r="A191" s="6">
        <v>184</v>
      </c>
      <c r="B191" s="50">
        <v>111170262</v>
      </c>
      <c r="C191" s="50" t="str">
        <f t="shared" si="2"/>
        <v>111170262</v>
      </c>
      <c r="D191" s="51" t="s">
        <v>453</v>
      </c>
      <c r="E191" s="51" t="s">
        <v>454</v>
      </c>
      <c r="F191" s="51" t="s">
        <v>25</v>
      </c>
      <c r="G191" s="51" t="s">
        <v>58</v>
      </c>
      <c r="H191" s="52" t="s">
        <v>444</v>
      </c>
      <c r="I191" s="38" t="s">
        <v>1013</v>
      </c>
      <c r="J191" s="79"/>
    </row>
    <row r="192" spans="1:10" s="56" customFormat="1" ht="36.75" customHeight="1">
      <c r="A192" s="6">
        <v>185</v>
      </c>
      <c r="B192" s="50">
        <v>111170263</v>
      </c>
      <c r="C192" s="50" t="str">
        <f t="shared" si="2"/>
        <v>111170263</v>
      </c>
      <c r="D192" s="51" t="s">
        <v>219</v>
      </c>
      <c r="E192" s="51" t="s">
        <v>454</v>
      </c>
      <c r="F192" s="51" t="s">
        <v>25</v>
      </c>
      <c r="G192" s="51" t="s">
        <v>174</v>
      </c>
      <c r="H192" s="52" t="s">
        <v>444</v>
      </c>
      <c r="I192" s="38" t="s">
        <v>1013</v>
      </c>
      <c r="J192" s="79"/>
    </row>
    <row r="193" spans="1:10" s="56" customFormat="1" ht="36.75" customHeight="1">
      <c r="A193" s="6">
        <v>186</v>
      </c>
      <c r="B193" s="50">
        <v>111170406</v>
      </c>
      <c r="C193" s="50" t="str">
        <f t="shared" si="2"/>
        <v>111170406</v>
      </c>
      <c r="D193" s="51" t="s">
        <v>455</v>
      </c>
      <c r="E193" s="51" t="s">
        <v>456</v>
      </c>
      <c r="F193" s="51" t="s">
        <v>25</v>
      </c>
      <c r="G193" s="51" t="s">
        <v>361</v>
      </c>
      <c r="H193" s="52" t="s">
        <v>444</v>
      </c>
      <c r="I193" s="38" t="s">
        <v>1013</v>
      </c>
      <c r="J193" s="79"/>
    </row>
    <row r="194" spans="1:10" s="56" customFormat="1" ht="36.75" customHeight="1">
      <c r="A194" s="6">
        <v>187</v>
      </c>
      <c r="B194" s="50">
        <v>111170408</v>
      </c>
      <c r="C194" s="50" t="str">
        <f t="shared" si="2"/>
        <v>111170408</v>
      </c>
      <c r="D194" s="51" t="s">
        <v>457</v>
      </c>
      <c r="E194" s="51" t="s">
        <v>458</v>
      </c>
      <c r="F194" s="51" t="s">
        <v>20</v>
      </c>
      <c r="G194" s="51" t="s">
        <v>459</v>
      </c>
      <c r="H194" s="103">
        <v>22</v>
      </c>
      <c r="I194" s="38" t="s">
        <v>1013</v>
      </c>
      <c r="J194" s="79"/>
    </row>
    <row r="195" spans="1:10" s="56" customFormat="1" ht="36.75" customHeight="1">
      <c r="A195" s="6">
        <v>188</v>
      </c>
      <c r="B195" s="50">
        <v>111170023</v>
      </c>
      <c r="C195" s="50" t="str">
        <f t="shared" si="2"/>
        <v>111170023</v>
      </c>
      <c r="D195" s="51" t="s">
        <v>460</v>
      </c>
      <c r="E195" s="51" t="s">
        <v>461</v>
      </c>
      <c r="F195" s="51" t="s">
        <v>25</v>
      </c>
      <c r="G195" s="51" t="s">
        <v>462</v>
      </c>
      <c r="H195" s="52" t="s">
        <v>463</v>
      </c>
      <c r="I195" s="38" t="s">
        <v>1013</v>
      </c>
      <c r="J195" s="79"/>
    </row>
    <row r="196" spans="1:10" s="56" customFormat="1" ht="36.75" customHeight="1">
      <c r="A196" s="6">
        <v>189</v>
      </c>
      <c r="B196" s="50">
        <v>111170119</v>
      </c>
      <c r="C196" s="50" t="str">
        <f t="shared" si="2"/>
        <v>111170119</v>
      </c>
      <c r="D196" s="51" t="s">
        <v>464</v>
      </c>
      <c r="E196" s="51" t="s">
        <v>447</v>
      </c>
      <c r="F196" s="51" t="s">
        <v>25</v>
      </c>
      <c r="G196" s="51" t="s">
        <v>465</v>
      </c>
      <c r="H196" s="52" t="s">
        <v>463</v>
      </c>
      <c r="I196" s="38" t="s">
        <v>1013</v>
      </c>
      <c r="J196" s="79"/>
    </row>
    <row r="197" spans="1:10" s="56" customFormat="1" ht="36.75" customHeight="1">
      <c r="A197" s="6">
        <v>190</v>
      </c>
      <c r="B197" s="50">
        <v>111170167</v>
      </c>
      <c r="C197" s="50" t="str">
        <f t="shared" si="2"/>
        <v>111170167</v>
      </c>
      <c r="D197" s="102" t="s">
        <v>466</v>
      </c>
      <c r="E197" s="102" t="s">
        <v>419</v>
      </c>
      <c r="F197" s="102" t="s">
        <v>20</v>
      </c>
      <c r="G197" s="102" t="s">
        <v>467</v>
      </c>
      <c r="H197" s="52" t="s">
        <v>463</v>
      </c>
      <c r="I197" s="38" t="s">
        <v>1013</v>
      </c>
      <c r="J197" s="79"/>
    </row>
    <row r="198" spans="1:10" s="56" customFormat="1" ht="36.75" customHeight="1">
      <c r="A198" s="6">
        <v>191</v>
      </c>
      <c r="B198" s="50">
        <v>111170215</v>
      </c>
      <c r="C198" s="50" t="str">
        <f t="shared" si="2"/>
        <v>111170215</v>
      </c>
      <c r="D198" s="51" t="s">
        <v>468</v>
      </c>
      <c r="E198" s="51" t="s">
        <v>437</v>
      </c>
      <c r="F198" s="51" t="s">
        <v>25</v>
      </c>
      <c r="G198" s="51" t="s">
        <v>199</v>
      </c>
      <c r="H198" s="52" t="s">
        <v>463</v>
      </c>
      <c r="I198" s="38" t="s">
        <v>1013</v>
      </c>
      <c r="J198" s="79"/>
    </row>
    <row r="199" spans="1:10" s="56" customFormat="1" ht="36.75" customHeight="1">
      <c r="A199" s="6">
        <v>192</v>
      </c>
      <c r="B199" s="50">
        <v>111170310</v>
      </c>
      <c r="C199" s="50" t="str">
        <f t="shared" si="2"/>
        <v>111170310</v>
      </c>
      <c r="D199" s="51" t="s">
        <v>469</v>
      </c>
      <c r="E199" s="51" t="s">
        <v>406</v>
      </c>
      <c r="F199" s="51" t="s">
        <v>25</v>
      </c>
      <c r="G199" s="51" t="s">
        <v>130</v>
      </c>
      <c r="H199" s="52" t="s">
        <v>463</v>
      </c>
      <c r="I199" s="38" t="s">
        <v>1013</v>
      </c>
      <c r="J199" s="79"/>
    </row>
    <row r="200" spans="1:10" s="56" customFormat="1" ht="36.75" customHeight="1">
      <c r="A200" s="6">
        <v>193</v>
      </c>
      <c r="B200" s="50">
        <v>111170311</v>
      </c>
      <c r="C200" s="50" t="str">
        <f t="shared" si="2"/>
        <v>111170311</v>
      </c>
      <c r="D200" s="51" t="s">
        <v>30</v>
      </c>
      <c r="E200" s="51" t="s">
        <v>406</v>
      </c>
      <c r="F200" s="51" t="s">
        <v>25</v>
      </c>
      <c r="G200" s="51" t="s">
        <v>470</v>
      </c>
      <c r="H200" s="52" t="s">
        <v>463</v>
      </c>
      <c r="I200" s="38" t="s">
        <v>1013</v>
      </c>
      <c r="J200" s="79"/>
    </row>
    <row r="201" spans="1:10" s="56" customFormat="1" ht="36.75" customHeight="1">
      <c r="A201" s="6">
        <v>194</v>
      </c>
      <c r="B201" s="50">
        <v>111170378</v>
      </c>
      <c r="C201" s="50" t="str">
        <f t="shared" ref="C201:C264" si="3">TEXT(B201,0)</f>
        <v>111170378</v>
      </c>
      <c r="D201" s="51" t="s">
        <v>439</v>
      </c>
      <c r="E201" s="51" t="s">
        <v>232</v>
      </c>
      <c r="F201" s="51" t="s">
        <v>25</v>
      </c>
      <c r="G201" s="51" t="s">
        <v>471</v>
      </c>
      <c r="H201" s="52" t="s">
        <v>463</v>
      </c>
      <c r="I201" s="38" t="s">
        <v>1013</v>
      </c>
      <c r="J201" s="79"/>
    </row>
    <row r="202" spans="1:10" s="56" customFormat="1" ht="36.75" customHeight="1">
      <c r="A202" s="6">
        <v>195</v>
      </c>
      <c r="B202" s="50">
        <v>111170407</v>
      </c>
      <c r="C202" s="50" t="str">
        <f t="shared" si="3"/>
        <v>111170407</v>
      </c>
      <c r="D202" s="51" t="s">
        <v>472</v>
      </c>
      <c r="E202" s="51" t="s">
        <v>458</v>
      </c>
      <c r="F202" s="51" t="s">
        <v>20</v>
      </c>
      <c r="G202" s="51" t="s">
        <v>473</v>
      </c>
      <c r="H202" s="52" t="s">
        <v>463</v>
      </c>
      <c r="I202" s="38" t="s">
        <v>1013</v>
      </c>
      <c r="J202" s="79"/>
    </row>
    <row r="203" spans="1:10" s="56" customFormat="1" ht="36.75" customHeight="1">
      <c r="A203" s="6">
        <v>196</v>
      </c>
      <c r="B203" s="50">
        <v>111170409</v>
      </c>
      <c r="C203" s="50" t="str">
        <f t="shared" si="3"/>
        <v>111170409</v>
      </c>
      <c r="D203" s="102" t="s">
        <v>474</v>
      </c>
      <c r="E203" s="102" t="s">
        <v>475</v>
      </c>
      <c r="F203" s="102" t="s">
        <v>20</v>
      </c>
      <c r="G203" s="102" t="s">
        <v>476</v>
      </c>
      <c r="H203" s="103">
        <v>23</v>
      </c>
      <c r="I203" s="38" t="s">
        <v>1013</v>
      </c>
      <c r="J203" s="79"/>
    </row>
    <row r="204" spans="1:10" s="56" customFormat="1" ht="36.75" customHeight="1">
      <c r="A204" s="6">
        <v>197</v>
      </c>
      <c r="B204" s="50">
        <v>111170024</v>
      </c>
      <c r="C204" s="50" t="str">
        <f t="shared" si="3"/>
        <v>111170024</v>
      </c>
      <c r="D204" s="51" t="s">
        <v>477</v>
      </c>
      <c r="E204" s="51" t="s">
        <v>478</v>
      </c>
      <c r="F204" s="51" t="s">
        <v>25</v>
      </c>
      <c r="G204" s="51" t="s">
        <v>479</v>
      </c>
      <c r="H204" s="52" t="s">
        <v>480</v>
      </c>
      <c r="I204" s="38" t="s">
        <v>1013</v>
      </c>
      <c r="J204" s="79"/>
    </row>
    <row r="205" spans="1:10" s="56" customFormat="1" ht="36.75" customHeight="1">
      <c r="A205" s="6">
        <v>198</v>
      </c>
      <c r="B205" s="50">
        <v>111170072</v>
      </c>
      <c r="C205" s="50" t="str">
        <f t="shared" si="3"/>
        <v>111170072</v>
      </c>
      <c r="D205" s="51" t="s">
        <v>481</v>
      </c>
      <c r="E205" s="51" t="s">
        <v>482</v>
      </c>
      <c r="F205" s="51" t="s">
        <v>20</v>
      </c>
      <c r="G205" s="51" t="s">
        <v>476</v>
      </c>
      <c r="H205" s="52" t="s">
        <v>480</v>
      </c>
      <c r="I205" s="38" t="s">
        <v>1013</v>
      </c>
      <c r="J205" s="79"/>
    </row>
    <row r="206" spans="1:10" s="56" customFormat="1" ht="36.75" customHeight="1">
      <c r="A206" s="6">
        <v>199</v>
      </c>
      <c r="B206" s="50">
        <v>111170120</v>
      </c>
      <c r="C206" s="50" t="str">
        <f t="shared" si="3"/>
        <v>111170120</v>
      </c>
      <c r="D206" s="51" t="s">
        <v>483</v>
      </c>
      <c r="E206" s="51" t="s">
        <v>447</v>
      </c>
      <c r="F206" s="51" t="s">
        <v>25</v>
      </c>
      <c r="G206" s="51" t="s">
        <v>366</v>
      </c>
      <c r="H206" s="52" t="s">
        <v>480</v>
      </c>
      <c r="I206" s="38" t="s">
        <v>1013</v>
      </c>
      <c r="J206" s="79"/>
    </row>
    <row r="207" spans="1:10" s="56" customFormat="1" ht="36.75" customHeight="1">
      <c r="A207" s="6">
        <v>200</v>
      </c>
      <c r="B207" s="50">
        <v>111170126</v>
      </c>
      <c r="C207" s="50" t="str">
        <f t="shared" si="3"/>
        <v>111170126</v>
      </c>
      <c r="D207" s="51" t="s">
        <v>484</v>
      </c>
      <c r="E207" s="51" t="s">
        <v>485</v>
      </c>
      <c r="F207" s="51" t="s">
        <v>25</v>
      </c>
      <c r="G207" s="51" t="s">
        <v>486</v>
      </c>
      <c r="H207" s="52" t="s">
        <v>480</v>
      </c>
      <c r="I207" s="38" t="s">
        <v>1013</v>
      </c>
      <c r="J207" s="79"/>
    </row>
    <row r="208" spans="1:10" s="56" customFormat="1" ht="36.75" customHeight="1">
      <c r="A208" s="6">
        <v>201</v>
      </c>
      <c r="B208" s="50">
        <v>111170165</v>
      </c>
      <c r="C208" s="50" t="str">
        <f t="shared" si="3"/>
        <v>111170165</v>
      </c>
      <c r="D208" s="51" t="s">
        <v>487</v>
      </c>
      <c r="E208" s="51" t="s">
        <v>419</v>
      </c>
      <c r="F208" s="51" t="s">
        <v>20</v>
      </c>
      <c r="G208" s="51" t="s">
        <v>488</v>
      </c>
      <c r="H208" s="52" t="s">
        <v>480</v>
      </c>
      <c r="I208" s="38" t="s">
        <v>1013</v>
      </c>
      <c r="J208" s="79"/>
    </row>
    <row r="209" spans="1:11" s="56" customFormat="1" ht="36.75" customHeight="1">
      <c r="A209" s="6">
        <v>202</v>
      </c>
      <c r="B209" s="50">
        <v>111170168</v>
      </c>
      <c r="C209" s="50" t="str">
        <f t="shared" si="3"/>
        <v>111170168</v>
      </c>
      <c r="D209" s="51" t="s">
        <v>489</v>
      </c>
      <c r="E209" s="51" t="s">
        <v>419</v>
      </c>
      <c r="F209" s="51" t="s">
        <v>25</v>
      </c>
      <c r="G209" s="51" t="s">
        <v>79</v>
      </c>
      <c r="H209" s="52" t="s">
        <v>480</v>
      </c>
      <c r="I209" s="38" t="s">
        <v>1013</v>
      </c>
      <c r="J209" s="79"/>
    </row>
    <row r="210" spans="1:11" s="56" customFormat="1" ht="36.75" customHeight="1">
      <c r="A210" s="6">
        <v>203</v>
      </c>
      <c r="B210" s="50">
        <v>111170312</v>
      </c>
      <c r="C210" s="50" t="str">
        <f t="shared" si="3"/>
        <v>111170312</v>
      </c>
      <c r="D210" s="51" t="s">
        <v>490</v>
      </c>
      <c r="E210" s="51" t="s">
        <v>491</v>
      </c>
      <c r="F210" s="51" t="s">
        <v>20</v>
      </c>
      <c r="G210" s="51" t="s">
        <v>470</v>
      </c>
      <c r="H210" s="52" t="s">
        <v>480</v>
      </c>
      <c r="I210" s="38" t="s">
        <v>1013</v>
      </c>
      <c r="J210" s="79"/>
    </row>
    <row r="211" spans="1:11" s="56" customFormat="1" ht="36.75" customHeight="1">
      <c r="A211" s="6">
        <v>204</v>
      </c>
      <c r="B211" s="50">
        <v>111170358</v>
      </c>
      <c r="C211" s="50" t="str">
        <f t="shared" si="3"/>
        <v>111170358</v>
      </c>
      <c r="D211" s="51" t="s">
        <v>492</v>
      </c>
      <c r="E211" s="51" t="s">
        <v>493</v>
      </c>
      <c r="F211" s="51" t="s">
        <v>25</v>
      </c>
      <c r="G211" s="51" t="s">
        <v>494</v>
      </c>
      <c r="H211" s="52" t="s">
        <v>480</v>
      </c>
      <c r="I211" s="38" t="s">
        <v>1013</v>
      </c>
      <c r="J211" s="79"/>
    </row>
    <row r="212" spans="1:11" s="56" customFormat="1" ht="36.75" customHeight="1">
      <c r="A212" s="6">
        <v>205</v>
      </c>
      <c r="B212" s="50">
        <v>111170360</v>
      </c>
      <c r="C212" s="50" t="str">
        <f t="shared" si="3"/>
        <v>111170360</v>
      </c>
      <c r="D212" s="51" t="s">
        <v>495</v>
      </c>
      <c r="E212" s="51" t="s">
        <v>496</v>
      </c>
      <c r="F212" s="51" t="s">
        <v>25</v>
      </c>
      <c r="G212" s="51" t="s">
        <v>497</v>
      </c>
      <c r="H212" s="52" t="s">
        <v>480</v>
      </c>
      <c r="I212" s="38" t="s">
        <v>1013</v>
      </c>
      <c r="J212" s="79"/>
    </row>
    <row r="213" spans="1:11" s="56" customFormat="1" ht="36.75" customHeight="1">
      <c r="A213" s="6">
        <v>206</v>
      </c>
      <c r="B213" s="18">
        <v>111150256</v>
      </c>
      <c r="C213" s="50" t="str">
        <f t="shared" si="3"/>
        <v>111150256</v>
      </c>
      <c r="D213" s="19" t="s">
        <v>42</v>
      </c>
      <c r="E213" s="20" t="s">
        <v>905</v>
      </c>
      <c r="F213" s="20" t="s">
        <v>25</v>
      </c>
      <c r="G213" s="20" t="s">
        <v>906</v>
      </c>
      <c r="H213" s="20" t="s">
        <v>480</v>
      </c>
      <c r="I213" s="38" t="s">
        <v>1013</v>
      </c>
      <c r="J213" s="89"/>
      <c r="K213" s="56" t="s">
        <v>907</v>
      </c>
    </row>
    <row r="214" spans="1:11" s="56" customFormat="1" ht="36.75" customHeight="1">
      <c r="A214" s="6">
        <v>207</v>
      </c>
      <c r="B214" s="15">
        <v>111150017</v>
      </c>
      <c r="C214" s="50" t="str">
        <f t="shared" si="3"/>
        <v>111150017</v>
      </c>
      <c r="D214" s="15" t="s">
        <v>908</v>
      </c>
      <c r="E214" s="16" t="s">
        <v>909</v>
      </c>
      <c r="F214" s="16" t="s">
        <v>880</v>
      </c>
      <c r="G214" s="17">
        <v>35459</v>
      </c>
      <c r="H214" s="16">
        <v>24</v>
      </c>
      <c r="I214" s="38" t="s">
        <v>1013</v>
      </c>
      <c r="J214" s="89"/>
      <c r="K214" s="56" t="s">
        <v>910</v>
      </c>
    </row>
    <row r="215" spans="1:11" s="56" customFormat="1" ht="36.75" customHeight="1">
      <c r="A215" s="6">
        <v>208</v>
      </c>
      <c r="B215" s="50">
        <v>111170025</v>
      </c>
      <c r="C215" s="50" t="str">
        <f t="shared" si="3"/>
        <v>111170025</v>
      </c>
      <c r="D215" s="51" t="s">
        <v>498</v>
      </c>
      <c r="E215" s="51" t="s">
        <v>499</v>
      </c>
      <c r="F215" s="51" t="s">
        <v>25</v>
      </c>
      <c r="G215" s="51" t="s">
        <v>500</v>
      </c>
      <c r="H215" s="52" t="s">
        <v>501</v>
      </c>
      <c r="I215" s="38" t="s">
        <v>1013</v>
      </c>
      <c r="J215" s="79"/>
    </row>
    <row r="216" spans="1:11" s="56" customFormat="1" ht="36.75" customHeight="1">
      <c r="A216" s="6">
        <v>209</v>
      </c>
      <c r="B216" s="50">
        <v>111170073</v>
      </c>
      <c r="C216" s="50" t="str">
        <f t="shared" si="3"/>
        <v>111170073</v>
      </c>
      <c r="D216" s="51" t="s">
        <v>502</v>
      </c>
      <c r="E216" s="51" t="s">
        <v>503</v>
      </c>
      <c r="F216" s="51" t="s">
        <v>20</v>
      </c>
      <c r="G216" s="51" t="s">
        <v>171</v>
      </c>
      <c r="H216" s="52" t="s">
        <v>501</v>
      </c>
      <c r="I216" s="38" t="s">
        <v>1013</v>
      </c>
      <c r="J216" s="112"/>
    </row>
    <row r="217" spans="1:11" s="56" customFormat="1" ht="36.75" customHeight="1">
      <c r="A217" s="6">
        <v>210</v>
      </c>
      <c r="B217" s="50">
        <v>111170169</v>
      </c>
      <c r="C217" s="50" t="str">
        <f t="shared" si="3"/>
        <v>111170169</v>
      </c>
      <c r="D217" s="51" t="s">
        <v>504</v>
      </c>
      <c r="E217" s="51" t="s">
        <v>419</v>
      </c>
      <c r="F217" s="51" t="s">
        <v>20</v>
      </c>
      <c r="G217" s="51" t="s">
        <v>361</v>
      </c>
      <c r="H217" s="52" t="s">
        <v>501</v>
      </c>
      <c r="I217" s="38" t="s">
        <v>1013</v>
      </c>
      <c r="J217" s="79"/>
    </row>
    <row r="218" spans="1:11" s="56" customFormat="1" ht="36.75" customHeight="1">
      <c r="A218" s="6">
        <v>211</v>
      </c>
      <c r="B218" s="50">
        <v>111170297</v>
      </c>
      <c r="C218" s="50" t="str">
        <f t="shared" si="3"/>
        <v>111170297</v>
      </c>
      <c r="D218" s="51" t="s">
        <v>439</v>
      </c>
      <c r="E218" s="51" t="s">
        <v>188</v>
      </c>
      <c r="F218" s="51" t="s">
        <v>25</v>
      </c>
      <c r="G218" s="51" t="s">
        <v>507</v>
      </c>
      <c r="H218" s="52" t="s">
        <v>501</v>
      </c>
      <c r="I218" s="38" t="s">
        <v>1013</v>
      </c>
      <c r="J218" s="79"/>
    </row>
    <row r="219" spans="1:11" s="56" customFormat="1" ht="36.75" customHeight="1">
      <c r="A219" s="6">
        <v>212</v>
      </c>
      <c r="B219" s="50">
        <v>111170313</v>
      </c>
      <c r="C219" s="50" t="str">
        <f t="shared" si="3"/>
        <v>111170313</v>
      </c>
      <c r="D219" s="51" t="s">
        <v>508</v>
      </c>
      <c r="E219" s="51" t="s">
        <v>509</v>
      </c>
      <c r="F219" s="51" t="s">
        <v>25</v>
      </c>
      <c r="G219" s="51" t="s">
        <v>93</v>
      </c>
      <c r="H219" s="52" t="s">
        <v>501</v>
      </c>
      <c r="I219" s="38" t="s">
        <v>1013</v>
      </c>
      <c r="J219" s="79"/>
    </row>
    <row r="220" spans="1:11" s="56" customFormat="1" ht="36.75" customHeight="1">
      <c r="A220" s="6">
        <v>213</v>
      </c>
      <c r="B220" s="50">
        <v>111170320</v>
      </c>
      <c r="C220" s="50" t="str">
        <f t="shared" si="3"/>
        <v>111170320</v>
      </c>
      <c r="D220" s="51" t="s">
        <v>78</v>
      </c>
      <c r="E220" s="51" t="s">
        <v>510</v>
      </c>
      <c r="F220" s="51" t="s">
        <v>25</v>
      </c>
      <c r="G220" s="51" t="s">
        <v>26</v>
      </c>
      <c r="H220" s="52" t="s">
        <v>501</v>
      </c>
      <c r="I220" s="38" t="s">
        <v>1013</v>
      </c>
      <c r="J220" s="79"/>
    </row>
    <row r="221" spans="1:11" s="56" customFormat="1" ht="36.75" customHeight="1">
      <c r="A221" s="6">
        <v>214</v>
      </c>
      <c r="B221" s="14" t="s">
        <v>911</v>
      </c>
      <c r="C221" s="50" t="str">
        <f t="shared" si="3"/>
        <v>Y13-180</v>
      </c>
      <c r="D221" s="14" t="s">
        <v>912</v>
      </c>
      <c r="E221" s="21" t="s">
        <v>913</v>
      </c>
      <c r="F221" s="21" t="s">
        <v>880</v>
      </c>
      <c r="G221" s="22">
        <v>33318</v>
      </c>
      <c r="H221" s="21">
        <v>25</v>
      </c>
      <c r="I221" s="38" t="s">
        <v>1013</v>
      </c>
      <c r="J221" s="87"/>
    </row>
    <row r="222" spans="1:11" s="56" customFormat="1" ht="36.75" customHeight="1">
      <c r="A222" s="6">
        <v>215</v>
      </c>
      <c r="B222" s="107">
        <v>111170026</v>
      </c>
      <c r="C222" s="50" t="str">
        <f t="shared" si="3"/>
        <v>111170026</v>
      </c>
      <c r="D222" s="108" t="s">
        <v>514</v>
      </c>
      <c r="E222" s="108" t="s">
        <v>515</v>
      </c>
      <c r="F222" s="108" t="s">
        <v>25</v>
      </c>
      <c r="G222" s="108" t="s">
        <v>60</v>
      </c>
      <c r="H222" s="109" t="s">
        <v>516</v>
      </c>
      <c r="I222" s="38" t="s">
        <v>1013</v>
      </c>
      <c r="J222" s="79"/>
    </row>
    <row r="223" spans="1:11" s="56" customFormat="1" ht="36.75" customHeight="1">
      <c r="A223" s="6">
        <v>216</v>
      </c>
      <c r="B223" s="50">
        <v>111170074</v>
      </c>
      <c r="C223" s="50" t="str">
        <f t="shared" si="3"/>
        <v>111170074</v>
      </c>
      <c r="D223" s="51" t="s">
        <v>517</v>
      </c>
      <c r="E223" s="51" t="s">
        <v>503</v>
      </c>
      <c r="F223" s="51" t="s">
        <v>20</v>
      </c>
      <c r="G223" s="51" t="s">
        <v>209</v>
      </c>
      <c r="H223" s="52" t="s">
        <v>516</v>
      </c>
      <c r="I223" s="38" t="s">
        <v>1013</v>
      </c>
      <c r="J223" s="79"/>
    </row>
    <row r="224" spans="1:11" s="56" customFormat="1" ht="36.75" customHeight="1">
      <c r="A224" s="6">
        <v>217</v>
      </c>
      <c r="B224" s="50">
        <v>111170122</v>
      </c>
      <c r="C224" s="50" t="str">
        <f t="shared" si="3"/>
        <v>111170122</v>
      </c>
      <c r="D224" s="51" t="s">
        <v>518</v>
      </c>
      <c r="E224" s="51" t="s">
        <v>447</v>
      </c>
      <c r="F224" s="51" t="s">
        <v>25</v>
      </c>
      <c r="G224" s="51" t="s">
        <v>280</v>
      </c>
      <c r="H224" s="52" t="s">
        <v>516</v>
      </c>
      <c r="I224" s="38" t="s">
        <v>1013</v>
      </c>
      <c r="J224" s="79"/>
    </row>
    <row r="225" spans="1:10" s="56" customFormat="1" ht="36.75" customHeight="1">
      <c r="A225" s="6">
        <v>218</v>
      </c>
      <c r="B225" s="50">
        <v>111170170</v>
      </c>
      <c r="C225" s="50" t="str">
        <f t="shared" si="3"/>
        <v>111170170</v>
      </c>
      <c r="D225" s="51" t="s">
        <v>519</v>
      </c>
      <c r="E225" s="51" t="s">
        <v>419</v>
      </c>
      <c r="F225" s="51" t="s">
        <v>20</v>
      </c>
      <c r="G225" s="51" t="s">
        <v>520</v>
      </c>
      <c r="H225" s="52" t="s">
        <v>516</v>
      </c>
      <c r="I225" s="38" t="s">
        <v>1013</v>
      </c>
      <c r="J225" s="79"/>
    </row>
    <row r="226" spans="1:10" s="56" customFormat="1" ht="36.75" customHeight="1">
      <c r="A226" s="6">
        <v>219</v>
      </c>
      <c r="B226" s="50">
        <v>111170218</v>
      </c>
      <c r="C226" s="50" t="str">
        <f t="shared" si="3"/>
        <v>111170218</v>
      </c>
      <c r="D226" s="51" t="s">
        <v>521</v>
      </c>
      <c r="E226" s="51" t="s">
        <v>437</v>
      </c>
      <c r="F226" s="51" t="s">
        <v>20</v>
      </c>
      <c r="G226" s="51" t="s">
        <v>522</v>
      </c>
      <c r="H226" s="52" t="s">
        <v>516</v>
      </c>
      <c r="I226" s="38" t="s">
        <v>1013</v>
      </c>
      <c r="J226" s="79"/>
    </row>
    <row r="227" spans="1:10" s="56" customFormat="1" ht="36.75" customHeight="1">
      <c r="A227" s="6">
        <v>220</v>
      </c>
      <c r="B227" s="50">
        <v>111170266</v>
      </c>
      <c r="C227" s="50" t="str">
        <f t="shared" si="3"/>
        <v>111170266</v>
      </c>
      <c r="D227" s="51" t="s">
        <v>523</v>
      </c>
      <c r="E227" s="51" t="s">
        <v>454</v>
      </c>
      <c r="F227" s="51" t="s">
        <v>20</v>
      </c>
      <c r="G227" s="51" t="s">
        <v>524</v>
      </c>
      <c r="H227" s="52" t="s">
        <v>516</v>
      </c>
      <c r="I227" s="38" t="s">
        <v>1013</v>
      </c>
      <c r="J227" s="79"/>
    </row>
    <row r="228" spans="1:10" s="56" customFormat="1" ht="36.75" customHeight="1">
      <c r="A228" s="6">
        <v>221</v>
      </c>
      <c r="B228" s="50">
        <v>111170314</v>
      </c>
      <c r="C228" s="50" t="str">
        <f t="shared" si="3"/>
        <v>111170314</v>
      </c>
      <c r="D228" s="51" t="s">
        <v>525</v>
      </c>
      <c r="E228" s="51" t="s">
        <v>509</v>
      </c>
      <c r="F228" s="51" t="s">
        <v>25</v>
      </c>
      <c r="G228" s="51" t="s">
        <v>101</v>
      </c>
      <c r="H228" s="52" t="s">
        <v>516</v>
      </c>
      <c r="I228" s="38" t="s">
        <v>1013</v>
      </c>
      <c r="J228" s="79"/>
    </row>
    <row r="229" spans="1:10" s="56" customFormat="1" ht="36.75" customHeight="1">
      <c r="A229" s="6">
        <v>222</v>
      </c>
      <c r="B229" s="50">
        <v>111170362</v>
      </c>
      <c r="C229" s="50" t="str">
        <f t="shared" si="3"/>
        <v>111170362</v>
      </c>
      <c r="D229" s="51" t="s">
        <v>526</v>
      </c>
      <c r="E229" s="51" t="s">
        <v>512</v>
      </c>
      <c r="F229" s="51" t="s">
        <v>25</v>
      </c>
      <c r="G229" s="51" t="s">
        <v>527</v>
      </c>
      <c r="H229" s="52" t="s">
        <v>516</v>
      </c>
      <c r="I229" s="38" t="s">
        <v>1013</v>
      </c>
      <c r="J229" s="79"/>
    </row>
    <row r="230" spans="1:10" s="56" customFormat="1" ht="36.75" customHeight="1">
      <c r="A230" s="6">
        <v>223</v>
      </c>
      <c r="B230" s="50">
        <v>111170410</v>
      </c>
      <c r="C230" s="50" t="str">
        <f t="shared" si="3"/>
        <v>111170410</v>
      </c>
      <c r="D230" s="51" t="s">
        <v>528</v>
      </c>
      <c r="E230" s="51" t="s">
        <v>475</v>
      </c>
      <c r="F230" s="51" t="s">
        <v>25</v>
      </c>
      <c r="G230" s="51" t="s">
        <v>529</v>
      </c>
      <c r="H230" s="52" t="s">
        <v>516</v>
      </c>
      <c r="I230" s="38" t="s">
        <v>1013</v>
      </c>
      <c r="J230" s="79"/>
    </row>
    <row r="231" spans="1:10" s="56" customFormat="1" ht="36.75" customHeight="1">
      <c r="A231" s="6">
        <v>224</v>
      </c>
      <c r="B231" s="50">
        <v>111170027</v>
      </c>
      <c r="C231" s="50" t="str">
        <f t="shared" si="3"/>
        <v>111170027</v>
      </c>
      <c r="D231" s="51" t="s">
        <v>530</v>
      </c>
      <c r="E231" s="51" t="s">
        <v>515</v>
      </c>
      <c r="F231" s="51" t="s">
        <v>25</v>
      </c>
      <c r="G231" s="51" t="s">
        <v>114</v>
      </c>
      <c r="H231" s="52" t="s">
        <v>531</v>
      </c>
      <c r="I231" s="38" t="s">
        <v>1013</v>
      </c>
      <c r="J231" s="79"/>
    </row>
    <row r="232" spans="1:10" s="56" customFormat="1" ht="36.75" customHeight="1">
      <c r="A232" s="6">
        <v>225</v>
      </c>
      <c r="B232" s="50">
        <v>111170075</v>
      </c>
      <c r="C232" s="50" t="str">
        <f t="shared" si="3"/>
        <v>111170075</v>
      </c>
      <c r="D232" s="51" t="s">
        <v>519</v>
      </c>
      <c r="E232" s="51" t="s">
        <v>503</v>
      </c>
      <c r="F232" s="51" t="s">
        <v>25</v>
      </c>
      <c r="G232" s="51" t="s">
        <v>532</v>
      </c>
      <c r="H232" s="52" t="s">
        <v>531</v>
      </c>
      <c r="I232" s="38" t="s">
        <v>1013</v>
      </c>
      <c r="J232" s="79"/>
    </row>
    <row r="233" spans="1:10" s="56" customFormat="1" ht="36.75" customHeight="1">
      <c r="A233" s="6">
        <v>226</v>
      </c>
      <c r="B233" s="50">
        <v>111170123</v>
      </c>
      <c r="C233" s="50" t="str">
        <f t="shared" si="3"/>
        <v>111170123</v>
      </c>
      <c r="D233" s="102" t="s">
        <v>159</v>
      </c>
      <c r="E233" s="102" t="s">
        <v>533</v>
      </c>
      <c r="F233" s="102" t="s">
        <v>20</v>
      </c>
      <c r="G233" s="102" t="s">
        <v>486</v>
      </c>
      <c r="H233" s="52" t="s">
        <v>531</v>
      </c>
      <c r="I233" s="38" t="s">
        <v>1013</v>
      </c>
      <c r="J233" s="79"/>
    </row>
    <row r="234" spans="1:10" s="56" customFormat="1" ht="36.75" customHeight="1">
      <c r="A234" s="6">
        <v>227</v>
      </c>
      <c r="B234" s="50">
        <v>111170171</v>
      </c>
      <c r="C234" s="50" t="str">
        <f t="shared" si="3"/>
        <v>111170171</v>
      </c>
      <c r="D234" s="51" t="s">
        <v>534</v>
      </c>
      <c r="E234" s="51" t="s">
        <v>419</v>
      </c>
      <c r="F234" s="51" t="s">
        <v>20</v>
      </c>
      <c r="G234" s="51" t="s">
        <v>535</v>
      </c>
      <c r="H234" s="52" t="s">
        <v>531</v>
      </c>
      <c r="I234" s="38" t="s">
        <v>1013</v>
      </c>
      <c r="J234" s="79"/>
    </row>
    <row r="235" spans="1:10" s="56" customFormat="1" ht="36.75" customHeight="1">
      <c r="A235" s="6">
        <v>228</v>
      </c>
      <c r="B235" s="50">
        <v>111170219</v>
      </c>
      <c r="C235" s="50" t="str">
        <f t="shared" si="3"/>
        <v>111170219</v>
      </c>
      <c r="D235" s="51" t="s">
        <v>536</v>
      </c>
      <c r="E235" s="51" t="s">
        <v>437</v>
      </c>
      <c r="F235" s="51" t="s">
        <v>20</v>
      </c>
      <c r="G235" s="51" t="s">
        <v>56</v>
      </c>
      <c r="H235" s="52" t="s">
        <v>531</v>
      </c>
      <c r="I235" s="38" t="s">
        <v>1013</v>
      </c>
      <c r="J235" s="79"/>
    </row>
    <row r="236" spans="1:10" s="56" customFormat="1" ht="36.75" customHeight="1">
      <c r="A236" s="6">
        <v>229</v>
      </c>
      <c r="B236" s="50">
        <v>111170267</v>
      </c>
      <c r="C236" s="50" t="str">
        <f t="shared" si="3"/>
        <v>111170267</v>
      </c>
      <c r="D236" s="51" t="s">
        <v>537</v>
      </c>
      <c r="E236" s="51" t="s">
        <v>538</v>
      </c>
      <c r="F236" s="51" t="s">
        <v>25</v>
      </c>
      <c r="G236" s="51" t="s">
        <v>184</v>
      </c>
      <c r="H236" s="52" t="s">
        <v>531</v>
      </c>
      <c r="I236" s="38" t="s">
        <v>1013</v>
      </c>
      <c r="J236" s="79"/>
    </row>
    <row r="237" spans="1:10" s="56" customFormat="1" ht="36.75" customHeight="1">
      <c r="A237" s="6">
        <v>230</v>
      </c>
      <c r="B237" s="50">
        <v>111170315</v>
      </c>
      <c r="C237" s="50" t="str">
        <f t="shared" si="3"/>
        <v>111170315</v>
      </c>
      <c r="D237" s="51" t="s">
        <v>539</v>
      </c>
      <c r="E237" s="51" t="s">
        <v>509</v>
      </c>
      <c r="F237" s="51" t="s">
        <v>25</v>
      </c>
      <c r="G237" s="51" t="s">
        <v>540</v>
      </c>
      <c r="H237" s="52" t="s">
        <v>531</v>
      </c>
      <c r="I237" s="38" t="s">
        <v>1013</v>
      </c>
      <c r="J237" s="79"/>
    </row>
    <row r="238" spans="1:10" s="56" customFormat="1" ht="36.75" customHeight="1">
      <c r="A238" s="6">
        <v>231</v>
      </c>
      <c r="B238" s="50">
        <v>111170363</v>
      </c>
      <c r="C238" s="50" t="str">
        <f t="shared" si="3"/>
        <v>111170363</v>
      </c>
      <c r="D238" s="51" t="s">
        <v>541</v>
      </c>
      <c r="E238" s="51" t="s">
        <v>512</v>
      </c>
      <c r="F238" s="51" t="s">
        <v>25</v>
      </c>
      <c r="G238" s="51" t="s">
        <v>542</v>
      </c>
      <c r="H238" s="52" t="s">
        <v>531</v>
      </c>
      <c r="I238" s="38" t="s">
        <v>1013</v>
      </c>
      <c r="J238" s="79"/>
    </row>
    <row r="239" spans="1:10" s="56" customFormat="1" ht="36.75" customHeight="1">
      <c r="A239" s="6">
        <v>232</v>
      </c>
      <c r="B239" s="50">
        <v>111170411</v>
      </c>
      <c r="C239" s="50" t="str">
        <f t="shared" si="3"/>
        <v>111170411</v>
      </c>
      <c r="D239" s="51" t="s">
        <v>543</v>
      </c>
      <c r="E239" s="51" t="s">
        <v>544</v>
      </c>
      <c r="F239" s="51" t="s">
        <v>20</v>
      </c>
      <c r="G239" s="51" t="s">
        <v>60</v>
      </c>
      <c r="H239" s="52" t="s">
        <v>531</v>
      </c>
      <c r="I239" s="38" t="s">
        <v>1013</v>
      </c>
      <c r="J239" s="79"/>
    </row>
    <row r="240" spans="1:10" s="56" customFormat="1" ht="36.75" customHeight="1">
      <c r="A240" s="6">
        <v>233</v>
      </c>
      <c r="B240" s="50">
        <v>111170028</v>
      </c>
      <c r="C240" s="50" t="str">
        <f t="shared" si="3"/>
        <v>111170028</v>
      </c>
      <c r="D240" s="51" t="s">
        <v>545</v>
      </c>
      <c r="E240" s="51" t="s">
        <v>515</v>
      </c>
      <c r="F240" s="51" t="s">
        <v>25</v>
      </c>
      <c r="G240" s="51" t="s">
        <v>546</v>
      </c>
      <c r="H240" s="52" t="s">
        <v>547</v>
      </c>
      <c r="I240" s="38" t="s">
        <v>1013</v>
      </c>
      <c r="J240" s="79"/>
    </row>
    <row r="241" spans="1:10" s="56" customFormat="1" ht="36.75" customHeight="1">
      <c r="A241" s="6">
        <v>234</v>
      </c>
      <c r="B241" s="50">
        <v>111170076</v>
      </c>
      <c r="C241" s="50" t="str">
        <f t="shared" si="3"/>
        <v>111170076</v>
      </c>
      <c r="D241" s="51" t="s">
        <v>548</v>
      </c>
      <c r="E241" s="51" t="s">
        <v>549</v>
      </c>
      <c r="F241" s="51" t="s">
        <v>20</v>
      </c>
      <c r="G241" s="51" t="s">
        <v>107</v>
      </c>
      <c r="H241" s="52" t="s">
        <v>547</v>
      </c>
      <c r="I241" s="38" t="s">
        <v>1013</v>
      </c>
      <c r="J241" s="79"/>
    </row>
    <row r="242" spans="1:10" s="56" customFormat="1" ht="36.75" customHeight="1">
      <c r="A242" s="6">
        <v>235</v>
      </c>
      <c r="B242" s="50">
        <v>111170124</v>
      </c>
      <c r="C242" s="50" t="str">
        <f t="shared" si="3"/>
        <v>111170124</v>
      </c>
      <c r="D242" s="51" t="s">
        <v>550</v>
      </c>
      <c r="E242" s="51" t="s">
        <v>485</v>
      </c>
      <c r="F242" s="51" t="s">
        <v>25</v>
      </c>
      <c r="G242" s="51" t="s">
        <v>551</v>
      </c>
      <c r="H242" s="52" t="s">
        <v>547</v>
      </c>
      <c r="I242" s="38" t="s">
        <v>1013</v>
      </c>
      <c r="J242" s="79"/>
    </row>
    <row r="243" spans="1:10" s="56" customFormat="1" ht="36.75" customHeight="1">
      <c r="A243" s="6">
        <v>236</v>
      </c>
      <c r="B243" s="50">
        <v>111170172</v>
      </c>
      <c r="C243" s="50" t="str">
        <f t="shared" si="3"/>
        <v>111170172</v>
      </c>
      <c r="D243" s="51" t="s">
        <v>552</v>
      </c>
      <c r="E243" s="51" t="s">
        <v>419</v>
      </c>
      <c r="F243" s="51" t="s">
        <v>20</v>
      </c>
      <c r="G243" s="51" t="s">
        <v>390</v>
      </c>
      <c r="H243" s="52" t="s">
        <v>547</v>
      </c>
      <c r="I243" s="38" t="s">
        <v>1013</v>
      </c>
      <c r="J243" s="79"/>
    </row>
    <row r="244" spans="1:10" s="56" customFormat="1" ht="36.75" customHeight="1">
      <c r="A244" s="6">
        <v>237</v>
      </c>
      <c r="B244" s="50">
        <v>111170220</v>
      </c>
      <c r="C244" s="50" t="str">
        <f t="shared" si="3"/>
        <v>111170220</v>
      </c>
      <c r="D244" s="51" t="s">
        <v>553</v>
      </c>
      <c r="E244" s="51" t="s">
        <v>554</v>
      </c>
      <c r="F244" s="51" t="s">
        <v>25</v>
      </c>
      <c r="G244" s="51" t="s">
        <v>473</v>
      </c>
      <c r="H244" s="52" t="s">
        <v>547</v>
      </c>
      <c r="I244" s="38" t="s">
        <v>1013</v>
      </c>
      <c r="J244" s="79"/>
    </row>
    <row r="245" spans="1:10" s="56" customFormat="1" ht="36.75" customHeight="1">
      <c r="A245" s="6">
        <v>238</v>
      </c>
      <c r="B245" s="50">
        <v>111170268</v>
      </c>
      <c r="C245" s="50" t="str">
        <f t="shared" si="3"/>
        <v>111170268</v>
      </c>
      <c r="D245" s="51" t="s">
        <v>555</v>
      </c>
      <c r="E245" s="51" t="s">
        <v>556</v>
      </c>
      <c r="F245" s="51" t="s">
        <v>25</v>
      </c>
      <c r="G245" s="51" t="s">
        <v>557</v>
      </c>
      <c r="H245" s="52" t="s">
        <v>547</v>
      </c>
      <c r="I245" s="38" t="s">
        <v>1013</v>
      </c>
      <c r="J245" s="79"/>
    </row>
    <row r="246" spans="1:10" s="56" customFormat="1" ht="36.75" customHeight="1">
      <c r="A246" s="6">
        <v>239</v>
      </c>
      <c r="B246" s="50">
        <v>111170316</v>
      </c>
      <c r="C246" s="50" t="str">
        <f t="shared" si="3"/>
        <v>111170316</v>
      </c>
      <c r="D246" s="51" t="s">
        <v>33</v>
      </c>
      <c r="E246" s="51" t="s">
        <v>509</v>
      </c>
      <c r="F246" s="51" t="s">
        <v>25</v>
      </c>
      <c r="G246" s="51" t="s">
        <v>558</v>
      </c>
      <c r="H246" s="52" t="s">
        <v>547</v>
      </c>
      <c r="I246" s="38" t="s">
        <v>1013</v>
      </c>
      <c r="J246" s="79"/>
    </row>
    <row r="247" spans="1:10" s="56" customFormat="1" ht="36.75" customHeight="1">
      <c r="A247" s="6">
        <v>240</v>
      </c>
      <c r="B247" s="50">
        <v>111170412</v>
      </c>
      <c r="C247" s="50" t="str">
        <f t="shared" si="3"/>
        <v>111170412</v>
      </c>
      <c r="D247" s="51" t="s">
        <v>562</v>
      </c>
      <c r="E247" s="51" t="s">
        <v>544</v>
      </c>
      <c r="F247" s="51" t="s">
        <v>20</v>
      </c>
      <c r="G247" s="51" t="s">
        <v>546</v>
      </c>
      <c r="H247" s="52" t="s">
        <v>547</v>
      </c>
      <c r="I247" s="38" t="s">
        <v>1013</v>
      </c>
      <c r="J247" s="79"/>
    </row>
    <row r="248" spans="1:10" s="56" customFormat="1" ht="36.75" customHeight="1">
      <c r="A248" s="6">
        <v>241</v>
      </c>
      <c r="B248" s="50">
        <v>111170029</v>
      </c>
      <c r="C248" s="50" t="str">
        <f t="shared" si="3"/>
        <v>111170029</v>
      </c>
      <c r="D248" s="51" t="s">
        <v>563</v>
      </c>
      <c r="E248" s="51" t="s">
        <v>564</v>
      </c>
      <c r="F248" s="51" t="s">
        <v>20</v>
      </c>
      <c r="G248" s="51" t="s">
        <v>565</v>
      </c>
      <c r="H248" s="52" t="s">
        <v>566</v>
      </c>
      <c r="I248" s="38" t="s">
        <v>1013</v>
      </c>
      <c r="J248" s="79"/>
    </row>
    <row r="249" spans="1:10" s="56" customFormat="1" ht="36.75" customHeight="1">
      <c r="A249" s="6">
        <v>242</v>
      </c>
      <c r="B249" s="50">
        <v>111170077</v>
      </c>
      <c r="C249" s="50" t="str">
        <f t="shared" si="3"/>
        <v>111170077</v>
      </c>
      <c r="D249" s="51" t="s">
        <v>567</v>
      </c>
      <c r="E249" s="51" t="s">
        <v>549</v>
      </c>
      <c r="F249" s="51" t="s">
        <v>20</v>
      </c>
      <c r="G249" s="51" t="s">
        <v>568</v>
      </c>
      <c r="H249" s="52" t="s">
        <v>566</v>
      </c>
      <c r="I249" s="38" t="s">
        <v>1013</v>
      </c>
      <c r="J249" s="79"/>
    </row>
    <row r="250" spans="1:10" s="56" customFormat="1" ht="36.75" customHeight="1">
      <c r="A250" s="6">
        <v>243</v>
      </c>
      <c r="B250" s="50">
        <v>111170125</v>
      </c>
      <c r="C250" s="50" t="str">
        <f t="shared" si="3"/>
        <v>111170125</v>
      </c>
      <c r="D250" s="51" t="s">
        <v>569</v>
      </c>
      <c r="E250" s="51" t="s">
        <v>485</v>
      </c>
      <c r="F250" s="51" t="s">
        <v>25</v>
      </c>
      <c r="G250" s="51" t="s">
        <v>570</v>
      </c>
      <c r="H250" s="52" t="s">
        <v>566</v>
      </c>
      <c r="I250" s="38" t="s">
        <v>1013</v>
      </c>
      <c r="J250" s="79"/>
    </row>
    <row r="251" spans="1:10" s="56" customFormat="1" ht="36.75" customHeight="1">
      <c r="A251" s="6">
        <v>244</v>
      </c>
      <c r="B251" s="50">
        <v>119170413</v>
      </c>
      <c r="C251" s="50" t="str">
        <f t="shared" si="3"/>
        <v>119170413</v>
      </c>
      <c r="D251" s="110" t="s">
        <v>571</v>
      </c>
      <c r="E251" s="111" t="s">
        <v>572</v>
      </c>
      <c r="F251" s="111" t="s">
        <v>20</v>
      </c>
      <c r="G251" s="110" t="s">
        <v>573</v>
      </c>
      <c r="H251" s="52" t="s">
        <v>566</v>
      </c>
      <c r="I251" s="38" t="s">
        <v>1013</v>
      </c>
      <c r="J251" s="79"/>
    </row>
    <row r="252" spans="1:10" s="56" customFormat="1" ht="36.75" customHeight="1">
      <c r="A252" s="6">
        <v>245</v>
      </c>
      <c r="B252" s="50">
        <v>111170173</v>
      </c>
      <c r="C252" s="50" t="str">
        <f t="shared" si="3"/>
        <v>111170173</v>
      </c>
      <c r="D252" s="51" t="s">
        <v>574</v>
      </c>
      <c r="E252" s="51" t="s">
        <v>419</v>
      </c>
      <c r="F252" s="51" t="s">
        <v>20</v>
      </c>
      <c r="G252" s="51" t="s">
        <v>575</v>
      </c>
      <c r="H252" s="52" t="s">
        <v>566</v>
      </c>
      <c r="I252" s="38" t="s">
        <v>1013</v>
      </c>
      <c r="J252" s="79"/>
    </row>
    <row r="253" spans="1:10" s="56" customFormat="1" ht="36.75" customHeight="1">
      <c r="A253" s="6">
        <v>246</v>
      </c>
      <c r="B253" s="50">
        <v>111170221</v>
      </c>
      <c r="C253" s="50" t="str">
        <f t="shared" si="3"/>
        <v>111170221</v>
      </c>
      <c r="D253" s="51" t="s">
        <v>453</v>
      </c>
      <c r="E253" s="51" t="s">
        <v>554</v>
      </c>
      <c r="F253" s="51" t="s">
        <v>25</v>
      </c>
      <c r="G253" s="51" t="s">
        <v>291</v>
      </c>
      <c r="H253" s="52" t="s">
        <v>566</v>
      </c>
      <c r="I253" s="38" t="s">
        <v>1013</v>
      </c>
      <c r="J253" s="79"/>
    </row>
    <row r="254" spans="1:10" s="56" customFormat="1" ht="36.75" customHeight="1">
      <c r="A254" s="6">
        <v>247</v>
      </c>
      <c r="B254" s="50">
        <v>111170269</v>
      </c>
      <c r="C254" s="50" t="str">
        <f t="shared" si="3"/>
        <v>111170269</v>
      </c>
      <c r="D254" s="51" t="s">
        <v>42</v>
      </c>
      <c r="E254" s="51" t="s">
        <v>556</v>
      </c>
      <c r="F254" s="51" t="s">
        <v>25</v>
      </c>
      <c r="G254" s="51" t="s">
        <v>576</v>
      </c>
      <c r="H254" s="52" t="s">
        <v>566</v>
      </c>
      <c r="I254" s="38" t="s">
        <v>1013</v>
      </c>
      <c r="J254" s="79"/>
    </row>
    <row r="255" spans="1:10" s="56" customFormat="1" ht="36.75" customHeight="1">
      <c r="A255" s="6">
        <v>248</v>
      </c>
      <c r="B255" s="50">
        <v>111170317</v>
      </c>
      <c r="C255" s="50" t="str">
        <f t="shared" si="3"/>
        <v>111170317</v>
      </c>
      <c r="D255" s="51" t="s">
        <v>577</v>
      </c>
      <c r="E255" s="51" t="s">
        <v>509</v>
      </c>
      <c r="F255" s="51" t="s">
        <v>25</v>
      </c>
      <c r="G255" s="51" t="s">
        <v>578</v>
      </c>
      <c r="H255" s="52" t="s">
        <v>566</v>
      </c>
      <c r="I255" s="38" t="s">
        <v>1013</v>
      </c>
      <c r="J255" s="79"/>
    </row>
    <row r="256" spans="1:10" s="56" customFormat="1" ht="36.75" customHeight="1">
      <c r="A256" s="6">
        <v>249</v>
      </c>
      <c r="B256" s="50">
        <v>111170394</v>
      </c>
      <c r="C256" s="50" t="str">
        <f t="shared" si="3"/>
        <v>111170394</v>
      </c>
      <c r="D256" s="51" t="s">
        <v>337</v>
      </c>
      <c r="E256" s="51" t="s">
        <v>579</v>
      </c>
      <c r="F256" s="51" t="s">
        <v>25</v>
      </c>
      <c r="G256" s="51" t="s">
        <v>580</v>
      </c>
      <c r="H256" s="52" t="s">
        <v>566</v>
      </c>
      <c r="I256" s="38" t="s">
        <v>1013</v>
      </c>
      <c r="J256" s="79"/>
    </row>
    <row r="257" spans="1:10" s="56" customFormat="1" ht="36.75" customHeight="1">
      <c r="A257" s="6">
        <v>250</v>
      </c>
      <c r="B257" s="50">
        <v>111170030</v>
      </c>
      <c r="C257" s="50" t="str">
        <f t="shared" si="3"/>
        <v>111170030</v>
      </c>
      <c r="D257" s="51" t="s">
        <v>581</v>
      </c>
      <c r="E257" s="51" t="s">
        <v>564</v>
      </c>
      <c r="F257" s="51" t="s">
        <v>20</v>
      </c>
      <c r="G257" s="51" t="s">
        <v>322</v>
      </c>
      <c r="H257" s="52" t="s">
        <v>582</v>
      </c>
      <c r="I257" s="38" t="s">
        <v>1013</v>
      </c>
      <c r="J257" s="79"/>
    </row>
    <row r="258" spans="1:10" s="56" customFormat="1" ht="36.75" customHeight="1">
      <c r="A258" s="6">
        <v>251</v>
      </c>
      <c r="B258" s="50">
        <v>111170078</v>
      </c>
      <c r="C258" s="50" t="str">
        <f t="shared" si="3"/>
        <v>111170078</v>
      </c>
      <c r="D258" s="51" t="s">
        <v>583</v>
      </c>
      <c r="E258" s="51" t="s">
        <v>549</v>
      </c>
      <c r="F258" s="51" t="s">
        <v>20</v>
      </c>
      <c r="G258" s="51" t="s">
        <v>494</v>
      </c>
      <c r="H258" s="52" t="s">
        <v>582</v>
      </c>
      <c r="I258" s="38" t="s">
        <v>1013</v>
      </c>
      <c r="J258" s="79"/>
    </row>
    <row r="259" spans="1:10" s="56" customFormat="1" ht="36.75" customHeight="1">
      <c r="A259" s="6">
        <v>252</v>
      </c>
      <c r="B259" s="50">
        <v>119170414</v>
      </c>
      <c r="C259" s="50" t="str">
        <f t="shared" si="3"/>
        <v>119170414</v>
      </c>
      <c r="D259" s="110" t="s">
        <v>584</v>
      </c>
      <c r="E259" s="111" t="s">
        <v>585</v>
      </c>
      <c r="F259" s="111" t="s">
        <v>25</v>
      </c>
      <c r="G259" s="110" t="s">
        <v>586</v>
      </c>
      <c r="H259" s="52" t="s">
        <v>582</v>
      </c>
      <c r="I259" s="38" t="s">
        <v>1013</v>
      </c>
      <c r="J259" s="79"/>
    </row>
    <row r="260" spans="1:10" s="56" customFormat="1" ht="36.75" customHeight="1">
      <c r="A260" s="6">
        <v>253</v>
      </c>
      <c r="B260" s="50">
        <v>111170174</v>
      </c>
      <c r="C260" s="50" t="str">
        <f t="shared" si="3"/>
        <v>111170174</v>
      </c>
      <c r="D260" s="51" t="s">
        <v>587</v>
      </c>
      <c r="E260" s="51" t="s">
        <v>419</v>
      </c>
      <c r="F260" s="51" t="s">
        <v>20</v>
      </c>
      <c r="G260" s="51" t="s">
        <v>588</v>
      </c>
      <c r="H260" s="52" t="s">
        <v>582</v>
      </c>
      <c r="I260" s="38" t="s">
        <v>1013</v>
      </c>
      <c r="J260" s="79"/>
    </row>
    <row r="261" spans="1:10" s="56" customFormat="1" ht="36.75" customHeight="1">
      <c r="A261" s="6">
        <v>254</v>
      </c>
      <c r="B261" s="50">
        <v>111170222</v>
      </c>
      <c r="C261" s="50" t="str">
        <f t="shared" si="3"/>
        <v>111170222</v>
      </c>
      <c r="D261" s="51" t="s">
        <v>450</v>
      </c>
      <c r="E261" s="51" t="s">
        <v>554</v>
      </c>
      <c r="F261" s="51" t="s">
        <v>25</v>
      </c>
      <c r="G261" s="51" t="s">
        <v>589</v>
      </c>
      <c r="H261" s="52" t="s">
        <v>582</v>
      </c>
      <c r="I261" s="38" t="s">
        <v>1013</v>
      </c>
      <c r="J261" s="79"/>
    </row>
    <row r="262" spans="1:10" s="56" customFormat="1" ht="36.75" customHeight="1">
      <c r="A262" s="6">
        <v>255</v>
      </c>
      <c r="B262" s="50">
        <v>111170264</v>
      </c>
      <c r="C262" s="50" t="str">
        <f t="shared" si="3"/>
        <v>111170264</v>
      </c>
      <c r="D262" s="51" t="s">
        <v>590</v>
      </c>
      <c r="E262" s="51" t="s">
        <v>454</v>
      </c>
      <c r="F262" s="51" t="s">
        <v>25</v>
      </c>
      <c r="G262" s="51" t="s">
        <v>303</v>
      </c>
      <c r="H262" s="52" t="s">
        <v>582</v>
      </c>
      <c r="I262" s="38" t="s">
        <v>1013</v>
      </c>
      <c r="J262" s="79"/>
    </row>
    <row r="263" spans="1:10" s="56" customFormat="1" ht="36.75" customHeight="1">
      <c r="A263" s="6">
        <v>256</v>
      </c>
      <c r="B263" s="50">
        <v>111170270</v>
      </c>
      <c r="C263" s="50" t="str">
        <f t="shared" si="3"/>
        <v>111170270</v>
      </c>
      <c r="D263" s="51" t="s">
        <v>591</v>
      </c>
      <c r="E263" s="51" t="s">
        <v>592</v>
      </c>
      <c r="F263" s="51" t="s">
        <v>25</v>
      </c>
      <c r="G263" s="51" t="s">
        <v>593</v>
      </c>
      <c r="H263" s="52" t="s">
        <v>582</v>
      </c>
      <c r="I263" s="38" t="s">
        <v>1013</v>
      </c>
      <c r="J263" s="79"/>
    </row>
    <row r="264" spans="1:10" s="56" customFormat="1" ht="36.75" customHeight="1">
      <c r="A264" s="6">
        <v>257</v>
      </c>
      <c r="B264" s="50">
        <v>111170318</v>
      </c>
      <c r="C264" s="50" t="str">
        <f t="shared" si="3"/>
        <v>111170318</v>
      </c>
      <c r="D264" s="51" t="s">
        <v>594</v>
      </c>
      <c r="E264" s="51" t="s">
        <v>595</v>
      </c>
      <c r="F264" s="51" t="s">
        <v>20</v>
      </c>
      <c r="G264" s="51" t="s">
        <v>596</v>
      </c>
      <c r="H264" s="52" t="s">
        <v>582</v>
      </c>
      <c r="I264" s="38" t="s">
        <v>1013</v>
      </c>
      <c r="J264" s="79"/>
    </row>
    <row r="265" spans="1:10" s="56" customFormat="1" ht="36.75" customHeight="1">
      <c r="A265" s="6">
        <v>258</v>
      </c>
      <c r="B265" s="50">
        <v>111170366</v>
      </c>
      <c r="C265" s="50" t="str">
        <f t="shared" ref="C265:C328" si="4">TEXT(B265,0)</f>
        <v>111170366</v>
      </c>
      <c r="D265" s="51" t="s">
        <v>597</v>
      </c>
      <c r="E265" s="51" t="s">
        <v>598</v>
      </c>
      <c r="F265" s="51" t="s">
        <v>25</v>
      </c>
      <c r="G265" s="51" t="s">
        <v>354</v>
      </c>
      <c r="H265" s="52" t="s">
        <v>582</v>
      </c>
      <c r="I265" s="38" t="s">
        <v>1013</v>
      </c>
      <c r="J265" s="79"/>
    </row>
    <row r="266" spans="1:10" s="56" customFormat="1" ht="36.75" customHeight="1">
      <c r="A266" s="6">
        <v>259</v>
      </c>
      <c r="B266" s="50">
        <v>113170415</v>
      </c>
      <c r="C266" s="50" t="str">
        <f t="shared" si="4"/>
        <v>113170415</v>
      </c>
      <c r="D266" s="113" t="s">
        <v>599</v>
      </c>
      <c r="E266" s="114" t="s">
        <v>49</v>
      </c>
      <c r="F266" s="111" t="s">
        <v>25</v>
      </c>
      <c r="G266" s="110" t="s">
        <v>600</v>
      </c>
      <c r="H266" s="52" t="s">
        <v>601</v>
      </c>
      <c r="I266" s="38" t="s">
        <v>1013</v>
      </c>
      <c r="J266" s="79"/>
    </row>
    <row r="267" spans="1:10" s="56" customFormat="1" ht="36.75" customHeight="1">
      <c r="A267" s="6">
        <v>260</v>
      </c>
      <c r="B267" s="50">
        <v>111170031</v>
      </c>
      <c r="C267" s="50" t="str">
        <f t="shared" si="4"/>
        <v>111170031</v>
      </c>
      <c r="D267" s="51" t="s">
        <v>602</v>
      </c>
      <c r="E267" s="51" t="s">
        <v>564</v>
      </c>
      <c r="F267" s="51" t="s">
        <v>20</v>
      </c>
      <c r="G267" s="51" t="s">
        <v>603</v>
      </c>
      <c r="H267" s="52" t="s">
        <v>601</v>
      </c>
      <c r="I267" s="38" t="s">
        <v>1013</v>
      </c>
      <c r="J267" s="79"/>
    </row>
    <row r="268" spans="1:10" s="56" customFormat="1" ht="36.75" customHeight="1">
      <c r="A268" s="6">
        <v>261</v>
      </c>
      <c r="B268" s="50">
        <v>111170079</v>
      </c>
      <c r="C268" s="50" t="str">
        <f t="shared" si="4"/>
        <v>111170079</v>
      </c>
      <c r="D268" s="102" t="s">
        <v>604</v>
      </c>
      <c r="E268" s="102" t="s">
        <v>549</v>
      </c>
      <c r="F268" s="102" t="s">
        <v>20</v>
      </c>
      <c r="G268" s="102" t="s">
        <v>47</v>
      </c>
      <c r="H268" s="52" t="s">
        <v>601</v>
      </c>
      <c r="I268" s="38" t="s">
        <v>1013</v>
      </c>
      <c r="J268" s="79"/>
    </row>
    <row r="269" spans="1:10" s="56" customFormat="1" ht="36.75" customHeight="1">
      <c r="A269" s="6">
        <v>262</v>
      </c>
      <c r="B269" s="50">
        <v>111170127</v>
      </c>
      <c r="C269" s="50" t="str">
        <f t="shared" si="4"/>
        <v>111170127</v>
      </c>
      <c r="D269" s="51" t="s">
        <v>605</v>
      </c>
      <c r="E269" s="51" t="s">
        <v>485</v>
      </c>
      <c r="F269" s="51" t="s">
        <v>25</v>
      </c>
      <c r="G269" s="51" t="s">
        <v>606</v>
      </c>
      <c r="H269" s="52" t="s">
        <v>601</v>
      </c>
      <c r="I269" s="38" t="s">
        <v>1013</v>
      </c>
      <c r="J269" s="79"/>
    </row>
    <row r="270" spans="1:10" s="56" customFormat="1" ht="36.75" customHeight="1">
      <c r="A270" s="6">
        <v>263</v>
      </c>
      <c r="B270" s="50">
        <v>111170175</v>
      </c>
      <c r="C270" s="50" t="str">
        <f t="shared" si="4"/>
        <v>111170175</v>
      </c>
      <c r="D270" s="51" t="s">
        <v>607</v>
      </c>
      <c r="E270" s="51" t="s">
        <v>608</v>
      </c>
      <c r="F270" s="51" t="s">
        <v>20</v>
      </c>
      <c r="G270" s="51" t="s">
        <v>609</v>
      </c>
      <c r="H270" s="52" t="s">
        <v>601</v>
      </c>
      <c r="I270" s="38" t="s">
        <v>1013</v>
      </c>
      <c r="J270" s="79"/>
    </row>
    <row r="271" spans="1:10" s="56" customFormat="1" ht="36.75" customHeight="1">
      <c r="A271" s="6">
        <v>264</v>
      </c>
      <c r="B271" s="50">
        <v>111170223</v>
      </c>
      <c r="C271" s="50" t="str">
        <f t="shared" si="4"/>
        <v>111170223</v>
      </c>
      <c r="D271" s="51" t="s">
        <v>610</v>
      </c>
      <c r="E271" s="51" t="s">
        <v>554</v>
      </c>
      <c r="F271" s="51" t="s">
        <v>25</v>
      </c>
      <c r="G271" s="51" t="s">
        <v>611</v>
      </c>
      <c r="H271" s="52" t="s">
        <v>601</v>
      </c>
      <c r="I271" s="38" t="s">
        <v>1013</v>
      </c>
      <c r="J271" s="79"/>
    </row>
    <row r="272" spans="1:10" s="56" customFormat="1" ht="36.75" customHeight="1">
      <c r="A272" s="6">
        <v>265</v>
      </c>
      <c r="B272" s="50">
        <v>111170271</v>
      </c>
      <c r="C272" s="50" t="str">
        <f t="shared" si="4"/>
        <v>111170271</v>
      </c>
      <c r="D272" s="51" t="s">
        <v>612</v>
      </c>
      <c r="E272" s="51" t="s">
        <v>592</v>
      </c>
      <c r="F272" s="51" t="s">
        <v>25</v>
      </c>
      <c r="G272" s="51" t="s">
        <v>522</v>
      </c>
      <c r="H272" s="52" t="s">
        <v>601</v>
      </c>
      <c r="I272" s="38" t="s">
        <v>1013</v>
      </c>
      <c r="J272" s="79"/>
    </row>
    <row r="273" spans="1:10" s="56" customFormat="1" ht="36.75" customHeight="1">
      <c r="A273" s="6">
        <v>266</v>
      </c>
      <c r="B273" s="50">
        <v>111170319</v>
      </c>
      <c r="C273" s="50" t="str">
        <f t="shared" si="4"/>
        <v>111170319</v>
      </c>
      <c r="D273" s="51" t="s">
        <v>613</v>
      </c>
      <c r="E273" s="51" t="s">
        <v>510</v>
      </c>
      <c r="F273" s="51" t="s">
        <v>25</v>
      </c>
      <c r="G273" s="51" t="s">
        <v>557</v>
      </c>
      <c r="H273" s="52" t="s">
        <v>601</v>
      </c>
      <c r="I273" s="38" t="s">
        <v>1013</v>
      </c>
      <c r="J273" s="79"/>
    </row>
    <row r="274" spans="1:10" s="56" customFormat="1" ht="36.75" customHeight="1">
      <c r="A274" s="6">
        <v>267</v>
      </c>
      <c r="B274" s="50">
        <v>111170367</v>
      </c>
      <c r="C274" s="50" t="str">
        <f t="shared" si="4"/>
        <v>111170367</v>
      </c>
      <c r="D274" s="51" t="s">
        <v>614</v>
      </c>
      <c r="E274" s="51" t="s">
        <v>598</v>
      </c>
      <c r="F274" s="51" t="s">
        <v>25</v>
      </c>
      <c r="G274" s="51" t="s">
        <v>615</v>
      </c>
      <c r="H274" s="52" t="s">
        <v>601</v>
      </c>
      <c r="I274" s="38" t="s">
        <v>1013</v>
      </c>
      <c r="J274" s="79"/>
    </row>
    <row r="275" spans="1:10" s="56" customFormat="1" ht="36.75" customHeight="1">
      <c r="A275" s="6">
        <v>268</v>
      </c>
      <c r="B275" s="50">
        <v>111170032</v>
      </c>
      <c r="C275" s="50" t="str">
        <f t="shared" si="4"/>
        <v>111170032</v>
      </c>
      <c r="D275" s="51" t="s">
        <v>616</v>
      </c>
      <c r="E275" s="51" t="s">
        <v>617</v>
      </c>
      <c r="F275" s="51" t="s">
        <v>25</v>
      </c>
      <c r="G275" s="51" t="s">
        <v>618</v>
      </c>
      <c r="H275" s="52" t="s">
        <v>619</v>
      </c>
      <c r="I275" s="38" t="s">
        <v>1013</v>
      </c>
      <c r="J275" s="79"/>
    </row>
    <row r="276" spans="1:10" s="56" customFormat="1" ht="36.75" customHeight="1">
      <c r="A276" s="6">
        <v>269</v>
      </c>
      <c r="B276" s="50">
        <v>111170080</v>
      </c>
      <c r="C276" s="50" t="str">
        <f t="shared" si="4"/>
        <v>111170080</v>
      </c>
      <c r="D276" s="51" t="s">
        <v>620</v>
      </c>
      <c r="E276" s="51" t="s">
        <v>621</v>
      </c>
      <c r="F276" s="51" t="s">
        <v>20</v>
      </c>
      <c r="G276" s="51" t="s">
        <v>622</v>
      </c>
      <c r="H276" s="52" t="s">
        <v>619</v>
      </c>
      <c r="I276" s="38" t="s">
        <v>1013</v>
      </c>
      <c r="J276" s="79"/>
    </row>
    <row r="277" spans="1:10" s="56" customFormat="1" ht="36.75" customHeight="1">
      <c r="A277" s="6">
        <v>270</v>
      </c>
      <c r="B277" s="50">
        <v>113170416</v>
      </c>
      <c r="C277" s="50" t="str">
        <f t="shared" si="4"/>
        <v>113170416</v>
      </c>
      <c r="D277" s="113" t="s">
        <v>623</v>
      </c>
      <c r="E277" s="114" t="s">
        <v>624</v>
      </c>
      <c r="F277" s="111" t="s">
        <v>25</v>
      </c>
      <c r="G277" s="110" t="s">
        <v>625</v>
      </c>
      <c r="H277" s="52" t="s">
        <v>619</v>
      </c>
      <c r="I277" s="38" t="s">
        <v>1013</v>
      </c>
      <c r="J277" s="79"/>
    </row>
    <row r="278" spans="1:10" s="56" customFormat="1" ht="36.75" customHeight="1">
      <c r="A278" s="6">
        <v>271</v>
      </c>
      <c r="B278" s="50">
        <v>111170121</v>
      </c>
      <c r="C278" s="50" t="str">
        <f t="shared" si="4"/>
        <v>111170121</v>
      </c>
      <c r="D278" s="51" t="s">
        <v>626</v>
      </c>
      <c r="E278" s="51" t="s">
        <v>447</v>
      </c>
      <c r="F278" s="51" t="s">
        <v>25</v>
      </c>
      <c r="G278" s="51" t="s">
        <v>627</v>
      </c>
      <c r="H278" s="52" t="s">
        <v>619</v>
      </c>
      <c r="I278" s="38" t="s">
        <v>1013</v>
      </c>
      <c r="J278" s="79"/>
    </row>
    <row r="279" spans="1:10" s="56" customFormat="1" ht="36.75" customHeight="1">
      <c r="A279" s="6">
        <v>272</v>
      </c>
      <c r="B279" s="50">
        <v>111170128</v>
      </c>
      <c r="C279" s="50" t="str">
        <f t="shared" si="4"/>
        <v>111170128</v>
      </c>
      <c r="D279" s="51" t="s">
        <v>628</v>
      </c>
      <c r="E279" s="51" t="s">
        <v>485</v>
      </c>
      <c r="F279" s="51" t="s">
        <v>20</v>
      </c>
      <c r="G279" s="51" t="s">
        <v>199</v>
      </c>
      <c r="H279" s="52" t="s">
        <v>619</v>
      </c>
      <c r="I279" s="38" t="s">
        <v>1013</v>
      </c>
      <c r="J279" s="79"/>
    </row>
    <row r="280" spans="1:10" s="56" customFormat="1" ht="36.75" customHeight="1">
      <c r="A280" s="6">
        <v>273</v>
      </c>
      <c r="B280" s="50">
        <v>111170176</v>
      </c>
      <c r="C280" s="50" t="str">
        <f t="shared" si="4"/>
        <v>111170176</v>
      </c>
      <c r="D280" s="51" t="s">
        <v>629</v>
      </c>
      <c r="E280" s="51" t="s">
        <v>630</v>
      </c>
      <c r="F280" s="51" t="s">
        <v>25</v>
      </c>
      <c r="G280" s="51" t="s">
        <v>390</v>
      </c>
      <c r="H280" s="52" t="s">
        <v>619</v>
      </c>
      <c r="I280" s="38" t="s">
        <v>1013</v>
      </c>
      <c r="J280" s="79"/>
    </row>
    <row r="281" spans="1:10" s="56" customFormat="1" ht="36.75" customHeight="1">
      <c r="A281" s="6">
        <v>274</v>
      </c>
      <c r="B281" s="50">
        <v>111170224</v>
      </c>
      <c r="C281" s="50" t="str">
        <f t="shared" si="4"/>
        <v>111170224</v>
      </c>
      <c r="D281" s="51" t="s">
        <v>631</v>
      </c>
      <c r="E281" s="51" t="s">
        <v>554</v>
      </c>
      <c r="F281" s="51" t="s">
        <v>20</v>
      </c>
      <c r="G281" s="51" t="s">
        <v>66</v>
      </c>
      <c r="H281" s="52" t="s">
        <v>619</v>
      </c>
      <c r="I281" s="38" t="s">
        <v>1013</v>
      </c>
      <c r="J281" s="79"/>
    </row>
    <row r="282" spans="1:10" s="56" customFormat="1" ht="36.75" customHeight="1">
      <c r="A282" s="6">
        <v>275</v>
      </c>
      <c r="B282" s="50">
        <v>111170272</v>
      </c>
      <c r="C282" s="50" t="str">
        <f t="shared" si="4"/>
        <v>111170272</v>
      </c>
      <c r="D282" s="51" t="s">
        <v>105</v>
      </c>
      <c r="E282" s="51" t="s">
        <v>592</v>
      </c>
      <c r="F282" s="51" t="s">
        <v>25</v>
      </c>
      <c r="G282" s="51" t="s">
        <v>632</v>
      </c>
      <c r="H282" s="52" t="s">
        <v>619</v>
      </c>
      <c r="I282" s="38" t="s">
        <v>1013</v>
      </c>
      <c r="J282" s="79"/>
    </row>
    <row r="283" spans="1:10" s="56" customFormat="1" ht="36.75" customHeight="1">
      <c r="A283" s="6">
        <v>276</v>
      </c>
      <c r="B283" s="50">
        <v>111170368</v>
      </c>
      <c r="C283" s="50" t="str">
        <f t="shared" si="4"/>
        <v>111170368</v>
      </c>
      <c r="D283" s="51" t="s">
        <v>633</v>
      </c>
      <c r="E283" s="51" t="s">
        <v>598</v>
      </c>
      <c r="F283" s="51" t="s">
        <v>20</v>
      </c>
      <c r="G283" s="51" t="s">
        <v>35</v>
      </c>
      <c r="H283" s="52" t="s">
        <v>619</v>
      </c>
      <c r="I283" s="38" t="s">
        <v>1013</v>
      </c>
      <c r="J283" s="79"/>
    </row>
    <row r="284" spans="1:10" s="56" customFormat="1" ht="36.75" customHeight="1">
      <c r="A284" s="6">
        <v>277</v>
      </c>
      <c r="B284" s="50">
        <v>111170033</v>
      </c>
      <c r="C284" s="50" t="str">
        <f t="shared" si="4"/>
        <v>111170033</v>
      </c>
      <c r="D284" s="51" t="s">
        <v>219</v>
      </c>
      <c r="E284" s="51" t="s">
        <v>617</v>
      </c>
      <c r="F284" s="51" t="s">
        <v>25</v>
      </c>
      <c r="G284" s="51" t="s">
        <v>96</v>
      </c>
      <c r="H284" s="52" t="s">
        <v>634</v>
      </c>
      <c r="I284" s="38" t="s">
        <v>1013</v>
      </c>
      <c r="J284" s="79"/>
    </row>
    <row r="285" spans="1:10" s="56" customFormat="1" ht="36.75" customHeight="1">
      <c r="A285" s="6">
        <v>278</v>
      </c>
      <c r="B285" s="50">
        <v>111170081</v>
      </c>
      <c r="C285" s="50" t="str">
        <f t="shared" si="4"/>
        <v>111170081</v>
      </c>
      <c r="D285" s="51" t="s">
        <v>118</v>
      </c>
      <c r="E285" s="51" t="s">
        <v>635</v>
      </c>
      <c r="F285" s="51" t="s">
        <v>25</v>
      </c>
      <c r="G285" s="51" t="s">
        <v>500</v>
      </c>
      <c r="H285" s="52" t="s">
        <v>634</v>
      </c>
      <c r="I285" s="38" t="s">
        <v>1013</v>
      </c>
      <c r="J285" s="79"/>
    </row>
    <row r="286" spans="1:10" s="56" customFormat="1" ht="36.75" customHeight="1">
      <c r="A286" s="6">
        <v>279</v>
      </c>
      <c r="B286" s="50">
        <v>111170129</v>
      </c>
      <c r="C286" s="50" t="str">
        <f t="shared" si="4"/>
        <v>111170129</v>
      </c>
      <c r="D286" s="51" t="s">
        <v>326</v>
      </c>
      <c r="E286" s="51" t="s">
        <v>485</v>
      </c>
      <c r="F286" s="51" t="s">
        <v>25</v>
      </c>
      <c r="G286" s="51" t="s">
        <v>346</v>
      </c>
      <c r="H286" s="52" t="s">
        <v>634</v>
      </c>
      <c r="I286" s="38" t="s">
        <v>1013</v>
      </c>
      <c r="J286" s="79"/>
    </row>
    <row r="287" spans="1:10" s="56" customFormat="1" ht="36.75" customHeight="1">
      <c r="A287" s="6">
        <v>280</v>
      </c>
      <c r="B287" s="50">
        <v>111170177</v>
      </c>
      <c r="C287" s="50" t="str">
        <f t="shared" si="4"/>
        <v>111170177</v>
      </c>
      <c r="D287" s="51" t="s">
        <v>636</v>
      </c>
      <c r="E287" s="51" t="s">
        <v>630</v>
      </c>
      <c r="F287" s="51" t="s">
        <v>25</v>
      </c>
      <c r="G287" s="51" t="s">
        <v>637</v>
      </c>
      <c r="H287" s="52" t="s">
        <v>634</v>
      </c>
      <c r="I287" s="38" t="s">
        <v>1013</v>
      </c>
      <c r="J287" s="79"/>
    </row>
    <row r="288" spans="1:10" s="56" customFormat="1" ht="36.75" customHeight="1">
      <c r="A288" s="6">
        <v>281</v>
      </c>
      <c r="B288" s="50">
        <v>111170225</v>
      </c>
      <c r="C288" s="50" t="str">
        <f t="shared" si="4"/>
        <v>111170225</v>
      </c>
      <c r="D288" s="51" t="s">
        <v>638</v>
      </c>
      <c r="E288" s="51" t="s">
        <v>554</v>
      </c>
      <c r="F288" s="51" t="s">
        <v>25</v>
      </c>
      <c r="G288" s="51" t="s">
        <v>639</v>
      </c>
      <c r="H288" s="52" t="s">
        <v>634</v>
      </c>
      <c r="I288" s="38" t="s">
        <v>1013</v>
      </c>
      <c r="J288" s="79"/>
    </row>
    <row r="289" spans="1:10" s="56" customFormat="1" ht="36.75" customHeight="1">
      <c r="A289" s="6">
        <v>282</v>
      </c>
      <c r="B289" s="50">
        <v>111170261</v>
      </c>
      <c r="C289" s="50" t="str">
        <f t="shared" si="4"/>
        <v>111170261</v>
      </c>
      <c r="D289" s="51" t="s">
        <v>640</v>
      </c>
      <c r="E289" s="51" t="s">
        <v>454</v>
      </c>
      <c r="F289" s="51" t="s">
        <v>20</v>
      </c>
      <c r="G289" s="51" t="s">
        <v>308</v>
      </c>
      <c r="H289" s="52" t="s">
        <v>634</v>
      </c>
      <c r="I289" s="38" t="s">
        <v>1013</v>
      </c>
      <c r="J289" s="79"/>
    </row>
    <row r="290" spans="1:10" s="56" customFormat="1" ht="36.75" customHeight="1">
      <c r="A290" s="6">
        <v>283</v>
      </c>
      <c r="B290" s="50">
        <v>111170265</v>
      </c>
      <c r="C290" s="50" t="str">
        <f t="shared" si="4"/>
        <v>111170265</v>
      </c>
      <c r="D290" s="51" t="s">
        <v>641</v>
      </c>
      <c r="E290" s="51" t="s">
        <v>454</v>
      </c>
      <c r="F290" s="51" t="s">
        <v>20</v>
      </c>
      <c r="G290" s="51" t="s">
        <v>258</v>
      </c>
      <c r="H290" s="52" t="s">
        <v>634</v>
      </c>
      <c r="I290" s="38" t="s">
        <v>1013</v>
      </c>
      <c r="J290" s="79"/>
    </row>
    <row r="291" spans="1:10" s="56" customFormat="1" ht="36.75" customHeight="1">
      <c r="A291" s="6">
        <v>284</v>
      </c>
      <c r="B291" s="50">
        <v>111170419</v>
      </c>
      <c r="C291" s="50" t="str">
        <f t="shared" si="4"/>
        <v>111170419</v>
      </c>
      <c r="D291" s="113" t="s">
        <v>642</v>
      </c>
      <c r="E291" s="114" t="s">
        <v>224</v>
      </c>
      <c r="F291" s="111" t="s">
        <v>20</v>
      </c>
      <c r="G291" s="110" t="s">
        <v>643</v>
      </c>
      <c r="H291" s="52" t="s">
        <v>634</v>
      </c>
      <c r="I291" s="38" t="s">
        <v>1013</v>
      </c>
      <c r="J291" s="79"/>
    </row>
    <row r="292" spans="1:10" s="56" customFormat="1" ht="36.75" customHeight="1">
      <c r="A292" s="6">
        <v>285</v>
      </c>
      <c r="B292" s="50">
        <v>111170034</v>
      </c>
      <c r="C292" s="50" t="str">
        <f t="shared" si="4"/>
        <v>111170034</v>
      </c>
      <c r="D292" s="51" t="s">
        <v>644</v>
      </c>
      <c r="E292" s="51" t="s">
        <v>617</v>
      </c>
      <c r="F292" s="51" t="s">
        <v>25</v>
      </c>
      <c r="G292" s="51" t="s">
        <v>90</v>
      </c>
      <c r="H292" s="52" t="s">
        <v>645</v>
      </c>
      <c r="I292" s="38" t="s">
        <v>1013</v>
      </c>
      <c r="J292" s="79"/>
    </row>
    <row r="293" spans="1:10" s="56" customFormat="1" ht="36.75" customHeight="1">
      <c r="A293" s="6">
        <v>286</v>
      </c>
      <c r="B293" s="50">
        <v>111170082</v>
      </c>
      <c r="C293" s="50" t="str">
        <f t="shared" si="4"/>
        <v>111170082</v>
      </c>
      <c r="D293" s="51" t="s">
        <v>646</v>
      </c>
      <c r="E293" s="51" t="s">
        <v>647</v>
      </c>
      <c r="F293" s="51" t="s">
        <v>20</v>
      </c>
      <c r="G293" s="51" t="s">
        <v>546</v>
      </c>
      <c r="H293" s="52" t="s">
        <v>645</v>
      </c>
      <c r="I293" s="38" t="s">
        <v>1013</v>
      </c>
      <c r="J293" s="79"/>
    </row>
    <row r="294" spans="1:10" s="56" customFormat="1" ht="36.75" customHeight="1">
      <c r="A294" s="6">
        <v>287</v>
      </c>
      <c r="B294" s="50">
        <v>111170418</v>
      </c>
      <c r="C294" s="50" t="str">
        <f t="shared" si="4"/>
        <v>111170418</v>
      </c>
      <c r="D294" s="113" t="s">
        <v>648</v>
      </c>
      <c r="E294" s="114" t="s">
        <v>649</v>
      </c>
      <c r="F294" s="111" t="s">
        <v>25</v>
      </c>
      <c r="G294" s="110" t="s">
        <v>96</v>
      </c>
      <c r="H294" s="52" t="s">
        <v>645</v>
      </c>
      <c r="I294" s="38" t="s">
        <v>1013</v>
      </c>
      <c r="J294" s="79"/>
    </row>
    <row r="295" spans="1:10" s="56" customFormat="1" ht="36.75" customHeight="1">
      <c r="A295" s="6">
        <v>288</v>
      </c>
      <c r="B295" s="50">
        <v>111170178</v>
      </c>
      <c r="C295" s="50" t="str">
        <f t="shared" si="4"/>
        <v>111170178</v>
      </c>
      <c r="D295" s="51" t="s">
        <v>315</v>
      </c>
      <c r="E295" s="51" t="s">
        <v>630</v>
      </c>
      <c r="F295" s="51" t="s">
        <v>20</v>
      </c>
      <c r="G295" s="51" t="s">
        <v>459</v>
      </c>
      <c r="H295" s="52" t="s">
        <v>645</v>
      </c>
      <c r="I295" s="38" t="s">
        <v>1013</v>
      </c>
      <c r="J295" s="79"/>
    </row>
    <row r="296" spans="1:10" s="56" customFormat="1" ht="36.75" customHeight="1">
      <c r="A296" s="6">
        <v>289</v>
      </c>
      <c r="B296" s="50">
        <v>111170226</v>
      </c>
      <c r="C296" s="50" t="str">
        <f t="shared" si="4"/>
        <v>111170226</v>
      </c>
      <c r="D296" s="51" t="s">
        <v>105</v>
      </c>
      <c r="E296" s="51" t="s">
        <v>652</v>
      </c>
      <c r="F296" s="51" t="s">
        <v>25</v>
      </c>
      <c r="G296" s="51" t="s">
        <v>653</v>
      </c>
      <c r="H296" s="52" t="s">
        <v>645</v>
      </c>
      <c r="I296" s="38" t="s">
        <v>1013</v>
      </c>
      <c r="J296" s="79"/>
    </row>
    <row r="297" spans="1:10" s="56" customFormat="1" ht="36.75" customHeight="1">
      <c r="A297" s="6">
        <v>290</v>
      </c>
      <c r="B297" s="50">
        <v>111170274</v>
      </c>
      <c r="C297" s="50" t="str">
        <f t="shared" si="4"/>
        <v>111170274</v>
      </c>
      <c r="D297" s="51" t="s">
        <v>654</v>
      </c>
      <c r="E297" s="51" t="s">
        <v>655</v>
      </c>
      <c r="F297" s="51" t="s">
        <v>25</v>
      </c>
      <c r="G297" s="51" t="s">
        <v>62</v>
      </c>
      <c r="H297" s="52" t="s">
        <v>645</v>
      </c>
      <c r="I297" s="38" t="s">
        <v>1013</v>
      </c>
      <c r="J297" s="79"/>
    </row>
    <row r="298" spans="1:10" s="56" customFormat="1" ht="36.75" customHeight="1">
      <c r="A298" s="6">
        <v>291</v>
      </c>
      <c r="B298" s="50">
        <v>111170322</v>
      </c>
      <c r="C298" s="50" t="str">
        <f t="shared" si="4"/>
        <v>111170322</v>
      </c>
      <c r="D298" s="51" t="s">
        <v>656</v>
      </c>
      <c r="E298" s="51" t="s">
        <v>657</v>
      </c>
      <c r="F298" s="51" t="s">
        <v>20</v>
      </c>
      <c r="G298" s="51" t="s">
        <v>66</v>
      </c>
      <c r="H298" s="52" t="s">
        <v>645</v>
      </c>
      <c r="I298" s="38" t="s">
        <v>1013</v>
      </c>
      <c r="J298" s="79"/>
    </row>
    <row r="299" spans="1:10" s="56" customFormat="1" ht="36.75" customHeight="1">
      <c r="A299" s="6">
        <v>292</v>
      </c>
      <c r="B299" s="50">
        <v>111170370</v>
      </c>
      <c r="C299" s="50" t="str">
        <f t="shared" si="4"/>
        <v>111170370</v>
      </c>
      <c r="D299" s="51" t="s">
        <v>658</v>
      </c>
      <c r="E299" s="51" t="s">
        <v>598</v>
      </c>
      <c r="F299" s="51" t="s">
        <v>25</v>
      </c>
      <c r="G299" s="51" t="s">
        <v>659</v>
      </c>
      <c r="H299" s="52" t="s">
        <v>645</v>
      </c>
      <c r="I299" s="38" t="s">
        <v>1013</v>
      </c>
      <c r="J299" s="79"/>
    </row>
    <row r="300" spans="1:10" s="56" customFormat="1" ht="36.75" customHeight="1">
      <c r="A300" s="6">
        <v>293</v>
      </c>
      <c r="B300" s="50">
        <v>111170035</v>
      </c>
      <c r="C300" s="50" t="str">
        <f t="shared" si="4"/>
        <v>111170035</v>
      </c>
      <c r="D300" s="102" t="s">
        <v>660</v>
      </c>
      <c r="E300" s="102" t="s">
        <v>617</v>
      </c>
      <c r="F300" s="102" t="s">
        <v>25</v>
      </c>
      <c r="G300" s="102" t="s">
        <v>357</v>
      </c>
      <c r="H300" s="52" t="s">
        <v>661</v>
      </c>
      <c r="I300" s="38" t="s">
        <v>1013</v>
      </c>
      <c r="J300" s="79"/>
    </row>
    <row r="301" spans="1:10" s="56" customFormat="1" ht="36.75" customHeight="1">
      <c r="A301" s="6">
        <v>294</v>
      </c>
      <c r="B301" s="50">
        <v>111170083</v>
      </c>
      <c r="C301" s="50" t="str">
        <f t="shared" si="4"/>
        <v>111170083</v>
      </c>
      <c r="D301" s="51" t="s">
        <v>662</v>
      </c>
      <c r="E301" s="51" t="s">
        <v>647</v>
      </c>
      <c r="F301" s="51" t="s">
        <v>20</v>
      </c>
      <c r="G301" s="51" t="s">
        <v>663</v>
      </c>
      <c r="H301" s="52" t="s">
        <v>661</v>
      </c>
      <c r="I301" s="38" t="s">
        <v>1013</v>
      </c>
      <c r="J301" s="79"/>
    </row>
    <row r="302" spans="1:10" s="56" customFormat="1" ht="36.75" customHeight="1">
      <c r="A302" s="6">
        <v>295</v>
      </c>
      <c r="B302" s="50">
        <v>111170131</v>
      </c>
      <c r="C302" s="50" t="str">
        <f t="shared" si="4"/>
        <v>111170131</v>
      </c>
      <c r="D302" s="51" t="s">
        <v>650</v>
      </c>
      <c r="E302" s="51" t="s">
        <v>485</v>
      </c>
      <c r="F302" s="51" t="s">
        <v>25</v>
      </c>
      <c r="G302" s="51" t="s">
        <v>242</v>
      </c>
      <c r="H302" s="52" t="s">
        <v>661</v>
      </c>
      <c r="I302" s="38" t="s">
        <v>1013</v>
      </c>
      <c r="J302" s="79"/>
    </row>
    <row r="303" spans="1:10" s="56" customFormat="1" ht="36.75" customHeight="1">
      <c r="A303" s="6">
        <v>296</v>
      </c>
      <c r="B303" s="50">
        <v>111170179</v>
      </c>
      <c r="C303" s="50" t="str">
        <f t="shared" si="4"/>
        <v>111170179</v>
      </c>
      <c r="D303" s="51" t="s">
        <v>664</v>
      </c>
      <c r="E303" s="51" t="s">
        <v>665</v>
      </c>
      <c r="F303" s="51" t="s">
        <v>25</v>
      </c>
      <c r="G303" s="51" t="s">
        <v>247</v>
      </c>
      <c r="H303" s="52" t="s">
        <v>661</v>
      </c>
      <c r="I303" s="38" t="s">
        <v>1013</v>
      </c>
      <c r="J303" s="79"/>
    </row>
    <row r="304" spans="1:10" s="56" customFormat="1" ht="36.75" customHeight="1">
      <c r="A304" s="6">
        <v>297</v>
      </c>
      <c r="B304" s="50">
        <v>111170227</v>
      </c>
      <c r="C304" s="50" t="str">
        <f t="shared" si="4"/>
        <v>111170227</v>
      </c>
      <c r="D304" s="51" t="s">
        <v>102</v>
      </c>
      <c r="E304" s="51" t="s">
        <v>666</v>
      </c>
      <c r="F304" s="51" t="s">
        <v>20</v>
      </c>
      <c r="G304" s="51" t="s">
        <v>667</v>
      </c>
      <c r="H304" s="52" t="s">
        <v>661</v>
      </c>
      <c r="I304" s="38" t="s">
        <v>1013</v>
      </c>
      <c r="J304" s="79"/>
    </row>
    <row r="305" spans="1:10" s="56" customFormat="1" ht="36.75" customHeight="1">
      <c r="A305" s="6">
        <v>298</v>
      </c>
      <c r="B305" s="50">
        <v>113170417</v>
      </c>
      <c r="C305" s="50" t="str">
        <f t="shared" si="4"/>
        <v>113170417</v>
      </c>
      <c r="D305" s="113" t="s">
        <v>668</v>
      </c>
      <c r="E305" s="114" t="s">
        <v>669</v>
      </c>
      <c r="F305" s="111" t="s">
        <v>25</v>
      </c>
      <c r="G305" s="110" t="s">
        <v>670</v>
      </c>
      <c r="H305" s="52" t="s">
        <v>661</v>
      </c>
      <c r="I305" s="38" t="s">
        <v>1013</v>
      </c>
      <c r="J305" s="79"/>
    </row>
    <row r="306" spans="1:10" s="56" customFormat="1" ht="36.75" customHeight="1">
      <c r="A306" s="6">
        <v>299</v>
      </c>
      <c r="B306" s="50">
        <v>111170275</v>
      </c>
      <c r="C306" s="50" t="str">
        <f t="shared" si="4"/>
        <v>111170275</v>
      </c>
      <c r="D306" s="51" t="s">
        <v>671</v>
      </c>
      <c r="E306" s="51" t="s">
        <v>672</v>
      </c>
      <c r="F306" s="51" t="s">
        <v>20</v>
      </c>
      <c r="G306" s="51" t="s">
        <v>247</v>
      </c>
      <c r="H306" s="52" t="s">
        <v>661</v>
      </c>
      <c r="I306" s="38" t="s">
        <v>1013</v>
      </c>
      <c r="J306" s="79"/>
    </row>
    <row r="307" spans="1:10" s="56" customFormat="1" ht="36.75" customHeight="1">
      <c r="A307" s="6">
        <v>300</v>
      </c>
      <c r="B307" s="50">
        <v>111170369</v>
      </c>
      <c r="C307" s="50" t="str">
        <f t="shared" si="4"/>
        <v>111170369</v>
      </c>
      <c r="D307" s="51" t="s">
        <v>673</v>
      </c>
      <c r="E307" s="51" t="s">
        <v>598</v>
      </c>
      <c r="F307" s="51" t="s">
        <v>25</v>
      </c>
      <c r="G307" s="51" t="s">
        <v>653</v>
      </c>
      <c r="H307" s="52" t="s">
        <v>661</v>
      </c>
      <c r="I307" s="38" t="s">
        <v>1013</v>
      </c>
      <c r="J307" s="79"/>
    </row>
    <row r="308" spans="1:10" s="56" customFormat="1" ht="36.75" customHeight="1">
      <c r="A308" s="6">
        <v>301</v>
      </c>
      <c r="B308" s="50">
        <v>111170036</v>
      </c>
      <c r="C308" s="50" t="str">
        <f t="shared" si="4"/>
        <v>111170036</v>
      </c>
      <c r="D308" s="51" t="s">
        <v>674</v>
      </c>
      <c r="E308" s="51" t="s">
        <v>617</v>
      </c>
      <c r="F308" s="51" t="s">
        <v>25</v>
      </c>
      <c r="G308" s="51" t="s">
        <v>593</v>
      </c>
      <c r="H308" s="52" t="s">
        <v>675</v>
      </c>
      <c r="I308" s="38" t="s">
        <v>1013</v>
      </c>
      <c r="J308" s="79"/>
    </row>
    <row r="309" spans="1:10" s="56" customFormat="1" ht="36.75" customHeight="1">
      <c r="A309" s="6">
        <v>302</v>
      </c>
      <c r="B309" s="50">
        <v>111170084</v>
      </c>
      <c r="C309" s="50" t="str">
        <f t="shared" si="4"/>
        <v>111170084</v>
      </c>
      <c r="D309" s="51" t="s">
        <v>676</v>
      </c>
      <c r="E309" s="51" t="s">
        <v>677</v>
      </c>
      <c r="F309" s="51" t="s">
        <v>20</v>
      </c>
      <c r="G309" s="51" t="s">
        <v>678</v>
      </c>
      <c r="H309" s="52" t="s">
        <v>675</v>
      </c>
      <c r="I309" s="38" t="s">
        <v>1013</v>
      </c>
      <c r="J309" s="79"/>
    </row>
    <row r="310" spans="1:10" s="56" customFormat="1" ht="36.75" customHeight="1">
      <c r="A310" s="6">
        <v>303</v>
      </c>
      <c r="B310" s="50">
        <v>111170132</v>
      </c>
      <c r="C310" s="50" t="str">
        <f t="shared" si="4"/>
        <v>111170132</v>
      </c>
      <c r="D310" s="51" t="s">
        <v>495</v>
      </c>
      <c r="E310" s="51" t="s">
        <v>485</v>
      </c>
      <c r="F310" s="51" t="s">
        <v>25</v>
      </c>
      <c r="G310" s="51" t="s">
        <v>233</v>
      </c>
      <c r="H310" s="52" t="s">
        <v>675</v>
      </c>
      <c r="I310" s="38" t="s">
        <v>1013</v>
      </c>
      <c r="J310" s="79"/>
    </row>
    <row r="311" spans="1:10" s="56" customFormat="1" ht="36.75" customHeight="1">
      <c r="A311" s="6">
        <v>304</v>
      </c>
      <c r="B311" s="50">
        <v>111170180</v>
      </c>
      <c r="C311" s="50" t="str">
        <f t="shared" si="4"/>
        <v>111170180</v>
      </c>
      <c r="D311" s="51" t="s">
        <v>679</v>
      </c>
      <c r="E311" s="51" t="s">
        <v>665</v>
      </c>
      <c r="F311" s="51" t="s">
        <v>25</v>
      </c>
      <c r="G311" s="51" t="s">
        <v>680</v>
      </c>
      <c r="H311" s="52" t="s">
        <v>675</v>
      </c>
      <c r="I311" s="38" t="s">
        <v>1013</v>
      </c>
      <c r="J311" s="79"/>
    </row>
    <row r="312" spans="1:10" s="56" customFormat="1" ht="36.75" customHeight="1">
      <c r="A312" s="6">
        <v>305</v>
      </c>
      <c r="B312" s="50">
        <v>111170228</v>
      </c>
      <c r="C312" s="50" t="str">
        <f t="shared" si="4"/>
        <v>111170228</v>
      </c>
      <c r="D312" s="51" t="s">
        <v>681</v>
      </c>
      <c r="E312" s="51" t="s">
        <v>682</v>
      </c>
      <c r="F312" s="51" t="s">
        <v>20</v>
      </c>
      <c r="G312" s="51" t="s">
        <v>683</v>
      </c>
      <c r="H312" s="52" t="s">
        <v>675</v>
      </c>
      <c r="I312" s="38" t="s">
        <v>1013</v>
      </c>
      <c r="J312" s="79"/>
    </row>
    <row r="313" spans="1:10" s="56" customFormat="1" ht="36.75" customHeight="1">
      <c r="A313" s="6">
        <v>306</v>
      </c>
      <c r="B313" s="50">
        <v>111170276</v>
      </c>
      <c r="C313" s="50" t="str">
        <f t="shared" si="4"/>
        <v>111170276</v>
      </c>
      <c r="D313" s="51" t="s">
        <v>684</v>
      </c>
      <c r="E313" s="51" t="s">
        <v>685</v>
      </c>
      <c r="F313" s="51" t="s">
        <v>20</v>
      </c>
      <c r="G313" s="51" t="s">
        <v>35</v>
      </c>
      <c r="H313" s="52" t="s">
        <v>675</v>
      </c>
      <c r="I313" s="38" t="s">
        <v>1013</v>
      </c>
      <c r="J313" s="79"/>
    </row>
    <row r="314" spans="1:10" s="56" customFormat="1" ht="36.75" customHeight="1">
      <c r="A314" s="6">
        <v>307</v>
      </c>
      <c r="B314" s="50">
        <v>111170321</v>
      </c>
      <c r="C314" s="50" t="str">
        <f t="shared" si="4"/>
        <v>111170321</v>
      </c>
      <c r="D314" s="102" t="s">
        <v>686</v>
      </c>
      <c r="E314" s="102" t="s">
        <v>510</v>
      </c>
      <c r="F314" s="102" t="s">
        <v>25</v>
      </c>
      <c r="G314" s="102" t="s">
        <v>687</v>
      </c>
      <c r="H314" s="52" t="s">
        <v>675</v>
      </c>
      <c r="I314" s="38" t="s">
        <v>1013</v>
      </c>
      <c r="J314" s="79"/>
    </row>
    <row r="315" spans="1:10" s="56" customFormat="1" ht="36.75" customHeight="1">
      <c r="A315" s="6">
        <v>308</v>
      </c>
      <c r="B315" s="50">
        <v>111170324</v>
      </c>
      <c r="C315" s="50" t="str">
        <f t="shared" si="4"/>
        <v>111170324</v>
      </c>
      <c r="D315" s="51" t="s">
        <v>688</v>
      </c>
      <c r="E315" s="51" t="s">
        <v>689</v>
      </c>
      <c r="F315" s="51" t="s">
        <v>20</v>
      </c>
      <c r="G315" s="51" t="s">
        <v>551</v>
      </c>
      <c r="H315" s="52" t="s">
        <v>675</v>
      </c>
      <c r="I315" s="38" t="s">
        <v>1013</v>
      </c>
      <c r="J315" s="79"/>
    </row>
    <row r="316" spans="1:10" s="56" customFormat="1" ht="36.75" customHeight="1">
      <c r="A316" s="6">
        <v>309</v>
      </c>
      <c r="B316" s="50">
        <v>111170372</v>
      </c>
      <c r="C316" s="50" t="str">
        <f t="shared" si="4"/>
        <v>111170372</v>
      </c>
      <c r="D316" s="51" t="s">
        <v>690</v>
      </c>
      <c r="E316" s="51" t="s">
        <v>598</v>
      </c>
      <c r="F316" s="51" t="s">
        <v>25</v>
      </c>
      <c r="G316" s="51" t="s">
        <v>691</v>
      </c>
      <c r="H316" s="52" t="s">
        <v>675</v>
      </c>
      <c r="I316" s="38" t="s">
        <v>1013</v>
      </c>
      <c r="J316" s="79"/>
    </row>
    <row r="317" spans="1:10" s="56" customFormat="1" ht="36.75" customHeight="1">
      <c r="A317" s="6">
        <v>310</v>
      </c>
      <c r="B317" s="50">
        <v>111170037</v>
      </c>
      <c r="C317" s="50" t="str">
        <f t="shared" si="4"/>
        <v>111170037</v>
      </c>
      <c r="D317" s="51" t="s">
        <v>692</v>
      </c>
      <c r="E317" s="51" t="s">
        <v>693</v>
      </c>
      <c r="F317" s="51" t="s">
        <v>25</v>
      </c>
      <c r="G317" s="51" t="s">
        <v>694</v>
      </c>
      <c r="H317" s="52" t="s">
        <v>695</v>
      </c>
      <c r="I317" s="38" t="s">
        <v>1013</v>
      </c>
      <c r="J317" s="79"/>
    </row>
    <row r="318" spans="1:10" s="56" customFormat="1" ht="36.75" customHeight="1">
      <c r="A318" s="6">
        <v>311</v>
      </c>
      <c r="B318" s="50">
        <v>111170085</v>
      </c>
      <c r="C318" s="50" t="str">
        <f t="shared" si="4"/>
        <v>111170085</v>
      </c>
      <c r="D318" s="51" t="s">
        <v>696</v>
      </c>
      <c r="E318" s="51" t="s">
        <v>677</v>
      </c>
      <c r="F318" s="51" t="s">
        <v>20</v>
      </c>
      <c r="G318" s="51" t="s">
        <v>346</v>
      </c>
      <c r="H318" s="52" t="s">
        <v>695</v>
      </c>
      <c r="I318" s="38" t="s">
        <v>1013</v>
      </c>
      <c r="J318" s="79"/>
    </row>
    <row r="319" spans="1:10" s="56" customFormat="1" ht="36.75" customHeight="1">
      <c r="A319" s="6">
        <v>312</v>
      </c>
      <c r="B319" s="50">
        <v>111170133</v>
      </c>
      <c r="C319" s="50" t="str">
        <f t="shared" si="4"/>
        <v>111170133</v>
      </c>
      <c r="D319" s="51" t="s">
        <v>697</v>
      </c>
      <c r="E319" s="51" t="s">
        <v>485</v>
      </c>
      <c r="F319" s="51" t="s">
        <v>25</v>
      </c>
      <c r="G319" s="51" t="s">
        <v>32</v>
      </c>
      <c r="H319" s="52" t="s">
        <v>695</v>
      </c>
      <c r="I319" s="38" t="s">
        <v>1013</v>
      </c>
      <c r="J319" s="79"/>
    </row>
    <row r="320" spans="1:10" s="56" customFormat="1" ht="36.75" customHeight="1">
      <c r="A320" s="6">
        <v>313</v>
      </c>
      <c r="B320" s="50">
        <v>111170181</v>
      </c>
      <c r="C320" s="50" t="str">
        <f t="shared" si="4"/>
        <v>111170181</v>
      </c>
      <c r="D320" s="51" t="s">
        <v>698</v>
      </c>
      <c r="E320" s="51" t="s">
        <v>665</v>
      </c>
      <c r="F320" s="51" t="s">
        <v>25</v>
      </c>
      <c r="G320" s="51" t="s">
        <v>699</v>
      </c>
      <c r="H320" s="52" t="s">
        <v>695</v>
      </c>
      <c r="I320" s="38" t="s">
        <v>1013</v>
      </c>
      <c r="J320" s="79"/>
    </row>
    <row r="321" spans="1:10" s="56" customFormat="1" ht="36.75" customHeight="1">
      <c r="A321" s="6">
        <v>314</v>
      </c>
      <c r="B321" s="50">
        <v>111170229</v>
      </c>
      <c r="C321" s="50" t="str">
        <f t="shared" si="4"/>
        <v>111170229</v>
      </c>
      <c r="D321" s="51" t="s">
        <v>700</v>
      </c>
      <c r="E321" s="51" t="s">
        <v>669</v>
      </c>
      <c r="F321" s="51" t="s">
        <v>25</v>
      </c>
      <c r="G321" s="51" t="s">
        <v>701</v>
      </c>
      <c r="H321" s="52" t="s">
        <v>695</v>
      </c>
      <c r="I321" s="38" t="s">
        <v>1013</v>
      </c>
      <c r="J321" s="79"/>
    </row>
    <row r="322" spans="1:10" s="56" customFormat="1" ht="36.75" customHeight="1">
      <c r="A322" s="6">
        <v>315</v>
      </c>
      <c r="B322" s="50">
        <v>111170277</v>
      </c>
      <c r="C322" s="50" t="str">
        <f t="shared" si="4"/>
        <v>111170277</v>
      </c>
      <c r="D322" s="102" t="s">
        <v>545</v>
      </c>
      <c r="E322" s="102" t="s">
        <v>702</v>
      </c>
      <c r="F322" s="102" t="s">
        <v>25</v>
      </c>
      <c r="G322" s="102" t="s">
        <v>703</v>
      </c>
      <c r="H322" s="52" t="s">
        <v>695</v>
      </c>
      <c r="I322" s="38" t="s">
        <v>1013</v>
      </c>
      <c r="J322" s="79"/>
    </row>
    <row r="323" spans="1:10" s="56" customFormat="1" ht="36.75" customHeight="1">
      <c r="A323" s="6">
        <v>316</v>
      </c>
      <c r="B323" s="50">
        <v>111170325</v>
      </c>
      <c r="C323" s="50" t="str">
        <f t="shared" si="4"/>
        <v>111170325</v>
      </c>
      <c r="D323" s="51" t="s">
        <v>704</v>
      </c>
      <c r="E323" s="51" t="s">
        <v>705</v>
      </c>
      <c r="F323" s="51" t="s">
        <v>20</v>
      </c>
      <c r="G323" s="51" t="s">
        <v>706</v>
      </c>
      <c r="H323" s="52" t="s">
        <v>695</v>
      </c>
      <c r="I323" s="38" t="s">
        <v>1013</v>
      </c>
      <c r="J323" s="79"/>
    </row>
    <row r="324" spans="1:10" s="56" customFormat="1" ht="36.75" customHeight="1">
      <c r="A324" s="6">
        <v>317</v>
      </c>
      <c r="B324" s="50">
        <v>111170373</v>
      </c>
      <c r="C324" s="50" t="str">
        <f t="shared" si="4"/>
        <v>111170373</v>
      </c>
      <c r="D324" s="51" t="s">
        <v>707</v>
      </c>
      <c r="E324" s="51" t="s">
        <v>598</v>
      </c>
      <c r="F324" s="51" t="s">
        <v>20</v>
      </c>
      <c r="G324" s="51" t="s">
        <v>708</v>
      </c>
      <c r="H324" s="52" t="s">
        <v>695</v>
      </c>
      <c r="I324" s="38" t="s">
        <v>1013</v>
      </c>
      <c r="J324" s="79"/>
    </row>
    <row r="325" spans="1:10" s="56" customFormat="1" ht="36.75" customHeight="1">
      <c r="A325" s="6">
        <v>318</v>
      </c>
      <c r="B325" s="50">
        <v>111170038</v>
      </c>
      <c r="C325" s="50" t="str">
        <f t="shared" si="4"/>
        <v>111170038</v>
      </c>
      <c r="D325" s="51" t="s">
        <v>709</v>
      </c>
      <c r="E325" s="51" t="s">
        <v>710</v>
      </c>
      <c r="F325" s="51" t="s">
        <v>25</v>
      </c>
      <c r="G325" s="51" t="s">
        <v>711</v>
      </c>
      <c r="H325" s="52" t="s">
        <v>712</v>
      </c>
      <c r="I325" s="38" t="s">
        <v>1013</v>
      </c>
      <c r="J325" s="79"/>
    </row>
    <row r="326" spans="1:10" s="56" customFormat="1" ht="36.75" customHeight="1">
      <c r="A326" s="6">
        <v>319</v>
      </c>
      <c r="B326" s="50">
        <v>111170086</v>
      </c>
      <c r="C326" s="50" t="str">
        <f t="shared" si="4"/>
        <v>111170086</v>
      </c>
      <c r="D326" s="51" t="s">
        <v>713</v>
      </c>
      <c r="E326" s="51" t="s">
        <v>677</v>
      </c>
      <c r="F326" s="51" t="s">
        <v>20</v>
      </c>
      <c r="G326" s="51" t="s">
        <v>714</v>
      </c>
      <c r="H326" s="52" t="s">
        <v>712</v>
      </c>
      <c r="I326" s="38" t="s">
        <v>1013</v>
      </c>
      <c r="J326" s="79"/>
    </row>
    <row r="327" spans="1:10" s="56" customFormat="1" ht="36.75" customHeight="1">
      <c r="A327" s="6">
        <v>320</v>
      </c>
      <c r="B327" s="50">
        <v>111170134</v>
      </c>
      <c r="C327" s="50" t="str">
        <f t="shared" si="4"/>
        <v>111170134</v>
      </c>
      <c r="D327" s="51" t="s">
        <v>439</v>
      </c>
      <c r="E327" s="51" t="s">
        <v>485</v>
      </c>
      <c r="F327" s="51" t="s">
        <v>25</v>
      </c>
      <c r="G327" s="51" t="s">
        <v>706</v>
      </c>
      <c r="H327" s="52" t="s">
        <v>712</v>
      </c>
      <c r="I327" s="38" t="s">
        <v>1013</v>
      </c>
      <c r="J327" s="79"/>
    </row>
    <row r="328" spans="1:10" s="56" customFormat="1" ht="36.75" customHeight="1">
      <c r="A328" s="6">
        <v>321</v>
      </c>
      <c r="B328" s="50">
        <v>111170182</v>
      </c>
      <c r="C328" s="50" t="str">
        <f t="shared" si="4"/>
        <v>111170182</v>
      </c>
      <c r="D328" s="51" t="s">
        <v>545</v>
      </c>
      <c r="E328" s="51" t="s">
        <v>715</v>
      </c>
      <c r="F328" s="51" t="s">
        <v>25</v>
      </c>
      <c r="G328" s="51" t="s">
        <v>325</v>
      </c>
      <c r="H328" s="52" t="s">
        <v>712</v>
      </c>
      <c r="I328" s="38" t="s">
        <v>1013</v>
      </c>
      <c r="J328" s="79"/>
    </row>
    <row r="329" spans="1:10" s="56" customFormat="1" ht="36.75" customHeight="1">
      <c r="A329" s="6">
        <v>322</v>
      </c>
      <c r="B329" s="50">
        <v>111170230</v>
      </c>
      <c r="C329" s="50" t="str">
        <f t="shared" ref="C329:C392" si="5">TEXT(B329,0)</f>
        <v>111170230</v>
      </c>
      <c r="D329" s="51" t="s">
        <v>716</v>
      </c>
      <c r="E329" s="51" t="s">
        <v>669</v>
      </c>
      <c r="F329" s="51" t="s">
        <v>25</v>
      </c>
      <c r="G329" s="51" t="s">
        <v>717</v>
      </c>
      <c r="H329" s="52" t="s">
        <v>712</v>
      </c>
      <c r="I329" s="38" t="s">
        <v>1013</v>
      </c>
      <c r="J329" s="79"/>
    </row>
    <row r="330" spans="1:10" s="56" customFormat="1" ht="36.75" customHeight="1">
      <c r="A330" s="6">
        <v>323</v>
      </c>
      <c r="B330" s="50">
        <v>111170326</v>
      </c>
      <c r="C330" s="50" t="str">
        <f t="shared" si="5"/>
        <v>111170326</v>
      </c>
      <c r="D330" s="51" t="s">
        <v>720</v>
      </c>
      <c r="E330" s="51" t="s">
        <v>721</v>
      </c>
      <c r="F330" s="51" t="s">
        <v>20</v>
      </c>
      <c r="G330" s="51" t="s">
        <v>722</v>
      </c>
      <c r="H330" s="52" t="s">
        <v>712</v>
      </c>
      <c r="I330" s="38" t="s">
        <v>1013</v>
      </c>
      <c r="J330" s="79"/>
    </row>
    <row r="331" spans="1:10" s="56" customFormat="1" ht="36.75" customHeight="1">
      <c r="A331" s="6">
        <v>324</v>
      </c>
      <c r="B331" s="50">
        <v>111170331</v>
      </c>
      <c r="C331" s="50" t="str">
        <f t="shared" si="5"/>
        <v>111170331</v>
      </c>
      <c r="D331" s="51" t="s">
        <v>723</v>
      </c>
      <c r="E331" s="51" t="s">
        <v>724</v>
      </c>
      <c r="F331" s="51" t="s">
        <v>20</v>
      </c>
      <c r="G331" s="51" t="s">
        <v>725</v>
      </c>
      <c r="H331" s="103">
        <v>38</v>
      </c>
      <c r="I331" s="38" t="s">
        <v>1013</v>
      </c>
      <c r="J331" s="79"/>
    </row>
    <row r="332" spans="1:10" s="56" customFormat="1" ht="36.75" customHeight="1">
      <c r="A332" s="6">
        <v>325</v>
      </c>
      <c r="B332" s="50">
        <v>111170374</v>
      </c>
      <c r="C332" s="50" t="str">
        <f t="shared" si="5"/>
        <v>111170374</v>
      </c>
      <c r="D332" s="51" t="s">
        <v>726</v>
      </c>
      <c r="E332" s="51" t="s">
        <v>727</v>
      </c>
      <c r="F332" s="51" t="s">
        <v>25</v>
      </c>
      <c r="G332" s="51" t="s">
        <v>728</v>
      </c>
      <c r="H332" s="52" t="s">
        <v>712</v>
      </c>
      <c r="I332" s="38" t="s">
        <v>1013</v>
      </c>
      <c r="J332" s="79"/>
    </row>
    <row r="333" spans="1:10" s="56" customFormat="1" ht="36.75" customHeight="1">
      <c r="A333" s="6">
        <v>326</v>
      </c>
      <c r="B333" s="50">
        <v>111170001</v>
      </c>
      <c r="C333" s="50" t="str">
        <f t="shared" si="5"/>
        <v>111170001</v>
      </c>
      <c r="D333" s="51" t="s">
        <v>729</v>
      </c>
      <c r="E333" s="51" t="s">
        <v>730</v>
      </c>
      <c r="F333" s="51" t="s">
        <v>25</v>
      </c>
      <c r="G333" s="51" t="s">
        <v>233</v>
      </c>
      <c r="H333" s="52" t="s">
        <v>731</v>
      </c>
      <c r="I333" s="38" t="s">
        <v>1013</v>
      </c>
      <c r="J333" s="79"/>
    </row>
    <row r="334" spans="1:10" s="56" customFormat="1" ht="36.75" customHeight="1">
      <c r="A334" s="6">
        <v>327</v>
      </c>
      <c r="B334" s="50">
        <v>111170039</v>
      </c>
      <c r="C334" s="50" t="str">
        <f t="shared" si="5"/>
        <v>111170039</v>
      </c>
      <c r="D334" s="51" t="s">
        <v>732</v>
      </c>
      <c r="E334" s="51" t="s">
        <v>710</v>
      </c>
      <c r="F334" s="51" t="s">
        <v>25</v>
      </c>
      <c r="G334" s="51" t="s">
        <v>733</v>
      </c>
      <c r="H334" s="52" t="s">
        <v>731</v>
      </c>
      <c r="I334" s="38" t="s">
        <v>1013</v>
      </c>
      <c r="J334" s="79"/>
    </row>
    <row r="335" spans="1:10" s="56" customFormat="1" ht="36.75" customHeight="1">
      <c r="A335" s="6">
        <v>328</v>
      </c>
      <c r="B335" s="50">
        <v>111170087</v>
      </c>
      <c r="C335" s="50" t="str">
        <f t="shared" si="5"/>
        <v>111170087</v>
      </c>
      <c r="D335" s="51" t="s">
        <v>628</v>
      </c>
      <c r="E335" s="51" t="s">
        <v>734</v>
      </c>
      <c r="F335" s="51" t="s">
        <v>20</v>
      </c>
      <c r="G335" s="51" t="s">
        <v>174</v>
      </c>
      <c r="H335" s="52" t="s">
        <v>731</v>
      </c>
      <c r="I335" s="38" t="s">
        <v>1013</v>
      </c>
      <c r="J335" s="79"/>
    </row>
    <row r="336" spans="1:10" s="56" customFormat="1" ht="36.75" customHeight="1">
      <c r="A336" s="6">
        <v>329</v>
      </c>
      <c r="B336" s="50">
        <v>111170135</v>
      </c>
      <c r="C336" s="50" t="str">
        <f t="shared" si="5"/>
        <v>111170135</v>
      </c>
      <c r="D336" s="51" t="s">
        <v>439</v>
      </c>
      <c r="E336" s="51" t="s">
        <v>485</v>
      </c>
      <c r="F336" s="51" t="s">
        <v>25</v>
      </c>
      <c r="G336" s="51" t="s">
        <v>735</v>
      </c>
      <c r="H336" s="52" t="s">
        <v>731</v>
      </c>
      <c r="I336" s="38" t="s">
        <v>1013</v>
      </c>
      <c r="J336" s="79"/>
    </row>
    <row r="337" spans="1:10" s="56" customFormat="1" ht="36.75" customHeight="1">
      <c r="A337" s="6">
        <v>330</v>
      </c>
      <c r="B337" s="50">
        <v>111170231</v>
      </c>
      <c r="C337" s="50" t="str">
        <f t="shared" si="5"/>
        <v>111170231</v>
      </c>
      <c r="D337" s="51" t="s">
        <v>736</v>
      </c>
      <c r="E337" s="51" t="s">
        <v>669</v>
      </c>
      <c r="F337" s="51" t="s">
        <v>25</v>
      </c>
      <c r="G337" s="51" t="s">
        <v>258</v>
      </c>
      <c r="H337" s="52" t="s">
        <v>731</v>
      </c>
      <c r="I337" s="38" t="s">
        <v>1013</v>
      </c>
      <c r="J337" s="79"/>
    </row>
    <row r="338" spans="1:10" s="56" customFormat="1" ht="36.75" customHeight="1">
      <c r="A338" s="6">
        <v>331</v>
      </c>
      <c r="B338" s="50">
        <v>111170287</v>
      </c>
      <c r="C338" s="50" t="str">
        <f t="shared" si="5"/>
        <v>111170287</v>
      </c>
      <c r="D338" s="51" t="s">
        <v>737</v>
      </c>
      <c r="E338" s="51" t="s">
        <v>738</v>
      </c>
      <c r="F338" s="51" t="s">
        <v>25</v>
      </c>
      <c r="G338" s="51" t="s">
        <v>72</v>
      </c>
      <c r="H338" s="52" t="s">
        <v>731</v>
      </c>
      <c r="I338" s="38" t="s">
        <v>1013</v>
      </c>
      <c r="J338" s="79"/>
    </row>
    <row r="339" spans="1:10" s="56" customFormat="1" ht="36.75" customHeight="1">
      <c r="A339" s="6">
        <v>332</v>
      </c>
      <c r="B339" s="50">
        <v>111170327</v>
      </c>
      <c r="C339" s="50" t="str">
        <f t="shared" si="5"/>
        <v>111170327</v>
      </c>
      <c r="D339" s="51" t="s">
        <v>739</v>
      </c>
      <c r="E339" s="51" t="s">
        <v>740</v>
      </c>
      <c r="F339" s="51" t="s">
        <v>20</v>
      </c>
      <c r="G339" s="51" t="s">
        <v>285</v>
      </c>
      <c r="H339" s="52" t="s">
        <v>731</v>
      </c>
      <c r="I339" s="38" t="s">
        <v>1013</v>
      </c>
      <c r="J339" s="79"/>
    </row>
    <row r="340" spans="1:10" s="56" customFormat="1" ht="36.75" customHeight="1">
      <c r="A340" s="6">
        <v>333</v>
      </c>
      <c r="B340" s="50">
        <v>111170329</v>
      </c>
      <c r="C340" s="50" t="str">
        <f t="shared" si="5"/>
        <v>111170329</v>
      </c>
      <c r="D340" s="51" t="s">
        <v>741</v>
      </c>
      <c r="E340" s="51" t="s">
        <v>740</v>
      </c>
      <c r="F340" s="51" t="s">
        <v>20</v>
      </c>
      <c r="G340" s="51" t="s">
        <v>742</v>
      </c>
      <c r="H340" s="103">
        <v>39</v>
      </c>
      <c r="I340" s="38" t="s">
        <v>1013</v>
      </c>
      <c r="J340" s="79"/>
    </row>
    <row r="341" spans="1:10" s="56" customFormat="1" ht="36.75" customHeight="1">
      <c r="A341" s="6">
        <v>334</v>
      </c>
      <c r="B341" s="50">
        <v>111170375</v>
      </c>
      <c r="C341" s="50" t="str">
        <f t="shared" si="5"/>
        <v>111170375</v>
      </c>
      <c r="D341" s="51" t="s">
        <v>743</v>
      </c>
      <c r="E341" s="51" t="s">
        <v>232</v>
      </c>
      <c r="F341" s="51" t="s">
        <v>25</v>
      </c>
      <c r="G341" s="51" t="s">
        <v>744</v>
      </c>
      <c r="H341" s="52" t="s">
        <v>731</v>
      </c>
      <c r="I341" s="38" t="s">
        <v>1013</v>
      </c>
      <c r="J341" s="79"/>
    </row>
    <row r="342" spans="1:10" s="56" customFormat="1" ht="36.75" customHeight="1">
      <c r="A342" s="6">
        <v>335</v>
      </c>
      <c r="B342" s="50">
        <v>111170040</v>
      </c>
      <c r="C342" s="50" t="str">
        <f t="shared" si="5"/>
        <v>111170040</v>
      </c>
      <c r="D342" s="51" t="s">
        <v>745</v>
      </c>
      <c r="E342" s="51" t="s">
        <v>746</v>
      </c>
      <c r="F342" s="51" t="s">
        <v>20</v>
      </c>
      <c r="G342" s="51" t="s">
        <v>747</v>
      </c>
      <c r="H342" s="52" t="s">
        <v>748</v>
      </c>
      <c r="I342" s="38" t="s">
        <v>1013</v>
      </c>
      <c r="J342" s="79"/>
    </row>
    <row r="343" spans="1:10" s="56" customFormat="1" ht="36.75" customHeight="1">
      <c r="A343" s="6">
        <v>336</v>
      </c>
      <c r="B343" s="50">
        <v>111170088</v>
      </c>
      <c r="C343" s="50" t="str">
        <f t="shared" si="5"/>
        <v>111170088</v>
      </c>
      <c r="D343" s="51" t="s">
        <v>749</v>
      </c>
      <c r="E343" s="51" t="s">
        <v>734</v>
      </c>
      <c r="F343" s="51" t="s">
        <v>20</v>
      </c>
      <c r="G343" s="51" t="s">
        <v>750</v>
      </c>
      <c r="H343" s="52" t="s">
        <v>748</v>
      </c>
      <c r="I343" s="38" t="s">
        <v>1013</v>
      </c>
      <c r="J343" s="79"/>
    </row>
    <row r="344" spans="1:10" s="56" customFormat="1" ht="36.75" customHeight="1">
      <c r="A344" s="6">
        <v>337</v>
      </c>
      <c r="B344" s="50">
        <v>111170136</v>
      </c>
      <c r="C344" s="50" t="str">
        <f t="shared" si="5"/>
        <v>111170136</v>
      </c>
      <c r="D344" s="51" t="s">
        <v>751</v>
      </c>
      <c r="E344" s="51" t="s">
        <v>485</v>
      </c>
      <c r="F344" s="51" t="s">
        <v>25</v>
      </c>
      <c r="G344" s="51" t="s">
        <v>752</v>
      </c>
      <c r="H344" s="52" t="s">
        <v>748</v>
      </c>
      <c r="I344" s="38" t="s">
        <v>1013</v>
      </c>
      <c r="J344" s="79"/>
    </row>
    <row r="345" spans="1:10" s="56" customFormat="1" ht="36.75" customHeight="1">
      <c r="A345" s="6">
        <v>338</v>
      </c>
      <c r="B345" s="50">
        <v>111170184</v>
      </c>
      <c r="C345" s="50" t="str">
        <f t="shared" si="5"/>
        <v>111170184</v>
      </c>
      <c r="D345" s="51" t="s">
        <v>753</v>
      </c>
      <c r="E345" s="51" t="s">
        <v>754</v>
      </c>
      <c r="F345" s="51" t="s">
        <v>25</v>
      </c>
      <c r="G345" s="51" t="s">
        <v>233</v>
      </c>
      <c r="H345" s="52" t="s">
        <v>748</v>
      </c>
      <c r="I345" s="38" t="s">
        <v>1013</v>
      </c>
      <c r="J345" s="79"/>
    </row>
    <row r="346" spans="1:10" s="56" customFormat="1" ht="36.75" customHeight="1">
      <c r="A346" s="6">
        <v>339</v>
      </c>
      <c r="B346" s="50">
        <v>111170232</v>
      </c>
      <c r="C346" s="50" t="str">
        <f t="shared" si="5"/>
        <v>111170232</v>
      </c>
      <c r="D346" s="51" t="s">
        <v>755</v>
      </c>
      <c r="E346" s="51" t="s">
        <v>756</v>
      </c>
      <c r="F346" s="51" t="s">
        <v>25</v>
      </c>
      <c r="G346" s="51" t="s">
        <v>459</v>
      </c>
      <c r="H346" s="52" t="s">
        <v>748</v>
      </c>
      <c r="I346" s="38" t="s">
        <v>1013</v>
      </c>
      <c r="J346" s="79"/>
    </row>
    <row r="347" spans="1:10" s="56" customFormat="1" ht="36.75" customHeight="1">
      <c r="A347" s="6">
        <v>340</v>
      </c>
      <c r="B347" s="50">
        <v>111170280</v>
      </c>
      <c r="C347" s="50" t="str">
        <f t="shared" si="5"/>
        <v>111170280</v>
      </c>
      <c r="D347" s="51" t="s">
        <v>757</v>
      </c>
      <c r="E347" s="51" t="s">
        <v>758</v>
      </c>
      <c r="F347" s="51" t="s">
        <v>25</v>
      </c>
      <c r="G347" s="51" t="s">
        <v>351</v>
      </c>
      <c r="H347" s="52" t="s">
        <v>748</v>
      </c>
      <c r="I347" s="38" t="s">
        <v>1013</v>
      </c>
      <c r="J347" s="79"/>
    </row>
    <row r="348" spans="1:10" s="56" customFormat="1" ht="36.75" customHeight="1">
      <c r="A348" s="6">
        <v>341</v>
      </c>
      <c r="B348" s="50">
        <v>111170328</v>
      </c>
      <c r="C348" s="50" t="str">
        <f t="shared" si="5"/>
        <v>111170328</v>
      </c>
      <c r="D348" s="51" t="s">
        <v>759</v>
      </c>
      <c r="E348" s="51" t="s">
        <v>740</v>
      </c>
      <c r="F348" s="51" t="s">
        <v>20</v>
      </c>
      <c r="G348" s="51" t="s">
        <v>121</v>
      </c>
      <c r="H348" s="52" t="s">
        <v>748</v>
      </c>
      <c r="I348" s="38" t="s">
        <v>1013</v>
      </c>
      <c r="J348" s="79"/>
    </row>
    <row r="349" spans="1:10" s="56" customFormat="1" ht="36.75" customHeight="1">
      <c r="A349" s="6">
        <v>342</v>
      </c>
      <c r="B349" s="50">
        <v>111170357</v>
      </c>
      <c r="C349" s="50" t="str">
        <f t="shared" si="5"/>
        <v>111170357</v>
      </c>
      <c r="D349" s="51" t="s">
        <v>760</v>
      </c>
      <c r="E349" s="51" t="s">
        <v>427</v>
      </c>
      <c r="F349" s="51" t="s">
        <v>20</v>
      </c>
      <c r="G349" s="51" t="s">
        <v>618</v>
      </c>
      <c r="H349" s="52" t="s">
        <v>748</v>
      </c>
      <c r="I349" s="38" t="s">
        <v>1013</v>
      </c>
      <c r="J349" s="79"/>
    </row>
    <row r="350" spans="1:10" s="56" customFormat="1" ht="36.75" customHeight="1">
      <c r="A350" s="6">
        <v>343</v>
      </c>
      <c r="B350" s="50">
        <v>111170376</v>
      </c>
      <c r="C350" s="50" t="str">
        <f t="shared" si="5"/>
        <v>111170376</v>
      </c>
      <c r="D350" s="51" t="s">
        <v>761</v>
      </c>
      <c r="E350" s="51" t="s">
        <v>232</v>
      </c>
      <c r="F350" s="51" t="s">
        <v>25</v>
      </c>
      <c r="G350" s="51" t="s">
        <v>239</v>
      </c>
      <c r="H350" s="52" t="s">
        <v>748</v>
      </c>
      <c r="I350" s="38" t="s">
        <v>1013</v>
      </c>
      <c r="J350" s="79"/>
    </row>
    <row r="351" spans="1:10" s="56" customFormat="1" ht="36.75" customHeight="1">
      <c r="A351" s="6">
        <v>344</v>
      </c>
      <c r="B351" s="50">
        <v>111170010</v>
      </c>
      <c r="C351" s="50" t="str">
        <f t="shared" si="5"/>
        <v>111170010</v>
      </c>
      <c r="D351" s="51" t="s">
        <v>762</v>
      </c>
      <c r="E351" s="51" t="s">
        <v>95</v>
      </c>
      <c r="F351" s="51" t="s">
        <v>25</v>
      </c>
      <c r="G351" s="51" t="s">
        <v>742</v>
      </c>
      <c r="H351" s="52" t="s">
        <v>763</v>
      </c>
      <c r="I351" s="38" t="s">
        <v>1013</v>
      </c>
      <c r="J351" s="79"/>
    </row>
    <row r="352" spans="1:10" s="56" customFormat="1" ht="36.75" customHeight="1">
      <c r="A352" s="6">
        <v>345</v>
      </c>
      <c r="B352" s="50">
        <v>111170041</v>
      </c>
      <c r="C352" s="50" t="str">
        <f t="shared" si="5"/>
        <v>111170041</v>
      </c>
      <c r="D352" s="51" t="s">
        <v>764</v>
      </c>
      <c r="E352" s="51" t="s">
        <v>765</v>
      </c>
      <c r="F352" s="51" t="s">
        <v>25</v>
      </c>
      <c r="G352" s="51" t="s">
        <v>766</v>
      </c>
      <c r="H352" s="52" t="s">
        <v>763</v>
      </c>
      <c r="I352" s="38" t="s">
        <v>1013</v>
      </c>
      <c r="J352" s="79"/>
    </row>
    <row r="353" spans="1:10" s="56" customFormat="1" ht="36.75" customHeight="1">
      <c r="A353" s="6">
        <v>346</v>
      </c>
      <c r="B353" s="50">
        <v>111170089</v>
      </c>
      <c r="C353" s="50" t="str">
        <f t="shared" si="5"/>
        <v>111170089</v>
      </c>
      <c r="D353" s="51" t="s">
        <v>159</v>
      </c>
      <c r="E353" s="51" t="s">
        <v>734</v>
      </c>
      <c r="F353" s="51" t="s">
        <v>20</v>
      </c>
      <c r="G353" s="51" t="s">
        <v>711</v>
      </c>
      <c r="H353" s="52" t="s">
        <v>763</v>
      </c>
      <c r="I353" s="38" t="s">
        <v>1013</v>
      </c>
      <c r="J353" s="79"/>
    </row>
    <row r="354" spans="1:10" s="56" customFormat="1" ht="36.75" customHeight="1">
      <c r="A354" s="6">
        <v>347</v>
      </c>
      <c r="B354" s="50">
        <v>111170137</v>
      </c>
      <c r="C354" s="50" t="str">
        <f t="shared" si="5"/>
        <v>111170137</v>
      </c>
      <c r="D354" s="51" t="s">
        <v>149</v>
      </c>
      <c r="E354" s="51" t="s">
        <v>485</v>
      </c>
      <c r="F354" s="51" t="s">
        <v>25</v>
      </c>
      <c r="G354" s="51" t="s">
        <v>767</v>
      </c>
      <c r="H354" s="52" t="s">
        <v>763</v>
      </c>
      <c r="I354" s="38" t="s">
        <v>1013</v>
      </c>
      <c r="J354" s="79"/>
    </row>
    <row r="355" spans="1:10" s="56" customFormat="1" ht="36.75" customHeight="1">
      <c r="A355" s="6">
        <v>348</v>
      </c>
      <c r="B355" s="50">
        <v>111170185</v>
      </c>
      <c r="C355" s="50" t="str">
        <f t="shared" si="5"/>
        <v>111170185</v>
      </c>
      <c r="D355" s="51" t="s">
        <v>768</v>
      </c>
      <c r="E355" s="51" t="s">
        <v>769</v>
      </c>
      <c r="F355" s="51" t="s">
        <v>20</v>
      </c>
      <c r="G355" s="51" t="s">
        <v>112</v>
      </c>
      <c r="H355" s="52" t="s">
        <v>763</v>
      </c>
      <c r="I355" s="38" t="s">
        <v>1013</v>
      </c>
      <c r="J355" s="79"/>
    </row>
    <row r="356" spans="1:10" s="56" customFormat="1" ht="36.75" customHeight="1">
      <c r="A356" s="6">
        <v>349</v>
      </c>
      <c r="B356" s="50">
        <v>111170233</v>
      </c>
      <c r="C356" s="50" t="str">
        <f t="shared" si="5"/>
        <v>111170233</v>
      </c>
      <c r="D356" s="102" t="s">
        <v>770</v>
      </c>
      <c r="E356" s="102" t="s">
        <v>756</v>
      </c>
      <c r="F356" s="102" t="s">
        <v>25</v>
      </c>
      <c r="G356" s="102" t="s">
        <v>771</v>
      </c>
      <c r="H356" s="52" t="s">
        <v>763</v>
      </c>
      <c r="I356" s="38" t="s">
        <v>1013</v>
      </c>
      <c r="J356" s="79"/>
    </row>
    <row r="357" spans="1:10" s="56" customFormat="1" ht="36.75" customHeight="1">
      <c r="A357" s="6">
        <v>350</v>
      </c>
      <c r="B357" s="50">
        <v>111170395</v>
      </c>
      <c r="C357" s="50" t="str">
        <f t="shared" si="5"/>
        <v>111170395</v>
      </c>
      <c r="D357" s="51" t="s">
        <v>332</v>
      </c>
      <c r="E357" s="51" t="s">
        <v>579</v>
      </c>
      <c r="F357" s="51" t="s">
        <v>25</v>
      </c>
      <c r="G357" s="51" t="s">
        <v>135</v>
      </c>
      <c r="H357" s="52" t="s">
        <v>763</v>
      </c>
      <c r="I357" s="38" t="s">
        <v>1013</v>
      </c>
      <c r="J357" s="79"/>
    </row>
    <row r="358" spans="1:10" s="56" customFormat="1" ht="36.75" customHeight="1">
      <c r="A358" s="6">
        <v>351</v>
      </c>
      <c r="B358" s="50">
        <v>111170405</v>
      </c>
      <c r="C358" s="50" t="str">
        <f t="shared" si="5"/>
        <v>111170405</v>
      </c>
      <c r="D358" s="51" t="s">
        <v>773</v>
      </c>
      <c r="E358" s="51" t="s">
        <v>275</v>
      </c>
      <c r="F358" s="51" t="s">
        <v>20</v>
      </c>
      <c r="G358" s="51" t="s">
        <v>269</v>
      </c>
      <c r="H358" s="52" t="s">
        <v>763</v>
      </c>
      <c r="I358" s="38" t="s">
        <v>1013</v>
      </c>
      <c r="J358" s="79"/>
    </row>
    <row r="359" spans="1:10" s="56" customFormat="1" ht="36.75" customHeight="1">
      <c r="A359" s="6">
        <v>352</v>
      </c>
      <c r="B359" s="50">
        <v>111170042</v>
      </c>
      <c r="C359" s="50" t="str">
        <f t="shared" si="5"/>
        <v>111170042</v>
      </c>
      <c r="D359" s="51" t="s">
        <v>774</v>
      </c>
      <c r="E359" s="51" t="s">
        <v>765</v>
      </c>
      <c r="F359" s="51" t="s">
        <v>25</v>
      </c>
      <c r="G359" s="51" t="s">
        <v>303</v>
      </c>
      <c r="H359" s="52" t="s">
        <v>775</v>
      </c>
      <c r="I359" s="38" t="s">
        <v>1013</v>
      </c>
      <c r="J359" s="79"/>
    </row>
    <row r="360" spans="1:10" s="56" customFormat="1" ht="36.75" customHeight="1">
      <c r="A360" s="6">
        <v>353</v>
      </c>
      <c r="B360" s="50">
        <v>111170071</v>
      </c>
      <c r="C360" s="50" t="str">
        <f t="shared" si="5"/>
        <v>111170071</v>
      </c>
      <c r="D360" s="51" t="s">
        <v>776</v>
      </c>
      <c r="E360" s="51" t="s">
        <v>777</v>
      </c>
      <c r="F360" s="51" t="s">
        <v>25</v>
      </c>
      <c r="G360" s="51" t="s">
        <v>609</v>
      </c>
      <c r="H360" s="52" t="s">
        <v>775</v>
      </c>
      <c r="I360" s="38" t="s">
        <v>1013</v>
      </c>
      <c r="J360" s="79"/>
    </row>
    <row r="361" spans="1:10" s="56" customFormat="1" ht="36.75" customHeight="1">
      <c r="A361" s="6">
        <v>354</v>
      </c>
      <c r="B361" s="50">
        <v>111170090</v>
      </c>
      <c r="C361" s="50" t="str">
        <f t="shared" si="5"/>
        <v>111170090</v>
      </c>
      <c r="D361" s="51" t="s">
        <v>778</v>
      </c>
      <c r="E361" s="51" t="s">
        <v>779</v>
      </c>
      <c r="F361" s="51" t="s">
        <v>20</v>
      </c>
      <c r="G361" s="51" t="s">
        <v>116</v>
      </c>
      <c r="H361" s="52" t="s">
        <v>775</v>
      </c>
      <c r="I361" s="38" t="s">
        <v>1013</v>
      </c>
      <c r="J361" s="79"/>
    </row>
    <row r="362" spans="1:10" s="56" customFormat="1" ht="36.75" customHeight="1">
      <c r="A362" s="6">
        <v>355</v>
      </c>
      <c r="B362" s="50">
        <v>111170138</v>
      </c>
      <c r="C362" s="50" t="str">
        <f t="shared" si="5"/>
        <v>111170138</v>
      </c>
      <c r="D362" s="51" t="s">
        <v>780</v>
      </c>
      <c r="E362" s="51" t="s">
        <v>781</v>
      </c>
      <c r="F362" s="51" t="s">
        <v>20</v>
      </c>
      <c r="G362" s="51" t="s">
        <v>782</v>
      </c>
      <c r="H362" s="52" t="s">
        <v>775</v>
      </c>
      <c r="I362" s="38" t="s">
        <v>1013</v>
      </c>
      <c r="J362" s="79"/>
    </row>
    <row r="363" spans="1:10" s="56" customFormat="1" ht="36.75" customHeight="1">
      <c r="A363" s="6">
        <v>356</v>
      </c>
      <c r="B363" s="50">
        <v>111170186</v>
      </c>
      <c r="C363" s="50" t="str">
        <f t="shared" si="5"/>
        <v>111170186</v>
      </c>
      <c r="D363" s="51" t="s">
        <v>519</v>
      </c>
      <c r="E363" s="51" t="s">
        <v>769</v>
      </c>
      <c r="F363" s="51" t="s">
        <v>20</v>
      </c>
      <c r="G363" s="51" t="s">
        <v>766</v>
      </c>
      <c r="H363" s="52" t="s">
        <v>775</v>
      </c>
      <c r="I363" s="38" t="s">
        <v>1013</v>
      </c>
      <c r="J363" s="79"/>
    </row>
    <row r="364" spans="1:10" s="56" customFormat="1" ht="36.75" customHeight="1">
      <c r="A364" s="6">
        <v>357</v>
      </c>
      <c r="B364" s="50">
        <v>111170234</v>
      </c>
      <c r="C364" s="50" t="str">
        <f t="shared" si="5"/>
        <v>111170234</v>
      </c>
      <c r="D364" s="51" t="s">
        <v>783</v>
      </c>
      <c r="E364" s="51" t="s">
        <v>756</v>
      </c>
      <c r="F364" s="51" t="s">
        <v>25</v>
      </c>
      <c r="G364" s="51" t="s">
        <v>747</v>
      </c>
      <c r="H364" s="52" t="s">
        <v>775</v>
      </c>
      <c r="I364" s="38" t="s">
        <v>1013</v>
      </c>
      <c r="J364" s="79"/>
    </row>
    <row r="365" spans="1:10" s="56" customFormat="1" ht="36.75" customHeight="1">
      <c r="A365" s="6">
        <v>358</v>
      </c>
      <c r="B365" s="50">
        <v>111170282</v>
      </c>
      <c r="C365" s="50" t="str">
        <f t="shared" si="5"/>
        <v>111170282</v>
      </c>
      <c r="D365" s="51" t="s">
        <v>784</v>
      </c>
      <c r="E365" s="51" t="s">
        <v>758</v>
      </c>
      <c r="F365" s="51" t="s">
        <v>25</v>
      </c>
      <c r="G365" s="51" t="s">
        <v>785</v>
      </c>
      <c r="H365" s="52" t="s">
        <v>775</v>
      </c>
      <c r="I365" s="38" t="s">
        <v>1013</v>
      </c>
      <c r="J365" s="79"/>
    </row>
    <row r="366" spans="1:10" s="56" customFormat="1" ht="36.75" customHeight="1">
      <c r="A366" s="6">
        <v>359</v>
      </c>
      <c r="B366" s="50">
        <v>111170330</v>
      </c>
      <c r="C366" s="50" t="str">
        <f t="shared" si="5"/>
        <v>111170330</v>
      </c>
      <c r="D366" s="51" t="s">
        <v>786</v>
      </c>
      <c r="E366" s="51" t="s">
        <v>740</v>
      </c>
      <c r="F366" s="51" t="s">
        <v>20</v>
      </c>
      <c r="G366" s="51" t="s">
        <v>303</v>
      </c>
      <c r="H366" s="52" t="s">
        <v>775</v>
      </c>
      <c r="I366" s="38" t="s">
        <v>1013</v>
      </c>
      <c r="J366" s="79"/>
    </row>
    <row r="367" spans="1:10" s="56" customFormat="1" ht="36.75" customHeight="1">
      <c r="A367" s="6">
        <v>360</v>
      </c>
      <c r="B367" s="50">
        <v>111170396</v>
      </c>
      <c r="C367" s="50" t="str">
        <f t="shared" si="5"/>
        <v>111170396</v>
      </c>
      <c r="D367" s="51" t="s">
        <v>787</v>
      </c>
      <c r="E367" s="51" t="s">
        <v>579</v>
      </c>
      <c r="F367" s="51" t="s">
        <v>25</v>
      </c>
      <c r="G367" s="51" t="s">
        <v>788</v>
      </c>
      <c r="H367" s="52" t="s">
        <v>775</v>
      </c>
      <c r="I367" s="38" t="s">
        <v>1013</v>
      </c>
      <c r="J367" s="79"/>
    </row>
    <row r="368" spans="1:10" s="56" customFormat="1" ht="36.75" customHeight="1">
      <c r="A368" s="6">
        <v>361</v>
      </c>
      <c r="B368" s="50">
        <v>111170044</v>
      </c>
      <c r="C368" s="50" t="str">
        <f t="shared" si="5"/>
        <v>111170044</v>
      </c>
      <c r="D368" s="51" t="s">
        <v>789</v>
      </c>
      <c r="E368" s="51" t="s">
        <v>765</v>
      </c>
      <c r="F368" s="51" t="s">
        <v>25</v>
      </c>
      <c r="G368" s="51" t="s">
        <v>84</v>
      </c>
      <c r="H368" s="52" t="s">
        <v>790</v>
      </c>
      <c r="I368" s="38" t="s">
        <v>1013</v>
      </c>
      <c r="J368" s="79"/>
    </row>
    <row r="369" spans="1:10" s="56" customFormat="1" ht="36.75" customHeight="1">
      <c r="A369" s="6">
        <v>362</v>
      </c>
      <c r="B369" s="50">
        <v>111170091</v>
      </c>
      <c r="C369" s="50" t="str">
        <f t="shared" si="5"/>
        <v>111170091</v>
      </c>
      <c r="D369" s="51" t="s">
        <v>791</v>
      </c>
      <c r="E369" s="51" t="s">
        <v>779</v>
      </c>
      <c r="F369" s="51" t="s">
        <v>20</v>
      </c>
      <c r="G369" s="51" t="s">
        <v>465</v>
      </c>
      <c r="H369" s="52" t="s">
        <v>790</v>
      </c>
      <c r="I369" s="38" t="s">
        <v>1013</v>
      </c>
      <c r="J369" s="79"/>
    </row>
    <row r="370" spans="1:10" s="56" customFormat="1" ht="36.75" customHeight="1">
      <c r="A370" s="6">
        <v>363</v>
      </c>
      <c r="B370" s="50">
        <v>111170139</v>
      </c>
      <c r="C370" s="50" t="str">
        <f t="shared" si="5"/>
        <v>111170139</v>
      </c>
      <c r="D370" s="51" t="s">
        <v>792</v>
      </c>
      <c r="E370" s="51" t="s">
        <v>793</v>
      </c>
      <c r="F370" s="51" t="s">
        <v>20</v>
      </c>
      <c r="G370" s="51" t="s">
        <v>414</v>
      </c>
      <c r="H370" s="52" t="s">
        <v>790</v>
      </c>
      <c r="I370" s="38" t="s">
        <v>1013</v>
      </c>
      <c r="J370" s="79"/>
    </row>
    <row r="371" spans="1:10" s="56" customFormat="1" ht="36.75" customHeight="1">
      <c r="A371" s="6">
        <v>364</v>
      </c>
      <c r="B371" s="50">
        <v>111170187</v>
      </c>
      <c r="C371" s="50" t="str">
        <f t="shared" si="5"/>
        <v>111170187</v>
      </c>
      <c r="D371" s="51" t="s">
        <v>794</v>
      </c>
      <c r="E371" s="51" t="s">
        <v>769</v>
      </c>
      <c r="F371" s="51" t="s">
        <v>20</v>
      </c>
      <c r="G371" s="51" t="s">
        <v>357</v>
      </c>
      <c r="H371" s="52" t="s">
        <v>790</v>
      </c>
      <c r="I371" s="38" t="s">
        <v>1013</v>
      </c>
      <c r="J371" s="79"/>
    </row>
    <row r="372" spans="1:10" s="56" customFormat="1" ht="36.75" customHeight="1">
      <c r="A372" s="6">
        <v>365</v>
      </c>
      <c r="B372" s="50">
        <v>111170235</v>
      </c>
      <c r="C372" s="50" t="str">
        <f t="shared" si="5"/>
        <v>111170235</v>
      </c>
      <c r="D372" s="51" t="s">
        <v>795</v>
      </c>
      <c r="E372" s="51" t="s">
        <v>756</v>
      </c>
      <c r="F372" s="51" t="s">
        <v>20</v>
      </c>
      <c r="G372" s="51" t="s">
        <v>632</v>
      </c>
      <c r="H372" s="52" t="s">
        <v>790</v>
      </c>
      <c r="I372" s="38" t="s">
        <v>1013</v>
      </c>
      <c r="J372" s="79"/>
    </row>
    <row r="373" spans="1:10" s="56" customFormat="1" ht="36.75" customHeight="1">
      <c r="A373" s="6">
        <v>366</v>
      </c>
      <c r="B373" s="50">
        <v>111170273</v>
      </c>
      <c r="C373" s="50" t="str">
        <f t="shared" si="5"/>
        <v>111170273</v>
      </c>
      <c r="D373" s="51" t="s">
        <v>796</v>
      </c>
      <c r="E373" s="51" t="s">
        <v>592</v>
      </c>
      <c r="F373" s="51" t="s">
        <v>25</v>
      </c>
      <c r="G373" s="51" t="s">
        <v>797</v>
      </c>
      <c r="H373" s="52" t="s">
        <v>790</v>
      </c>
      <c r="I373" s="38" t="s">
        <v>1013</v>
      </c>
      <c r="J373" s="79"/>
    </row>
    <row r="374" spans="1:10" s="56" customFormat="1" ht="36.75" customHeight="1">
      <c r="A374" s="6">
        <v>367</v>
      </c>
      <c r="B374" s="50">
        <v>111170283</v>
      </c>
      <c r="C374" s="50" t="str">
        <f t="shared" si="5"/>
        <v>111170283</v>
      </c>
      <c r="D374" s="51" t="s">
        <v>798</v>
      </c>
      <c r="E374" s="51" t="s">
        <v>758</v>
      </c>
      <c r="F374" s="51" t="s">
        <v>25</v>
      </c>
      <c r="G374" s="51" t="s">
        <v>520</v>
      </c>
      <c r="H374" s="52" t="s">
        <v>790</v>
      </c>
      <c r="I374" s="38" t="s">
        <v>1013</v>
      </c>
      <c r="J374" s="79"/>
    </row>
    <row r="375" spans="1:10" s="56" customFormat="1" ht="36.75" customHeight="1">
      <c r="A375" s="6">
        <v>368</v>
      </c>
      <c r="B375" s="50">
        <v>111170340</v>
      </c>
      <c r="C375" s="50" t="str">
        <f t="shared" si="5"/>
        <v>111170340</v>
      </c>
      <c r="D375" s="51" t="s">
        <v>799</v>
      </c>
      <c r="E375" s="51" t="s">
        <v>68</v>
      </c>
      <c r="F375" s="51" t="s">
        <v>25</v>
      </c>
      <c r="G375" s="51" t="s">
        <v>390</v>
      </c>
      <c r="H375" s="52" t="s">
        <v>790</v>
      </c>
      <c r="I375" s="38" t="s">
        <v>1013</v>
      </c>
      <c r="J375" s="79"/>
    </row>
    <row r="376" spans="1:10" s="56" customFormat="1" ht="36.75" customHeight="1">
      <c r="A376" s="6">
        <v>369</v>
      </c>
      <c r="B376" s="50">
        <v>111170379</v>
      </c>
      <c r="C376" s="50" t="str">
        <f t="shared" si="5"/>
        <v>111170379</v>
      </c>
      <c r="D376" s="51" t="s">
        <v>153</v>
      </c>
      <c r="E376" s="51" t="s">
        <v>232</v>
      </c>
      <c r="F376" s="51" t="s">
        <v>25</v>
      </c>
      <c r="G376" s="51" t="s">
        <v>135</v>
      </c>
      <c r="H376" s="52" t="s">
        <v>790</v>
      </c>
      <c r="I376" s="38" t="s">
        <v>1013</v>
      </c>
      <c r="J376" s="79"/>
    </row>
    <row r="377" spans="1:10" s="56" customFormat="1" ht="36.75" customHeight="1">
      <c r="A377" s="6">
        <v>370</v>
      </c>
      <c r="B377" s="50">
        <v>111170043</v>
      </c>
      <c r="C377" s="50" t="str">
        <f t="shared" si="5"/>
        <v>111170043</v>
      </c>
      <c r="D377" s="51" t="s">
        <v>800</v>
      </c>
      <c r="E377" s="51" t="s">
        <v>765</v>
      </c>
      <c r="F377" s="51" t="s">
        <v>25</v>
      </c>
      <c r="G377" s="51" t="s">
        <v>527</v>
      </c>
      <c r="H377" s="52" t="s">
        <v>801</v>
      </c>
      <c r="I377" s="38" t="s">
        <v>1013</v>
      </c>
      <c r="J377" s="79"/>
    </row>
    <row r="378" spans="1:10" s="56" customFormat="1" ht="36.75" customHeight="1">
      <c r="A378" s="6">
        <v>371</v>
      </c>
      <c r="B378" s="50">
        <v>111170092</v>
      </c>
      <c r="C378" s="50" t="str">
        <f t="shared" si="5"/>
        <v>111170092</v>
      </c>
      <c r="D378" s="51" t="s">
        <v>802</v>
      </c>
      <c r="E378" s="51" t="s">
        <v>803</v>
      </c>
      <c r="F378" s="51" t="s">
        <v>20</v>
      </c>
      <c r="G378" s="51" t="s">
        <v>576</v>
      </c>
      <c r="H378" s="52" t="s">
        <v>801</v>
      </c>
      <c r="I378" s="38" t="s">
        <v>1013</v>
      </c>
      <c r="J378" s="79"/>
    </row>
    <row r="379" spans="1:10" s="56" customFormat="1" ht="36.75" customHeight="1">
      <c r="A379" s="6">
        <v>372</v>
      </c>
      <c r="B379" s="50">
        <v>111170140</v>
      </c>
      <c r="C379" s="50" t="str">
        <f t="shared" si="5"/>
        <v>111170140</v>
      </c>
      <c r="D379" s="51" t="s">
        <v>804</v>
      </c>
      <c r="E379" s="51" t="s">
        <v>805</v>
      </c>
      <c r="F379" s="51" t="s">
        <v>25</v>
      </c>
      <c r="G379" s="51" t="s">
        <v>806</v>
      </c>
      <c r="H379" s="52" t="s">
        <v>801</v>
      </c>
      <c r="I379" s="38" t="s">
        <v>1013</v>
      </c>
      <c r="J379" s="79"/>
    </row>
    <row r="380" spans="1:10" s="56" customFormat="1" ht="36.75" customHeight="1">
      <c r="A380" s="6">
        <v>373</v>
      </c>
      <c r="B380" s="50">
        <v>111170188</v>
      </c>
      <c r="C380" s="50" t="str">
        <f t="shared" si="5"/>
        <v>111170188</v>
      </c>
      <c r="D380" s="51" t="s">
        <v>807</v>
      </c>
      <c r="E380" s="51" t="s">
        <v>808</v>
      </c>
      <c r="F380" s="51" t="s">
        <v>20</v>
      </c>
      <c r="G380" s="51" t="s">
        <v>809</v>
      </c>
      <c r="H380" s="52" t="s">
        <v>801</v>
      </c>
      <c r="I380" s="38" t="s">
        <v>1013</v>
      </c>
      <c r="J380" s="79"/>
    </row>
    <row r="381" spans="1:10" s="56" customFormat="1" ht="36.75" customHeight="1">
      <c r="A381" s="6">
        <v>374</v>
      </c>
      <c r="B381" s="50">
        <v>111170204</v>
      </c>
      <c r="C381" s="50" t="str">
        <f t="shared" si="5"/>
        <v>111170204</v>
      </c>
      <c r="D381" s="51" t="s">
        <v>810</v>
      </c>
      <c r="E381" s="51" t="s">
        <v>25</v>
      </c>
      <c r="F381" s="51" t="s">
        <v>25</v>
      </c>
      <c r="G381" s="51" t="s">
        <v>811</v>
      </c>
      <c r="H381" s="52" t="s">
        <v>801</v>
      </c>
      <c r="I381" s="38" t="s">
        <v>1013</v>
      </c>
      <c r="J381" s="79"/>
    </row>
    <row r="382" spans="1:10" s="56" customFormat="1" ht="36.75" customHeight="1">
      <c r="A382" s="6">
        <v>375</v>
      </c>
      <c r="B382" s="50">
        <v>111170236</v>
      </c>
      <c r="C382" s="50" t="str">
        <f t="shared" si="5"/>
        <v>111170236</v>
      </c>
      <c r="D382" s="51" t="s">
        <v>812</v>
      </c>
      <c r="E382" s="51" t="s">
        <v>813</v>
      </c>
      <c r="F382" s="51" t="s">
        <v>20</v>
      </c>
      <c r="G382" s="51" t="s">
        <v>814</v>
      </c>
      <c r="H382" s="52" t="s">
        <v>801</v>
      </c>
      <c r="I382" s="38" t="s">
        <v>1013</v>
      </c>
      <c r="J382" s="79"/>
    </row>
    <row r="383" spans="1:10" s="56" customFormat="1" ht="36.75" customHeight="1">
      <c r="A383" s="6">
        <v>376</v>
      </c>
      <c r="B383" s="50">
        <v>111170284</v>
      </c>
      <c r="C383" s="50" t="str">
        <f t="shared" si="5"/>
        <v>111170284</v>
      </c>
      <c r="D383" s="51" t="s">
        <v>815</v>
      </c>
      <c r="E383" s="51" t="s">
        <v>758</v>
      </c>
      <c r="F383" s="51" t="s">
        <v>25</v>
      </c>
      <c r="G383" s="51" t="s">
        <v>151</v>
      </c>
      <c r="H383" s="52" t="s">
        <v>801</v>
      </c>
      <c r="I383" s="38" t="s">
        <v>1013</v>
      </c>
      <c r="J383" s="79"/>
    </row>
    <row r="384" spans="1:10" s="56" customFormat="1" ht="36.75" customHeight="1">
      <c r="A384" s="6">
        <v>377</v>
      </c>
      <c r="B384" s="50">
        <v>111170332</v>
      </c>
      <c r="C384" s="50" t="str">
        <f t="shared" si="5"/>
        <v>111170332</v>
      </c>
      <c r="D384" s="51" t="s">
        <v>816</v>
      </c>
      <c r="E384" s="51" t="s">
        <v>817</v>
      </c>
      <c r="F384" s="51" t="s">
        <v>25</v>
      </c>
      <c r="G384" s="51" t="s">
        <v>699</v>
      </c>
      <c r="H384" s="52" t="s">
        <v>801</v>
      </c>
      <c r="I384" s="38" t="s">
        <v>1013</v>
      </c>
      <c r="J384" s="79"/>
    </row>
    <row r="385" spans="1:10" s="56" customFormat="1" ht="36.75" customHeight="1">
      <c r="A385" s="6">
        <v>378</v>
      </c>
      <c r="B385" s="50">
        <v>111170045</v>
      </c>
      <c r="C385" s="50" t="str">
        <f t="shared" si="5"/>
        <v>111170045</v>
      </c>
      <c r="D385" s="51" t="s">
        <v>290</v>
      </c>
      <c r="E385" s="51" t="s">
        <v>818</v>
      </c>
      <c r="F385" s="51" t="s">
        <v>25</v>
      </c>
      <c r="G385" s="51" t="s">
        <v>819</v>
      </c>
      <c r="H385" s="52" t="s">
        <v>820</v>
      </c>
      <c r="I385" s="38" t="s">
        <v>1013</v>
      </c>
      <c r="J385" s="79"/>
    </row>
    <row r="386" spans="1:10" s="56" customFormat="1" ht="36.75" customHeight="1">
      <c r="A386" s="6">
        <v>379</v>
      </c>
      <c r="B386" s="50">
        <v>111170093</v>
      </c>
      <c r="C386" s="50" t="str">
        <f t="shared" si="5"/>
        <v>111170093</v>
      </c>
      <c r="D386" s="51" t="s">
        <v>736</v>
      </c>
      <c r="E386" s="51" t="s">
        <v>803</v>
      </c>
      <c r="F386" s="51" t="s">
        <v>25</v>
      </c>
      <c r="G386" s="51" t="s">
        <v>821</v>
      </c>
      <c r="H386" s="52" t="s">
        <v>820</v>
      </c>
      <c r="I386" s="38" t="s">
        <v>1013</v>
      </c>
      <c r="J386" s="79"/>
    </row>
    <row r="387" spans="1:10" s="56" customFormat="1" ht="36.75" customHeight="1">
      <c r="A387" s="6">
        <v>380</v>
      </c>
      <c r="B387" s="50">
        <v>111170189</v>
      </c>
      <c r="C387" s="50" t="str">
        <f t="shared" si="5"/>
        <v>111170189</v>
      </c>
      <c r="D387" s="102" t="s">
        <v>822</v>
      </c>
      <c r="E387" s="102" t="s">
        <v>808</v>
      </c>
      <c r="F387" s="102" t="s">
        <v>20</v>
      </c>
      <c r="G387" s="102" t="s">
        <v>823</v>
      </c>
      <c r="H387" s="52" t="s">
        <v>820</v>
      </c>
      <c r="I387" s="38" t="s">
        <v>1013</v>
      </c>
      <c r="J387" s="79"/>
    </row>
    <row r="388" spans="1:10" s="56" customFormat="1" ht="36.75" customHeight="1">
      <c r="A388" s="6">
        <v>381</v>
      </c>
      <c r="B388" s="50">
        <v>111170237</v>
      </c>
      <c r="C388" s="50" t="str">
        <f t="shared" si="5"/>
        <v>111170237</v>
      </c>
      <c r="D388" s="51" t="s">
        <v>824</v>
      </c>
      <c r="E388" s="51" t="s">
        <v>813</v>
      </c>
      <c r="F388" s="51" t="s">
        <v>20</v>
      </c>
      <c r="G388" s="51" t="s">
        <v>26</v>
      </c>
      <c r="H388" s="52" t="s">
        <v>820</v>
      </c>
      <c r="I388" s="38" t="s">
        <v>1013</v>
      </c>
      <c r="J388" s="79"/>
    </row>
    <row r="389" spans="1:10" s="56" customFormat="1" ht="36.75" customHeight="1">
      <c r="A389" s="6">
        <v>382</v>
      </c>
      <c r="B389" s="50">
        <v>111170285</v>
      </c>
      <c r="C389" s="50" t="str">
        <f t="shared" si="5"/>
        <v>111170285</v>
      </c>
      <c r="D389" s="51" t="s">
        <v>102</v>
      </c>
      <c r="E389" s="51" t="s">
        <v>825</v>
      </c>
      <c r="F389" s="51" t="s">
        <v>20</v>
      </c>
      <c r="G389" s="51" t="s">
        <v>826</v>
      </c>
      <c r="H389" s="52" t="s">
        <v>820</v>
      </c>
      <c r="I389" s="38" t="s">
        <v>1013</v>
      </c>
      <c r="J389" s="79"/>
    </row>
    <row r="390" spans="1:10" s="56" customFormat="1" ht="36.75" customHeight="1">
      <c r="A390" s="6">
        <v>383</v>
      </c>
      <c r="B390" s="50">
        <v>111170333</v>
      </c>
      <c r="C390" s="50" t="str">
        <f t="shared" si="5"/>
        <v>111170333</v>
      </c>
      <c r="D390" s="51" t="s">
        <v>827</v>
      </c>
      <c r="E390" s="51" t="s">
        <v>817</v>
      </c>
      <c r="F390" s="51" t="s">
        <v>25</v>
      </c>
      <c r="G390" s="51" t="s">
        <v>35</v>
      </c>
      <c r="H390" s="52" t="s">
        <v>820</v>
      </c>
      <c r="I390" s="38" t="s">
        <v>1013</v>
      </c>
      <c r="J390" s="79"/>
    </row>
    <row r="391" spans="1:10" s="56" customFormat="1" ht="36.75" customHeight="1">
      <c r="A391" s="6">
        <v>384</v>
      </c>
      <c r="B391" s="50">
        <v>111170337</v>
      </c>
      <c r="C391" s="50" t="str">
        <f t="shared" si="5"/>
        <v>111170337</v>
      </c>
      <c r="D391" s="51" t="s">
        <v>828</v>
      </c>
      <c r="E391" s="51" t="s">
        <v>68</v>
      </c>
      <c r="F391" s="51" t="s">
        <v>25</v>
      </c>
      <c r="G391" s="51" t="s">
        <v>699</v>
      </c>
      <c r="H391" s="52" t="s">
        <v>820</v>
      </c>
      <c r="I391" s="38" t="s">
        <v>1013</v>
      </c>
      <c r="J391" s="79"/>
    </row>
    <row r="392" spans="1:10" s="56" customFormat="1" ht="36.75" customHeight="1">
      <c r="A392" s="6">
        <v>385</v>
      </c>
      <c r="B392" s="50">
        <v>111170365</v>
      </c>
      <c r="C392" s="50" t="str">
        <f t="shared" si="5"/>
        <v>111170365</v>
      </c>
      <c r="D392" s="102" t="s">
        <v>829</v>
      </c>
      <c r="E392" s="102" t="s">
        <v>598</v>
      </c>
      <c r="F392" s="102" t="s">
        <v>20</v>
      </c>
      <c r="G392" s="102" t="s">
        <v>830</v>
      </c>
      <c r="H392" s="52" t="s">
        <v>820</v>
      </c>
      <c r="I392" s="38" t="s">
        <v>1013</v>
      </c>
      <c r="J392" s="79"/>
    </row>
    <row r="393" spans="1:10" s="56" customFormat="1" ht="36.75" customHeight="1">
      <c r="A393" s="6">
        <v>386</v>
      </c>
      <c r="B393" s="50">
        <v>111170381</v>
      </c>
      <c r="C393" s="50" t="str">
        <f t="shared" ref="C393:C421" si="6">TEXT(B393,0)</f>
        <v>111170381</v>
      </c>
      <c r="D393" s="51" t="s">
        <v>525</v>
      </c>
      <c r="E393" s="51" t="s">
        <v>86</v>
      </c>
      <c r="F393" s="51" t="s">
        <v>25</v>
      </c>
      <c r="G393" s="51" t="s">
        <v>831</v>
      </c>
      <c r="H393" s="52" t="s">
        <v>820</v>
      </c>
      <c r="I393" s="38" t="s">
        <v>1013</v>
      </c>
      <c r="J393" s="79"/>
    </row>
    <row r="394" spans="1:10" s="56" customFormat="1" ht="36.75" customHeight="1">
      <c r="A394" s="6">
        <v>387</v>
      </c>
      <c r="B394" s="50">
        <v>111170046</v>
      </c>
      <c r="C394" s="50" t="str">
        <f t="shared" si="6"/>
        <v>111170046</v>
      </c>
      <c r="D394" s="51" t="s">
        <v>832</v>
      </c>
      <c r="E394" s="51" t="s">
        <v>833</v>
      </c>
      <c r="F394" s="51" t="s">
        <v>25</v>
      </c>
      <c r="G394" s="51" t="s">
        <v>834</v>
      </c>
      <c r="H394" s="52" t="s">
        <v>835</v>
      </c>
      <c r="I394" s="38" t="s">
        <v>1013</v>
      </c>
      <c r="J394" s="79"/>
    </row>
    <row r="395" spans="1:10" s="56" customFormat="1" ht="36.75" customHeight="1">
      <c r="A395" s="6">
        <v>388</v>
      </c>
      <c r="B395" s="50">
        <v>111170094</v>
      </c>
      <c r="C395" s="50" t="str">
        <f t="shared" si="6"/>
        <v>111170094</v>
      </c>
      <c r="D395" s="51" t="s">
        <v>836</v>
      </c>
      <c r="E395" s="51" t="s">
        <v>837</v>
      </c>
      <c r="F395" s="51" t="s">
        <v>20</v>
      </c>
      <c r="G395" s="51" t="s">
        <v>838</v>
      </c>
      <c r="H395" s="52" t="s">
        <v>835</v>
      </c>
      <c r="I395" s="38" t="s">
        <v>1013</v>
      </c>
      <c r="J395" s="79"/>
    </row>
    <row r="396" spans="1:10" s="56" customFormat="1" ht="36.75" customHeight="1">
      <c r="A396" s="6">
        <v>389</v>
      </c>
      <c r="B396" s="50">
        <v>111170142</v>
      </c>
      <c r="C396" s="50" t="str">
        <f t="shared" si="6"/>
        <v>111170142</v>
      </c>
      <c r="D396" s="51" t="s">
        <v>545</v>
      </c>
      <c r="E396" s="51" t="s">
        <v>839</v>
      </c>
      <c r="F396" s="51" t="s">
        <v>25</v>
      </c>
      <c r="G396" s="51" t="s">
        <v>840</v>
      </c>
      <c r="H396" s="52" t="s">
        <v>835</v>
      </c>
      <c r="I396" s="38" t="s">
        <v>1013</v>
      </c>
      <c r="J396" s="79"/>
    </row>
    <row r="397" spans="1:10" s="56" customFormat="1" ht="36.75" customHeight="1">
      <c r="A397" s="6">
        <v>390</v>
      </c>
      <c r="B397" s="50">
        <v>111170190</v>
      </c>
      <c r="C397" s="50" t="str">
        <f t="shared" si="6"/>
        <v>111170190</v>
      </c>
      <c r="D397" s="51" t="s">
        <v>841</v>
      </c>
      <c r="E397" s="51" t="s">
        <v>37</v>
      </c>
      <c r="F397" s="51" t="s">
        <v>25</v>
      </c>
      <c r="G397" s="51" t="s">
        <v>842</v>
      </c>
      <c r="H397" s="52" t="s">
        <v>835</v>
      </c>
      <c r="I397" s="38" t="s">
        <v>1013</v>
      </c>
      <c r="J397" s="79"/>
    </row>
    <row r="398" spans="1:10" s="56" customFormat="1" ht="36.75" customHeight="1">
      <c r="A398" s="6">
        <v>391</v>
      </c>
      <c r="B398" s="50">
        <v>111170238</v>
      </c>
      <c r="C398" s="50" t="str">
        <f t="shared" si="6"/>
        <v>111170238</v>
      </c>
      <c r="D398" s="51" t="s">
        <v>843</v>
      </c>
      <c r="E398" s="51" t="s">
        <v>813</v>
      </c>
      <c r="F398" s="51" t="s">
        <v>20</v>
      </c>
      <c r="G398" s="51" t="s">
        <v>844</v>
      </c>
      <c r="H398" s="52" t="s">
        <v>835</v>
      </c>
      <c r="I398" s="38" t="s">
        <v>1013</v>
      </c>
      <c r="J398" s="79"/>
    </row>
    <row r="399" spans="1:10" s="56" customFormat="1" ht="36.75" customHeight="1">
      <c r="A399" s="6">
        <v>392</v>
      </c>
      <c r="B399" s="50">
        <v>111170286</v>
      </c>
      <c r="C399" s="50" t="str">
        <f t="shared" si="6"/>
        <v>111170286</v>
      </c>
      <c r="D399" s="51" t="s">
        <v>644</v>
      </c>
      <c r="E399" s="51" t="s">
        <v>845</v>
      </c>
      <c r="F399" s="51" t="s">
        <v>25</v>
      </c>
      <c r="G399" s="51" t="s">
        <v>846</v>
      </c>
      <c r="H399" s="52" t="s">
        <v>835</v>
      </c>
      <c r="I399" s="38" t="s">
        <v>1013</v>
      </c>
      <c r="J399" s="79"/>
    </row>
    <row r="400" spans="1:10" s="56" customFormat="1" ht="36.75" customHeight="1">
      <c r="A400" s="6">
        <v>393</v>
      </c>
      <c r="B400" s="50">
        <v>111170323</v>
      </c>
      <c r="C400" s="50" t="str">
        <f t="shared" si="6"/>
        <v>111170323</v>
      </c>
      <c r="D400" s="51" t="s">
        <v>745</v>
      </c>
      <c r="E400" s="51" t="s">
        <v>657</v>
      </c>
      <c r="F400" s="51" t="s">
        <v>20</v>
      </c>
      <c r="G400" s="51" t="s">
        <v>847</v>
      </c>
      <c r="H400" s="52" t="s">
        <v>835</v>
      </c>
      <c r="I400" s="38" t="s">
        <v>1013</v>
      </c>
      <c r="J400" s="79"/>
    </row>
    <row r="401" spans="1:10" s="56" customFormat="1" ht="36.75" customHeight="1">
      <c r="A401" s="6">
        <v>394</v>
      </c>
      <c r="B401" s="50">
        <v>111170334</v>
      </c>
      <c r="C401" s="50" t="str">
        <f t="shared" si="6"/>
        <v>111170334</v>
      </c>
      <c r="D401" s="51" t="s">
        <v>105</v>
      </c>
      <c r="E401" s="51" t="s">
        <v>848</v>
      </c>
      <c r="F401" s="51" t="s">
        <v>25</v>
      </c>
      <c r="G401" s="51" t="s">
        <v>849</v>
      </c>
      <c r="H401" s="52" t="s">
        <v>835</v>
      </c>
      <c r="I401" s="38" t="s">
        <v>1013</v>
      </c>
      <c r="J401" s="79"/>
    </row>
    <row r="402" spans="1:10" s="56" customFormat="1" ht="36.75" customHeight="1">
      <c r="A402" s="6">
        <v>395</v>
      </c>
      <c r="B402" s="50">
        <v>111170371</v>
      </c>
      <c r="C402" s="50" t="str">
        <f t="shared" si="6"/>
        <v>111170371</v>
      </c>
      <c r="D402" s="51" t="s">
        <v>850</v>
      </c>
      <c r="E402" s="51" t="s">
        <v>598</v>
      </c>
      <c r="F402" s="51" t="s">
        <v>20</v>
      </c>
      <c r="G402" s="51" t="s">
        <v>851</v>
      </c>
      <c r="H402" s="52" t="s">
        <v>835</v>
      </c>
      <c r="I402" s="38" t="s">
        <v>1013</v>
      </c>
      <c r="J402" s="79"/>
    </row>
    <row r="403" spans="1:10" s="56" customFormat="1" ht="36.75" customHeight="1">
      <c r="A403" s="6">
        <v>396</v>
      </c>
      <c r="B403" s="50">
        <v>111170047</v>
      </c>
      <c r="C403" s="50" t="str">
        <f t="shared" si="6"/>
        <v>111170047</v>
      </c>
      <c r="D403" s="51" t="s">
        <v>852</v>
      </c>
      <c r="E403" s="51" t="s">
        <v>853</v>
      </c>
      <c r="F403" s="51" t="s">
        <v>20</v>
      </c>
      <c r="G403" s="51" t="s">
        <v>361</v>
      </c>
      <c r="H403" s="52" t="s">
        <v>854</v>
      </c>
      <c r="I403" s="38" t="s">
        <v>1013</v>
      </c>
      <c r="J403" s="79"/>
    </row>
    <row r="404" spans="1:10" s="56" customFormat="1" ht="36.75" customHeight="1">
      <c r="A404" s="6">
        <v>397</v>
      </c>
      <c r="B404" s="50">
        <v>111170095</v>
      </c>
      <c r="C404" s="50" t="str">
        <f t="shared" si="6"/>
        <v>111170095</v>
      </c>
      <c r="D404" s="51" t="s">
        <v>855</v>
      </c>
      <c r="E404" s="51" t="s">
        <v>837</v>
      </c>
      <c r="F404" s="51" t="s">
        <v>20</v>
      </c>
      <c r="G404" s="51" t="s">
        <v>524</v>
      </c>
      <c r="H404" s="52" t="s">
        <v>854</v>
      </c>
      <c r="I404" s="38" t="s">
        <v>1013</v>
      </c>
      <c r="J404" s="79"/>
    </row>
    <row r="405" spans="1:10" s="56" customFormat="1" ht="36.75" customHeight="1">
      <c r="A405" s="6">
        <v>398</v>
      </c>
      <c r="B405" s="50">
        <v>111170143</v>
      </c>
      <c r="C405" s="50" t="str">
        <f t="shared" si="6"/>
        <v>111170143</v>
      </c>
      <c r="D405" s="51" t="s">
        <v>856</v>
      </c>
      <c r="E405" s="51" t="s">
        <v>857</v>
      </c>
      <c r="F405" s="51" t="s">
        <v>25</v>
      </c>
      <c r="G405" s="51" t="s">
        <v>121</v>
      </c>
      <c r="H405" s="52" t="s">
        <v>854</v>
      </c>
      <c r="I405" s="38" t="s">
        <v>1013</v>
      </c>
      <c r="J405" s="79"/>
    </row>
    <row r="406" spans="1:10" s="56" customFormat="1" ht="36.75" customHeight="1">
      <c r="A406" s="6">
        <v>399</v>
      </c>
      <c r="B406" s="50">
        <v>111170191</v>
      </c>
      <c r="C406" s="50" t="str">
        <f t="shared" si="6"/>
        <v>111170191</v>
      </c>
      <c r="D406" s="51" t="s">
        <v>858</v>
      </c>
      <c r="E406" s="51" t="s">
        <v>37</v>
      </c>
      <c r="F406" s="51" t="s">
        <v>20</v>
      </c>
      <c r="G406" s="51" t="s">
        <v>859</v>
      </c>
      <c r="H406" s="52" t="s">
        <v>854</v>
      </c>
      <c r="I406" s="38" t="s">
        <v>1013</v>
      </c>
      <c r="J406" s="79"/>
    </row>
    <row r="407" spans="1:10" s="56" customFormat="1" ht="36.75" customHeight="1">
      <c r="A407" s="6">
        <v>400</v>
      </c>
      <c r="B407" s="50">
        <v>111170239</v>
      </c>
      <c r="C407" s="50" t="str">
        <f t="shared" si="6"/>
        <v>111170239</v>
      </c>
      <c r="D407" s="51" t="s">
        <v>860</v>
      </c>
      <c r="E407" s="51" t="s">
        <v>813</v>
      </c>
      <c r="F407" s="51" t="s">
        <v>20</v>
      </c>
      <c r="G407" s="51" t="s">
        <v>168</v>
      </c>
      <c r="H407" s="52" t="s">
        <v>854</v>
      </c>
      <c r="I407" s="38" t="s">
        <v>1013</v>
      </c>
      <c r="J407" s="79"/>
    </row>
    <row r="408" spans="1:10" s="56" customFormat="1" ht="36.75" customHeight="1">
      <c r="A408" s="6">
        <v>401</v>
      </c>
      <c r="B408" s="50">
        <v>111170279</v>
      </c>
      <c r="C408" s="50" t="str">
        <f t="shared" si="6"/>
        <v>111170279</v>
      </c>
      <c r="D408" s="51" t="s">
        <v>861</v>
      </c>
      <c r="E408" s="51" t="s">
        <v>862</v>
      </c>
      <c r="F408" s="51" t="s">
        <v>25</v>
      </c>
      <c r="G408" s="51" t="s">
        <v>863</v>
      </c>
      <c r="H408" s="52" t="s">
        <v>854</v>
      </c>
      <c r="I408" s="38" t="s">
        <v>1013</v>
      </c>
      <c r="J408" s="79"/>
    </row>
    <row r="409" spans="1:10" s="56" customFormat="1" ht="36.75" customHeight="1">
      <c r="A409" s="6">
        <v>402</v>
      </c>
      <c r="B409" s="50">
        <v>111170335</v>
      </c>
      <c r="C409" s="50" t="str">
        <f t="shared" si="6"/>
        <v>111170335</v>
      </c>
      <c r="D409" s="51" t="s">
        <v>864</v>
      </c>
      <c r="E409" s="51" t="s">
        <v>865</v>
      </c>
      <c r="F409" s="51" t="s">
        <v>25</v>
      </c>
      <c r="G409" s="51" t="s">
        <v>866</v>
      </c>
      <c r="H409" s="52" t="s">
        <v>854</v>
      </c>
      <c r="I409" s="38" t="s">
        <v>1013</v>
      </c>
      <c r="J409" s="79"/>
    </row>
    <row r="410" spans="1:10" s="56" customFormat="1" ht="36.75" customHeight="1">
      <c r="A410" s="6">
        <v>403</v>
      </c>
      <c r="B410" s="50">
        <v>111170383</v>
      </c>
      <c r="C410" s="50" t="str">
        <f t="shared" si="6"/>
        <v>111170383</v>
      </c>
      <c r="D410" s="51" t="s">
        <v>867</v>
      </c>
      <c r="E410" s="51" t="s">
        <v>86</v>
      </c>
      <c r="F410" s="51" t="s">
        <v>25</v>
      </c>
      <c r="G410" s="51" t="s">
        <v>546</v>
      </c>
      <c r="H410" s="52" t="s">
        <v>854</v>
      </c>
      <c r="I410" s="38" t="s">
        <v>1013</v>
      </c>
      <c r="J410" s="79"/>
    </row>
    <row r="411" spans="1:10" s="56" customFormat="1" ht="36.75" customHeight="1">
      <c r="A411" s="6">
        <v>404</v>
      </c>
      <c r="B411" s="50">
        <v>111170048</v>
      </c>
      <c r="C411" s="50" t="str">
        <f t="shared" si="6"/>
        <v>111170048</v>
      </c>
      <c r="D411" s="51" t="s">
        <v>868</v>
      </c>
      <c r="E411" s="51" t="s">
        <v>853</v>
      </c>
      <c r="F411" s="51" t="s">
        <v>20</v>
      </c>
      <c r="G411" s="51" t="s">
        <v>869</v>
      </c>
      <c r="H411" s="52" t="s">
        <v>870</v>
      </c>
      <c r="I411" s="38" t="s">
        <v>1013</v>
      </c>
      <c r="J411" s="79"/>
    </row>
    <row r="412" spans="1:10" s="56" customFormat="1" ht="36.75" customHeight="1">
      <c r="A412" s="6">
        <v>405</v>
      </c>
      <c r="B412" s="50">
        <v>111170096</v>
      </c>
      <c r="C412" s="50" t="str">
        <f t="shared" si="6"/>
        <v>111170096</v>
      </c>
      <c r="D412" s="51" t="s">
        <v>759</v>
      </c>
      <c r="E412" s="51" t="s">
        <v>837</v>
      </c>
      <c r="F412" s="51" t="s">
        <v>20</v>
      </c>
      <c r="G412" s="51" t="s">
        <v>871</v>
      </c>
      <c r="H412" s="52" t="s">
        <v>870</v>
      </c>
      <c r="I412" s="38" t="s">
        <v>1013</v>
      </c>
      <c r="J412" s="79"/>
    </row>
    <row r="413" spans="1:10" s="56" customFormat="1" ht="36.75" customHeight="1">
      <c r="A413" s="6">
        <v>406</v>
      </c>
      <c r="B413" s="50">
        <v>111170144</v>
      </c>
      <c r="C413" s="50" t="str">
        <f t="shared" si="6"/>
        <v>111170144</v>
      </c>
      <c r="D413" s="51" t="s">
        <v>332</v>
      </c>
      <c r="E413" s="51" t="s">
        <v>31</v>
      </c>
      <c r="F413" s="51" t="s">
        <v>25</v>
      </c>
      <c r="G413" s="51" t="s">
        <v>811</v>
      </c>
      <c r="H413" s="52" t="s">
        <v>870</v>
      </c>
      <c r="I413" s="38" t="s">
        <v>1013</v>
      </c>
      <c r="J413" s="79"/>
    </row>
    <row r="414" spans="1:10" s="56" customFormat="1" ht="36.75" customHeight="1">
      <c r="A414" s="6">
        <v>407</v>
      </c>
      <c r="B414" s="50">
        <v>111170192</v>
      </c>
      <c r="C414" s="50" t="str">
        <f t="shared" si="6"/>
        <v>111170192</v>
      </c>
      <c r="D414" s="51" t="s">
        <v>872</v>
      </c>
      <c r="E414" s="51" t="s">
        <v>37</v>
      </c>
      <c r="F414" s="51" t="s">
        <v>25</v>
      </c>
      <c r="G414" s="51" t="s">
        <v>873</v>
      </c>
      <c r="H414" s="52" t="s">
        <v>870</v>
      </c>
      <c r="I414" s="38" t="s">
        <v>1013</v>
      </c>
      <c r="J414" s="79"/>
    </row>
    <row r="415" spans="1:10" s="56" customFormat="1" ht="36.75" customHeight="1">
      <c r="A415" s="6">
        <v>408</v>
      </c>
      <c r="B415" s="50">
        <v>111170240</v>
      </c>
      <c r="C415" s="50" t="str">
        <f t="shared" si="6"/>
        <v>111170240</v>
      </c>
      <c r="D415" s="51" t="s">
        <v>874</v>
      </c>
      <c r="E415" s="51" t="s">
        <v>813</v>
      </c>
      <c r="F415" s="51" t="s">
        <v>20</v>
      </c>
      <c r="G415" s="51" t="s">
        <v>875</v>
      </c>
      <c r="H415" s="52" t="s">
        <v>870</v>
      </c>
      <c r="I415" s="38" t="s">
        <v>1013</v>
      </c>
      <c r="J415" s="79"/>
    </row>
    <row r="416" spans="1:10" s="56" customFormat="1" ht="36.75" customHeight="1">
      <c r="A416" s="6">
        <v>409</v>
      </c>
      <c r="B416" s="50">
        <v>111170288</v>
      </c>
      <c r="C416" s="50" t="str">
        <f t="shared" si="6"/>
        <v>111170288</v>
      </c>
      <c r="D416" s="51" t="s">
        <v>876</v>
      </c>
      <c r="E416" s="51" t="s">
        <v>738</v>
      </c>
      <c r="F416" s="51" t="s">
        <v>25</v>
      </c>
      <c r="G416" s="51" t="s">
        <v>199</v>
      </c>
      <c r="H416" s="52" t="s">
        <v>870</v>
      </c>
      <c r="I416" s="38" t="s">
        <v>1013</v>
      </c>
      <c r="J416" s="79"/>
    </row>
    <row r="417" spans="1:14" s="56" customFormat="1" ht="36.75" customHeight="1">
      <c r="A417" s="6">
        <v>410</v>
      </c>
      <c r="B417" s="50">
        <v>111170336</v>
      </c>
      <c r="C417" s="50" t="str">
        <f t="shared" si="6"/>
        <v>111170336</v>
      </c>
      <c r="D417" s="51" t="s">
        <v>418</v>
      </c>
      <c r="E417" s="51" t="s">
        <v>68</v>
      </c>
      <c r="F417" s="51" t="s">
        <v>25</v>
      </c>
      <c r="G417" s="51" t="s">
        <v>331</v>
      </c>
      <c r="H417" s="52" t="s">
        <v>870</v>
      </c>
      <c r="I417" s="38" t="s">
        <v>1013</v>
      </c>
      <c r="J417" s="79"/>
    </row>
    <row r="418" spans="1:14" s="56" customFormat="1" ht="36.75" customHeight="1">
      <c r="A418" s="6">
        <v>411</v>
      </c>
      <c r="B418" s="50">
        <v>111170359</v>
      </c>
      <c r="C418" s="50" t="str">
        <f t="shared" si="6"/>
        <v>111170359</v>
      </c>
      <c r="D418" s="51" t="s">
        <v>877</v>
      </c>
      <c r="E418" s="51" t="s">
        <v>496</v>
      </c>
      <c r="F418" s="51" t="s">
        <v>25</v>
      </c>
      <c r="G418" s="51" t="s">
        <v>735</v>
      </c>
      <c r="H418" s="52" t="s">
        <v>870</v>
      </c>
      <c r="I418" s="38" t="s">
        <v>1013</v>
      </c>
      <c r="J418" s="79"/>
    </row>
    <row r="419" spans="1:14" s="56" customFormat="1" ht="36.75" customHeight="1">
      <c r="A419" s="6">
        <v>412</v>
      </c>
      <c r="B419" s="50">
        <v>111170384</v>
      </c>
      <c r="C419" s="50" t="str">
        <f t="shared" si="6"/>
        <v>111170384</v>
      </c>
      <c r="D419" s="51" t="s">
        <v>878</v>
      </c>
      <c r="E419" s="51" t="s">
        <v>46</v>
      </c>
      <c r="F419" s="51" t="s">
        <v>20</v>
      </c>
      <c r="G419" s="51" t="s">
        <v>245</v>
      </c>
      <c r="H419" s="52" t="s">
        <v>870</v>
      </c>
      <c r="I419" s="38" t="s">
        <v>1013</v>
      </c>
      <c r="J419" s="79"/>
    </row>
    <row r="420" spans="1:14" s="56" customFormat="1" ht="36.75" customHeight="1">
      <c r="A420" s="6">
        <v>413</v>
      </c>
      <c r="B420" s="115">
        <v>111160032</v>
      </c>
      <c r="C420" s="50" t="str">
        <f t="shared" si="6"/>
        <v>111160032</v>
      </c>
      <c r="D420" s="11" t="s">
        <v>879</v>
      </c>
      <c r="E420" s="12" t="s">
        <v>765</v>
      </c>
      <c r="F420" s="12" t="s">
        <v>880</v>
      </c>
      <c r="G420" s="12" t="s">
        <v>881</v>
      </c>
      <c r="H420" s="12" t="s">
        <v>870</v>
      </c>
      <c r="I420" s="38" t="s">
        <v>1013</v>
      </c>
      <c r="J420" s="79"/>
    </row>
    <row r="421" spans="1:14" s="56" customFormat="1" ht="36.75" customHeight="1">
      <c r="A421" s="6">
        <v>414</v>
      </c>
      <c r="B421" s="115">
        <v>111160312</v>
      </c>
      <c r="C421" s="50" t="str">
        <f t="shared" si="6"/>
        <v>111160312</v>
      </c>
      <c r="D421" s="11" t="s">
        <v>882</v>
      </c>
      <c r="E421" s="12" t="s">
        <v>883</v>
      </c>
      <c r="F421" s="12" t="s">
        <v>884</v>
      </c>
      <c r="G421" s="12" t="s">
        <v>885</v>
      </c>
      <c r="H421" s="12" t="s">
        <v>870</v>
      </c>
      <c r="I421" s="38" t="s">
        <v>1013</v>
      </c>
      <c r="J421" s="79"/>
    </row>
    <row r="422" spans="1:14" s="56" customFormat="1" ht="36.75" customHeight="1">
      <c r="A422" s="6"/>
      <c r="B422" s="118"/>
      <c r="C422" s="50"/>
      <c r="D422" s="119"/>
      <c r="E422" s="120"/>
      <c r="F422" s="120"/>
      <c r="G422" s="120"/>
      <c r="H422" s="120"/>
      <c r="I422" s="38"/>
      <c r="J422" s="79"/>
    </row>
    <row r="423" spans="1:14" ht="24" customHeight="1">
      <c r="A423" s="60">
        <v>15</v>
      </c>
      <c r="B423" s="41">
        <v>111170242</v>
      </c>
      <c r="C423" s="41" t="str">
        <f>TEXT(B423,0)</f>
        <v>111170242</v>
      </c>
      <c r="D423" s="42" t="s">
        <v>61</v>
      </c>
      <c r="E423" s="42" t="s">
        <v>40</v>
      </c>
      <c r="F423" s="42" t="s">
        <v>20</v>
      </c>
      <c r="G423" s="42" t="s">
        <v>62</v>
      </c>
      <c r="H423" s="43" t="s">
        <v>51</v>
      </c>
      <c r="I423" s="121" t="s">
        <v>1014</v>
      </c>
      <c r="J423" s="72" t="s">
        <v>1015</v>
      </c>
      <c r="K423" s="31" t="s">
        <v>1016</v>
      </c>
      <c r="L423" s="2" t="s">
        <v>1017</v>
      </c>
      <c r="M423" s="2" t="s">
        <v>1018</v>
      </c>
      <c r="N423" s="2"/>
    </row>
    <row r="424" spans="1:14" ht="69" customHeight="1">
      <c r="A424" s="61">
        <v>73</v>
      </c>
      <c r="B424" s="28">
        <v>111170201</v>
      </c>
      <c r="C424" s="41" t="str">
        <f t="shared" ref="C424:C433" si="7">TEXT(B424,0)</f>
        <v>111170201</v>
      </c>
      <c r="D424" s="32" t="s">
        <v>200</v>
      </c>
      <c r="E424" s="32" t="s">
        <v>25</v>
      </c>
      <c r="F424" s="32" t="s">
        <v>25</v>
      </c>
      <c r="G424" s="32" t="s">
        <v>104</v>
      </c>
      <c r="H424" s="30" t="s">
        <v>192</v>
      </c>
      <c r="I424" s="122" t="s">
        <v>1014</v>
      </c>
      <c r="J424" s="74"/>
      <c r="K424" s="31" t="s">
        <v>1019</v>
      </c>
      <c r="L424" s="2" t="s">
        <v>1020</v>
      </c>
      <c r="M424" s="2" t="s">
        <v>1018</v>
      </c>
      <c r="N424" s="2"/>
    </row>
    <row r="425" spans="1:14" ht="28">
      <c r="A425" s="61">
        <v>105</v>
      </c>
      <c r="B425" s="28">
        <v>111170013</v>
      </c>
      <c r="C425" s="41" t="str">
        <f t="shared" si="7"/>
        <v>111170013</v>
      </c>
      <c r="D425" s="29" t="s">
        <v>276</v>
      </c>
      <c r="E425" s="29" t="s">
        <v>95</v>
      </c>
      <c r="F425" s="29" t="s">
        <v>25</v>
      </c>
      <c r="G425" s="29" t="s">
        <v>277</v>
      </c>
      <c r="H425" s="30" t="s">
        <v>278</v>
      </c>
      <c r="I425" s="122" t="s">
        <v>1014</v>
      </c>
      <c r="J425" s="74"/>
      <c r="K425" s="31" t="s">
        <v>1021</v>
      </c>
      <c r="L425" s="2" t="s">
        <v>1022</v>
      </c>
      <c r="M425" s="2"/>
      <c r="N425" s="2"/>
    </row>
    <row r="426" spans="1:14" ht="38.25" customHeight="1">
      <c r="A426" s="60">
        <v>133</v>
      </c>
      <c r="B426" s="41">
        <v>111170112</v>
      </c>
      <c r="C426" s="41" t="str">
        <f t="shared" si="7"/>
        <v>111170112</v>
      </c>
      <c r="D426" s="42" t="s">
        <v>332</v>
      </c>
      <c r="E426" s="42" t="s">
        <v>241</v>
      </c>
      <c r="F426" s="42" t="s">
        <v>25</v>
      </c>
      <c r="G426" s="42" t="s">
        <v>333</v>
      </c>
      <c r="H426" s="43" t="s">
        <v>329</v>
      </c>
      <c r="I426" s="121" t="s">
        <v>1014</v>
      </c>
      <c r="J426" s="72" t="s">
        <v>1023</v>
      </c>
      <c r="K426" s="31" t="s">
        <v>1024</v>
      </c>
      <c r="L426" s="2" t="s">
        <v>1025</v>
      </c>
      <c r="M426" s="2"/>
      <c r="N426" s="2"/>
    </row>
    <row r="427" spans="1:14" ht="72.75" customHeight="1">
      <c r="A427" s="61">
        <v>157</v>
      </c>
      <c r="B427" s="33">
        <v>111170402</v>
      </c>
      <c r="C427" s="41" t="str">
        <f t="shared" si="7"/>
        <v>111170402</v>
      </c>
      <c r="D427" s="34" t="s">
        <v>387</v>
      </c>
      <c r="E427" s="34" t="s">
        <v>275</v>
      </c>
      <c r="F427" s="34" t="s">
        <v>20</v>
      </c>
      <c r="G427" s="34" t="s">
        <v>116</v>
      </c>
      <c r="H427" s="35" t="s">
        <v>373</v>
      </c>
      <c r="I427" s="122" t="s">
        <v>1014</v>
      </c>
      <c r="J427" s="75"/>
      <c r="K427" s="31" t="s">
        <v>1026</v>
      </c>
      <c r="L427" s="2" t="s">
        <v>1027</v>
      </c>
      <c r="M427" s="2" t="s">
        <v>1028</v>
      </c>
      <c r="N427" s="2"/>
    </row>
    <row r="428" spans="1:14" ht="28">
      <c r="A428" s="61">
        <v>213</v>
      </c>
      <c r="B428" s="28">
        <v>111170217</v>
      </c>
      <c r="C428" s="41" t="str">
        <f t="shared" si="7"/>
        <v>111170217</v>
      </c>
      <c r="D428" s="32" t="s">
        <v>334</v>
      </c>
      <c r="E428" s="32" t="s">
        <v>437</v>
      </c>
      <c r="F428" s="32" t="s">
        <v>20</v>
      </c>
      <c r="G428" s="32" t="s">
        <v>505</v>
      </c>
      <c r="H428" s="30" t="s">
        <v>501</v>
      </c>
      <c r="I428" s="122" t="s">
        <v>1014</v>
      </c>
      <c r="J428" s="74"/>
      <c r="K428" s="31" t="s">
        <v>1029</v>
      </c>
      <c r="L428" s="2" t="s">
        <v>1022</v>
      </c>
      <c r="M428" s="2"/>
      <c r="N428" s="2"/>
    </row>
    <row r="429" spans="1:14" ht="42">
      <c r="A429" s="62">
        <v>243</v>
      </c>
      <c r="B429" s="44">
        <v>111170364</v>
      </c>
      <c r="C429" s="41" t="str">
        <f t="shared" si="7"/>
        <v>111170364</v>
      </c>
      <c r="D429" s="45" t="s">
        <v>559</v>
      </c>
      <c r="E429" s="45" t="s">
        <v>560</v>
      </c>
      <c r="F429" s="45" t="s">
        <v>25</v>
      </c>
      <c r="G429" s="45" t="s">
        <v>561</v>
      </c>
      <c r="H429" s="46" t="s">
        <v>547</v>
      </c>
      <c r="I429" s="123" t="s">
        <v>1014</v>
      </c>
      <c r="J429" s="76"/>
      <c r="K429" s="31" t="s">
        <v>1030</v>
      </c>
      <c r="L429" s="2" t="s">
        <v>1031</v>
      </c>
      <c r="M429" s="2"/>
      <c r="N429" s="2"/>
    </row>
    <row r="430" spans="1:14" ht="28">
      <c r="A430" s="61">
        <v>292</v>
      </c>
      <c r="B430" s="33">
        <v>111170130</v>
      </c>
      <c r="C430" s="41" t="str">
        <f t="shared" si="7"/>
        <v>111170130</v>
      </c>
      <c r="D430" s="34" t="s">
        <v>650</v>
      </c>
      <c r="E430" s="34" t="s">
        <v>485</v>
      </c>
      <c r="F430" s="34" t="s">
        <v>25</v>
      </c>
      <c r="G430" s="34" t="s">
        <v>651</v>
      </c>
      <c r="H430" s="35" t="s">
        <v>645</v>
      </c>
      <c r="I430" s="122" t="s">
        <v>1014</v>
      </c>
      <c r="J430" s="75"/>
      <c r="K430" s="31" t="s">
        <v>1032</v>
      </c>
      <c r="L430" s="2" t="s">
        <v>1022</v>
      </c>
      <c r="M430" s="2"/>
      <c r="N430" s="2"/>
    </row>
    <row r="431" spans="1:14" ht="28">
      <c r="A431" s="60">
        <v>356</v>
      </c>
      <c r="B431" s="41">
        <v>111170281</v>
      </c>
      <c r="C431" s="41" t="str">
        <f t="shared" si="7"/>
        <v>111170281</v>
      </c>
      <c r="D431" s="42" t="s">
        <v>772</v>
      </c>
      <c r="E431" s="42" t="s">
        <v>758</v>
      </c>
      <c r="F431" s="42" t="s">
        <v>20</v>
      </c>
      <c r="G431" s="42" t="s">
        <v>622</v>
      </c>
      <c r="H431" s="43" t="s">
        <v>763</v>
      </c>
      <c r="I431" s="121" t="s">
        <v>1014</v>
      </c>
      <c r="J431" s="72" t="s">
        <v>1033</v>
      </c>
      <c r="K431" s="31" t="s">
        <v>1034</v>
      </c>
      <c r="L431" s="2" t="s">
        <v>1035</v>
      </c>
      <c r="M431" s="2"/>
      <c r="N431" s="2"/>
    </row>
    <row r="432" spans="1:14" ht="28">
      <c r="A432" s="47"/>
      <c r="B432" s="44">
        <v>111170214</v>
      </c>
      <c r="C432" s="41" t="str">
        <f t="shared" si="7"/>
        <v>111170214</v>
      </c>
      <c r="D432" s="45" t="s">
        <v>450</v>
      </c>
      <c r="E432" s="45" t="s">
        <v>451</v>
      </c>
      <c r="F432" s="45" t="s">
        <v>25</v>
      </c>
      <c r="G432" s="45" t="s">
        <v>452</v>
      </c>
      <c r="H432" s="46" t="s">
        <v>444</v>
      </c>
      <c r="I432" s="124" t="s">
        <v>1013</v>
      </c>
      <c r="J432" s="47"/>
      <c r="K432" s="31" t="s">
        <v>1036</v>
      </c>
      <c r="L432" s="2" t="s">
        <v>1037</v>
      </c>
      <c r="M432" s="2"/>
      <c r="N432" s="2"/>
    </row>
    <row r="433" spans="1:14" ht="28.5">
      <c r="A433" s="61">
        <v>319</v>
      </c>
      <c r="B433" s="28">
        <v>111170278</v>
      </c>
      <c r="C433" s="41" t="str">
        <f t="shared" si="7"/>
        <v>111170278</v>
      </c>
      <c r="D433" s="32" t="s">
        <v>718</v>
      </c>
      <c r="E433" s="32" t="s">
        <v>719</v>
      </c>
      <c r="F433" s="32" t="s">
        <v>25</v>
      </c>
      <c r="G433" s="32" t="s">
        <v>568</v>
      </c>
      <c r="H433" s="30" t="s">
        <v>712</v>
      </c>
      <c r="I433" s="125" t="s">
        <v>1038</v>
      </c>
      <c r="J433" s="78"/>
      <c r="K433" s="31" t="s">
        <v>1039</v>
      </c>
      <c r="L433" s="2" t="s">
        <v>1040</v>
      </c>
      <c r="M433" s="2"/>
      <c r="N433" s="2"/>
    </row>
  </sheetData>
  <mergeCells count="6">
    <mergeCell ref="B5:D5"/>
    <mergeCell ref="A1:D1"/>
    <mergeCell ref="F1:J1"/>
    <mergeCell ref="A2:D2"/>
    <mergeCell ref="F2:J2"/>
    <mergeCell ref="A4:J4"/>
  </mergeCells>
  <conditionalFormatting sqref="B432:C432">
    <cfRule type="duplicateValues" dxfId="62" priority="2"/>
  </conditionalFormatting>
  <conditionalFormatting sqref="B433:C433">
    <cfRule type="duplicateValues" dxfId="61" priority="1"/>
  </conditionalFormatting>
  <conditionalFormatting sqref="K223:O1048576 P221:XFD1048576 O215:XFD220 K215:N215 H25:J143 H222:I419 J221:J1048576 J214:J215 H145:J213 H215:I220 K221:O221 J217:N220 A420:I1048576 B222:F419 B145:F213 B25:F143 B215:F220 J1:J3 A7:I7 A8:F24 J5:J24 H8:I24 K1:XFD214 A25:A419 I144 I214 I221 C144 C214 C221">
    <cfRule type="cellIs" dxfId="60" priority="13" operator="lessThan">
      <formula>4</formula>
    </cfRule>
  </conditionalFormatting>
  <conditionalFormatting sqref="B8:C8 C9:C422">
    <cfRule type="duplicateValues" dxfId="59" priority="12"/>
  </conditionalFormatting>
  <conditionalFormatting sqref="B222:C419 B145:C213 B215:C220 B9:C143">
    <cfRule type="duplicateValues" dxfId="58" priority="11"/>
  </conditionalFormatting>
  <conditionalFormatting sqref="A423:F431 H423:J431 H432 B432:F432 A433:F433 H433:I433">
    <cfRule type="cellIs" dxfId="57" priority="4" operator="lessThan">
      <formula>4</formula>
    </cfRule>
  </conditionalFormatting>
  <conditionalFormatting sqref="B423:C431 C432:C433">
    <cfRule type="duplicateValues" dxfId="56" priority="3"/>
  </conditionalFormatting>
  <printOptions horizontalCentered="1"/>
  <pageMargins left="0.2" right="0.2" top="0.25" bottom="0.5" header="0.3" footer="0.3"/>
  <pageSetup paperSize="9" scale="66" orientation="portrait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W424"/>
  <sheetViews>
    <sheetView topLeftCell="A416" workbookViewId="0">
      <selection activeCell="I424" sqref="I424"/>
    </sheetView>
  </sheetViews>
  <sheetFormatPr defaultColWidth="9.08984375" defaultRowHeight="11.5"/>
  <cols>
    <col min="1" max="1" width="6.08984375" style="91" customWidth="1"/>
    <col min="2" max="3" width="17" style="92" customWidth="1"/>
    <col min="4" max="4" width="27.54296875" style="91" customWidth="1"/>
    <col min="5" max="5" width="14.90625" style="91" customWidth="1"/>
    <col min="6" max="6" width="10.453125" style="91" customWidth="1"/>
    <col min="7" max="7" width="14.90625" style="91" customWidth="1"/>
    <col min="8" max="8" width="6.6328125" style="93" customWidth="1"/>
    <col min="9" max="9" width="27" style="93" customWidth="1"/>
    <col min="10" max="10" width="14.6328125" style="59" customWidth="1"/>
    <col min="11" max="11" width="20.54296875" style="91" customWidth="1"/>
    <col min="12" max="16384" width="9.08984375" style="91"/>
  </cols>
  <sheetData>
    <row r="1" spans="1:49" s="90" customFormat="1" ht="15.5">
      <c r="A1" s="265" t="s">
        <v>0</v>
      </c>
      <c r="B1" s="265"/>
      <c r="C1" s="265"/>
      <c r="D1" s="265"/>
      <c r="E1" s="94"/>
      <c r="F1" s="265" t="s">
        <v>1</v>
      </c>
      <c r="G1" s="265"/>
      <c r="H1" s="265"/>
      <c r="I1" s="265"/>
      <c r="J1" s="265"/>
    </row>
    <row r="2" spans="1:49" s="90" customFormat="1" ht="15.5">
      <c r="A2" s="266" t="s">
        <v>2</v>
      </c>
      <c r="B2" s="266"/>
      <c r="C2" s="266"/>
      <c r="D2" s="266"/>
      <c r="E2" s="96"/>
      <c r="F2" s="267" t="s">
        <v>3</v>
      </c>
      <c r="G2" s="267"/>
      <c r="H2" s="267"/>
      <c r="I2" s="267"/>
      <c r="J2" s="267"/>
    </row>
    <row r="3" spans="1:49" s="90" customFormat="1" ht="16.5">
      <c r="A3" s="98"/>
      <c r="B3" s="99"/>
      <c r="C3" s="99"/>
      <c r="D3" s="98"/>
      <c r="E3" s="98"/>
      <c r="F3" s="100"/>
      <c r="G3" s="100"/>
      <c r="H3" s="98"/>
      <c r="I3" s="98"/>
      <c r="J3" s="98"/>
    </row>
    <row r="4" spans="1:49" s="90" customFormat="1" ht="57.75" customHeight="1">
      <c r="A4" s="269" t="s">
        <v>886</v>
      </c>
      <c r="B4" s="269"/>
      <c r="C4" s="269"/>
      <c r="D4" s="269"/>
      <c r="E4" s="269"/>
      <c r="F4" s="269"/>
      <c r="G4" s="269"/>
      <c r="H4" s="269"/>
      <c r="I4" s="269"/>
      <c r="J4" s="269"/>
    </row>
    <row r="5" spans="1:49" s="90" customFormat="1" ht="33" customHeight="1">
      <c r="A5" s="98"/>
      <c r="B5" s="270"/>
      <c r="C5" s="270"/>
      <c r="D5" s="270"/>
      <c r="E5" s="98"/>
      <c r="F5" s="100"/>
      <c r="G5" s="100"/>
      <c r="H5" s="98"/>
      <c r="I5" s="98"/>
      <c r="J5" s="98"/>
    </row>
    <row r="6" spans="1:49" s="90" customFormat="1" ht="16.5">
      <c r="A6" s="100"/>
      <c r="B6" s="101"/>
      <c r="C6" s="101"/>
      <c r="D6" s="100"/>
      <c r="E6" s="100"/>
      <c r="F6" s="100"/>
      <c r="G6" s="100"/>
      <c r="H6" s="100"/>
      <c r="I6" s="100"/>
      <c r="J6" s="100"/>
      <c r="K6" s="104"/>
      <c r="L6" s="105"/>
      <c r="M6" s="105"/>
      <c r="N6" s="105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</row>
    <row r="7" spans="1:49" s="86" customFormat="1" ht="42.75" customHeight="1">
      <c r="A7" s="4" t="s">
        <v>9</v>
      </c>
      <c r="B7" s="5" t="s">
        <v>10</v>
      </c>
      <c r="C7" s="5"/>
      <c r="D7" s="4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936</v>
      </c>
      <c r="J7" s="85" t="s">
        <v>937</v>
      </c>
    </row>
    <row r="8" spans="1:49" s="56" customFormat="1" ht="36.75" customHeight="1">
      <c r="A8" s="6">
        <v>1</v>
      </c>
      <c r="B8" s="50">
        <v>111170002</v>
      </c>
      <c r="C8" s="50" t="str">
        <f>TEXT(B8,0)</f>
        <v>111170002</v>
      </c>
      <c r="D8" s="51" t="s">
        <v>18</v>
      </c>
      <c r="E8" s="51" t="s">
        <v>19</v>
      </c>
      <c r="F8" s="51" t="s">
        <v>20</v>
      </c>
      <c r="G8" s="51" t="s">
        <v>21</v>
      </c>
      <c r="H8" s="52" t="s">
        <v>22</v>
      </c>
      <c r="I8" s="106" t="s">
        <v>1013</v>
      </c>
      <c r="J8" s="79"/>
    </row>
    <row r="9" spans="1:49" s="56" customFormat="1" ht="36.75" customHeight="1">
      <c r="A9" s="6">
        <v>2</v>
      </c>
      <c r="B9" s="50">
        <v>111170049</v>
      </c>
      <c r="C9" s="50" t="str">
        <f t="shared" ref="C9:C72" si="0">TEXT(B9,0)</f>
        <v>111170049</v>
      </c>
      <c r="D9" s="51" t="s">
        <v>23</v>
      </c>
      <c r="E9" s="51" t="s">
        <v>24</v>
      </c>
      <c r="F9" s="51" t="s">
        <v>25</v>
      </c>
      <c r="G9" s="51" t="s">
        <v>26</v>
      </c>
      <c r="H9" s="52" t="s">
        <v>22</v>
      </c>
      <c r="I9" s="106" t="s">
        <v>1013</v>
      </c>
      <c r="J9" s="79"/>
    </row>
    <row r="10" spans="1:49" s="56" customFormat="1" ht="36.75" customHeight="1">
      <c r="A10" s="6">
        <v>3</v>
      </c>
      <c r="B10" s="50">
        <v>111170097</v>
      </c>
      <c r="C10" s="50" t="str">
        <f t="shared" si="0"/>
        <v>111170097</v>
      </c>
      <c r="D10" s="51" t="s">
        <v>27</v>
      </c>
      <c r="E10" s="51" t="s">
        <v>28</v>
      </c>
      <c r="F10" s="51" t="s">
        <v>25</v>
      </c>
      <c r="G10" s="51" t="s">
        <v>29</v>
      </c>
      <c r="H10" s="52" t="s">
        <v>22</v>
      </c>
      <c r="I10" s="106" t="s">
        <v>1013</v>
      </c>
      <c r="J10" s="79"/>
    </row>
    <row r="11" spans="1:49" s="56" customFormat="1" ht="36.75" customHeight="1">
      <c r="A11" s="6">
        <v>4</v>
      </c>
      <c r="B11" s="50">
        <v>111170145</v>
      </c>
      <c r="C11" s="50" t="str">
        <f t="shared" si="0"/>
        <v>111170145</v>
      </c>
      <c r="D11" s="102" t="s">
        <v>30</v>
      </c>
      <c r="E11" s="102" t="s">
        <v>31</v>
      </c>
      <c r="F11" s="102" t="s">
        <v>25</v>
      </c>
      <c r="G11" s="102" t="s">
        <v>32</v>
      </c>
      <c r="H11" s="52" t="s">
        <v>22</v>
      </c>
      <c r="I11" s="106" t="s">
        <v>1013</v>
      </c>
      <c r="J11" s="79"/>
    </row>
    <row r="12" spans="1:49" s="56" customFormat="1" ht="36.75" customHeight="1">
      <c r="A12" s="6">
        <v>5</v>
      </c>
      <c r="B12" s="50">
        <v>111170183</v>
      </c>
      <c r="C12" s="50" t="str">
        <f t="shared" si="0"/>
        <v>111170183</v>
      </c>
      <c r="D12" s="51" t="s">
        <v>33</v>
      </c>
      <c r="E12" s="51" t="s">
        <v>34</v>
      </c>
      <c r="F12" s="51" t="s">
        <v>25</v>
      </c>
      <c r="G12" s="51" t="s">
        <v>35</v>
      </c>
      <c r="H12" s="52" t="s">
        <v>22</v>
      </c>
      <c r="I12" s="106" t="s">
        <v>1013</v>
      </c>
      <c r="J12" s="79"/>
    </row>
    <row r="13" spans="1:49" s="56" customFormat="1" ht="36.75" customHeight="1">
      <c r="A13" s="6">
        <v>6</v>
      </c>
      <c r="B13" s="50">
        <v>111170193</v>
      </c>
      <c r="C13" s="50" t="str">
        <f t="shared" si="0"/>
        <v>111170193</v>
      </c>
      <c r="D13" s="51" t="s">
        <v>36</v>
      </c>
      <c r="E13" s="51" t="s">
        <v>37</v>
      </c>
      <c r="F13" s="51" t="s">
        <v>25</v>
      </c>
      <c r="G13" s="51" t="s">
        <v>38</v>
      </c>
      <c r="H13" s="52" t="s">
        <v>22</v>
      </c>
      <c r="I13" s="106" t="s">
        <v>1013</v>
      </c>
      <c r="J13" s="79"/>
    </row>
    <row r="14" spans="1:49" s="56" customFormat="1" ht="36.75" customHeight="1">
      <c r="A14" s="6">
        <v>7</v>
      </c>
      <c r="B14" s="50">
        <v>111170241</v>
      </c>
      <c r="C14" s="50" t="str">
        <f t="shared" si="0"/>
        <v>111170241</v>
      </c>
      <c r="D14" s="51" t="s">
        <v>39</v>
      </c>
      <c r="E14" s="51" t="s">
        <v>40</v>
      </c>
      <c r="F14" s="51" t="s">
        <v>20</v>
      </c>
      <c r="G14" s="51" t="s">
        <v>41</v>
      </c>
      <c r="H14" s="52" t="s">
        <v>22</v>
      </c>
      <c r="I14" s="106" t="s">
        <v>1013</v>
      </c>
      <c r="J14" s="79"/>
    </row>
    <row r="15" spans="1:49" s="56" customFormat="1" ht="36.75" customHeight="1">
      <c r="A15" s="6">
        <v>8</v>
      </c>
      <c r="B15" s="50">
        <v>111170349</v>
      </c>
      <c r="C15" s="50" t="str">
        <f t="shared" si="0"/>
        <v>111170349</v>
      </c>
      <c r="D15" s="51" t="s">
        <v>42</v>
      </c>
      <c r="E15" s="51" t="s">
        <v>43</v>
      </c>
      <c r="F15" s="51" t="s">
        <v>25</v>
      </c>
      <c r="G15" s="51" t="s">
        <v>44</v>
      </c>
      <c r="H15" s="52" t="s">
        <v>22</v>
      </c>
      <c r="I15" s="106" t="s">
        <v>1013</v>
      </c>
      <c r="J15" s="79"/>
    </row>
    <row r="16" spans="1:49" s="56" customFormat="1" ht="36.75" customHeight="1">
      <c r="A16" s="6">
        <v>9</v>
      </c>
      <c r="B16" s="50">
        <v>111170385</v>
      </c>
      <c r="C16" s="50" t="str">
        <f t="shared" si="0"/>
        <v>111170385</v>
      </c>
      <c r="D16" s="51" t="s">
        <v>45</v>
      </c>
      <c r="E16" s="51" t="s">
        <v>46</v>
      </c>
      <c r="F16" s="51" t="s">
        <v>20</v>
      </c>
      <c r="G16" s="51" t="s">
        <v>47</v>
      </c>
      <c r="H16" s="52" t="s">
        <v>22</v>
      </c>
      <c r="I16" s="106" t="s">
        <v>1013</v>
      </c>
      <c r="J16" s="79"/>
    </row>
    <row r="17" spans="1:10" s="56" customFormat="1" ht="36.75" customHeight="1">
      <c r="A17" s="6">
        <v>10</v>
      </c>
      <c r="B17" s="50">
        <v>111170007</v>
      </c>
      <c r="C17" s="50" t="str">
        <f t="shared" si="0"/>
        <v>111170007</v>
      </c>
      <c r="D17" s="51" t="s">
        <v>48</v>
      </c>
      <c r="E17" s="51" t="s">
        <v>49</v>
      </c>
      <c r="F17" s="51" t="s">
        <v>20</v>
      </c>
      <c r="G17" s="51" t="s">
        <v>50</v>
      </c>
      <c r="H17" s="52" t="s">
        <v>51</v>
      </c>
      <c r="I17" s="106" t="s">
        <v>1013</v>
      </c>
      <c r="J17" s="79"/>
    </row>
    <row r="18" spans="1:10" s="56" customFormat="1" ht="36.75" customHeight="1">
      <c r="A18" s="6">
        <v>11</v>
      </c>
      <c r="B18" s="50">
        <v>111170050</v>
      </c>
      <c r="C18" s="50" t="str">
        <f t="shared" si="0"/>
        <v>111170050</v>
      </c>
      <c r="D18" s="51" t="s">
        <v>52</v>
      </c>
      <c r="E18" s="51" t="s">
        <v>24</v>
      </c>
      <c r="F18" s="51" t="s">
        <v>25</v>
      </c>
      <c r="G18" s="51" t="s">
        <v>53</v>
      </c>
      <c r="H18" s="52" t="s">
        <v>51</v>
      </c>
      <c r="I18" s="106" t="s">
        <v>1013</v>
      </c>
      <c r="J18" s="79"/>
    </row>
    <row r="19" spans="1:10" s="56" customFormat="1" ht="36.75" customHeight="1">
      <c r="A19" s="6">
        <v>12</v>
      </c>
      <c r="B19" s="50">
        <v>111170098</v>
      </c>
      <c r="C19" s="50" t="str">
        <f t="shared" si="0"/>
        <v>111170098</v>
      </c>
      <c r="D19" s="51" t="s">
        <v>54</v>
      </c>
      <c r="E19" s="51" t="s">
        <v>55</v>
      </c>
      <c r="F19" s="51" t="s">
        <v>25</v>
      </c>
      <c r="G19" s="51" t="s">
        <v>56</v>
      </c>
      <c r="H19" s="52" t="s">
        <v>51</v>
      </c>
      <c r="I19" s="106" t="s">
        <v>1013</v>
      </c>
      <c r="J19" s="79"/>
    </row>
    <row r="20" spans="1:10" s="56" customFormat="1" ht="36.75" customHeight="1">
      <c r="A20" s="6">
        <v>13</v>
      </c>
      <c r="B20" s="50">
        <v>111170146</v>
      </c>
      <c r="C20" s="50" t="str">
        <f t="shared" si="0"/>
        <v>111170146</v>
      </c>
      <c r="D20" s="51" t="s">
        <v>57</v>
      </c>
      <c r="E20" s="51" t="s">
        <v>31</v>
      </c>
      <c r="F20" s="51" t="s">
        <v>25</v>
      </c>
      <c r="G20" s="51" t="s">
        <v>58</v>
      </c>
      <c r="H20" s="52" t="s">
        <v>51</v>
      </c>
      <c r="I20" s="106" t="s">
        <v>1013</v>
      </c>
      <c r="J20" s="79"/>
    </row>
    <row r="21" spans="1:10" s="56" customFormat="1" ht="36.75" customHeight="1">
      <c r="A21" s="6">
        <v>14</v>
      </c>
      <c r="B21" s="50">
        <v>111170194</v>
      </c>
      <c r="C21" s="50" t="str">
        <f t="shared" si="0"/>
        <v>111170194</v>
      </c>
      <c r="D21" s="51" t="s">
        <v>59</v>
      </c>
      <c r="E21" s="51" t="s">
        <v>37</v>
      </c>
      <c r="F21" s="51" t="s">
        <v>25</v>
      </c>
      <c r="G21" s="51" t="s">
        <v>60</v>
      </c>
      <c r="H21" s="52" t="s">
        <v>51</v>
      </c>
      <c r="I21" s="106" t="s">
        <v>1013</v>
      </c>
      <c r="J21" s="79"/>
    </row>
    <row r="22" spans="1:10" s="56" customFormat="1" ht="36.75" customHeight="1">
      <c r="A22" s="6">
        <v>15</v>
      </c>
      <c r="B22" s="50">
        <v>111170290</v>
      </c>
      <c r="C22" s="50" t="str">
        <f t="shared" si="0"/>
        <v>111170290</v>
      </c>
      <c r="D22" s="51" t="s">
        <v>64</v>
      </c>
      <c r="E22" s="51" t="s">
        <v>65</v>
      </c>
      <c r="F22" s="51" t="s">
        <v>25</v>
      </c>
      <c r="G22" s="51" t="s">
        <v>66</v>
      </c>
      <c r="H22" s="52" t="s">
        <v>51</v>
      </c>
      <c r="I22" s="106" t="s">
        <v>1013</v>
      </c>
      <c r="J22" s="79"/>
    </row>
    <row r="23" spans="1:10" s="56" customFormat="1" ht="36.75" customHeight="1">
      <c r="A23" s="6">
        <v>16</v>
      </c>
      <c r="B23" s="50">
        <v>111170338</v>
      </c>
      <c r="C23" s="50" t="str">
        <f t="shared" si="0"/>
        <v>111170338</v>
      </c>
      <c r="D23" s="51" t="s">
        <v>67</v>
      </c>
      <c r="E23" s="51" t="s">
        <v>68</v>
      </c>
      <c r="F23" s="51" t="s">
        <v>25</v>
      </c>
      <c r="G23" s="51" t="s">
        <v>69</v>
      </c>
      <c r="H23" s="52" t="s">
        <v>51</v>
      </c>
      <c r="I23" s="106" t="s">
        <v>1013</v>
      </c>
      <c r="J23" s="79"/>
    </row>
    <row r="24" spans="1:10" s="56" customFormat="1" ht="36.75" customHeight="1">
      <c r="A24" s="6">
        <v>17</v>
      </c>
      <c r="B24" s="50">
        <v>111170386</v>
      </c>
      <c r="C24" s="50" t="str">
        <f t="shared" si="0"/>
        <v>111170386</v>
      </c>
      <c r="D24" s="51" t="s">
        <v>70</v>
      </c>
      <c r="E24" s="51" t="s">
        <v>46</v>
      </c>
      <c r="F24" s="51" t="s">
        <v>20</v>
      </c>
      <c r="G24" s="51" t="s">
        <v>38</v>
      </c>
      <c r="H24" s="52" t="s">
        <v>51</v>
      </c>
      <c r="I24" s="106" t="s">
        <v>1013</v>
      </c>
      <c r="J24" s="79"/>
    </row>
    <row r="25" spans="1:10" s="56" customFormat="1" ht="36.75" customHeight="1">
      <c r="A25" s="6">
        <v>18</v>
      </c>
      <c r="B25" s="7">
        <v>111160031</v>
      </c>
      <c r="C25" s="50" t="str">
        <f t="shared" si="0"/>
        <v>111160031</v>
      </c>
      <c r="D25" s="8" t="s">
        <v>893</v>
      </c>
      <c r="E25" s="9" t="s">
        <v>894</v>
      </c>
      <c r="F25" s="9" t="s">
        <v>880</v>
      </c>
      <c r="G25" s="9" t="s">
        <v>895</v>
      </c>
      <c r="H25" s="9" t="s">
        <v>51</v>
      </c>
      <c r="I25" s="106" t="s">
        <v>1013</v>
      </c>
      <c r="J25" s="79"/>
    </row>
    <row r="26" spans="1:10" s="56" customFormat="1" ht="36.75" customHeight="1">
      <c r="A26" s="6">
        <v>19</v>
      </c>
      <c r="B26" s="50">
        <v>111170003</v>
      </c>
      <c r="C26" s="50" t="str">
        <f t="shared" si="0"/>
        <v>111170003</v>
      </c>
      <c r="D26" s="51" t="s">
        <v>71</v>
      </c>
      <c r="E26" s="51" t="s">
        <v>19</v>
      </c>
      <c r="F26" s="51" t="s">
        <v>25</v>
      </c>
      <c r="G26" s="51" t="s">
        <v>72</v>
      </c>
      <c r="H26" s="52" t="s">
        <v>73</v>
      </c>
      <c r="I26" s="106" t="s">
        <v>1013</v>
      </c>
      <c r="J26" s="79"/>
    </row>
    <row r="27" spans="1:10" s="56" customFormat="1" ht="36.75" customHeight="1">
      <c r="A27" s="6">
        <v>20</v>
      </c>
      <c r="B27" s="50">
        <v>111170051</v>
      </c>
      <c r="C27" s="50" t="str">
        <f t="shared" si="0"/>
        <v>111170051</v>
      </c>
      <c r="D27" s="51" t="s">
        <v>74</v>
      </c>
      <c r="E27" s="51" t="s">
        <v>24</v>
      </c>
      <c r="F27" s="51" t="s">
        <v>25</v>
      </c>
      <c r="G27" s="51" t="s">
        <v>75</v>
      </c>
      <c r="H27" s="52" t="s">
        <v>73</v>
      </c>
      <c r="I27" s="106" t="s">
        <v>1013</v>
      </c>
      <c r="J27" s="79"/>
    </row>
    <row r="28" spans="1:10" s="56" customFormat="1" ht="36.75" customHeight="1">
      <c r="A28" s="6">
        <v>21</v>
      </c>
      <c r="B28" s="50">
        <v>111170099</v>
      </c>
      <c r="C28" s="50" t="str">
        <f t="shared" si="0"/>
        <v>111170099</v>
      </c>
      <c r="D28" s="51" t="s">
        <v>76</v>
      </c>
      <c r="E28" s="51" t="s">
        <v>55</v>
      </c>
      <c r="F28" s="51" t="s">
        <v>25</v>
      </c>
      <c r="G28" s="51" t="s">
        <v>77</v>
      </c>
      <c r="H28" s="52" t="s">
        <v>73</v>
      </c>
      <c r="I28" s="106" t="s">
        <v>1013</v>
      </c>
      <c r="J28" s="79"/>
    </row>
    <row r="29" spans="1:10" s="56" customFormat="1" ht="36.75" customHeight="1">
      <c r="A29" s="6">
        <v>22</v>
      </c>
      <c r="B29" s="50">
        <v>111170147</v>
      </c>
      <c r="C29" s="50" t="str">
        <f t="shared" si="0"/>
        <v>111170147</v>
      </c>
      <c r="D29" s="51" t="s">
        <v>78</v>
      </c>
      <c r="E29" s="51" t="s">
        <v>31</v>
      </c>
      <c r="F29" s="51" t="s">
        <v>25</v>
      </c>
      <c r="G29" s="51" t="s">
        <v>79</v>
      </c>
      <c r="H29" s="52" t="s">
        <v>73</v>
      </c>
      <c r="I29" s="106" t="s">
        <v>1013</v>
      </c>
      <c r="J29" s="79"/>
    </row>
    <row r="30" spans="1:10" s="56" customFormat="1" ht="36.75" customHeight="1">
      <c r="A30" s="6">
        <v>23</v>
      </c>
      <c r="B30" s="50">
        <v>111170195</v>
      </c>
      <c r="C30" s="50" t="str">
        <f t="shared" si="0"/>
        <v>111170195</v>
      </c>
      <c r="D30" s="51" t="s">
        <v>80</v>
      </c>
      <c r="E30" s="51" t="s">
        <v>37</v>
      </c>
      <c r="F30" s="51" t="s">
        <v>25</v>
      </c>
      <c r="G30" s="51" t="s">
        <v>81</v>
      </c>
      <c r="H30" s="52" t="s">
        <v>73</v>
      </c>
      <c r="I30" s="106" t="s">
        <v>1013</v>
      </c>
      <c r="J30" s="79"/>
    </row>
    <row r="31" spans="1:10" s="56" customFormat="1" ht="36.75" customHeight="1">
      <c r="A31" s="6">
        <v>24</v>
      </c>
      <c r="B31" s="50">
        <v>111170342</v>
      </c>
      <c r="C31" s="50" t="str">
        <f t="shared" si="0"/>
        <v>111170342</v>
      </c>
      <c r="D31" s="51" t="s">
        <v>82</v>
      </c>
      <c r="E31" s="51" t="s">
        <v>83</v>
      </c>
      <c r="F31" s="51" t="s">
        <v>20</v>
      </c>
      <c r="G31" s="51" t="s">
        <v>84</v>
      </c>
      <c r="H31" s="103">
        <v>3</v>
      </c>
      <c r="I31" s="106" t="s">
        <v>1013</v>
      </c>
      <c r="J31" s="79"/>
    </row>
    <row r="32" spans="1:10" s="56" customFormat="1" ht="36.75" customHeight="1">
      <c r="A32" s="6">
        <v>25</v>
      </c>
      <c r="B32" s="50">
        <v>111170382</v>
      </c>
      <c r="C32" s="50" t="str">
        <f t="shared" si="0"/>
        <v>111170382</v>
      </c>
      <c r="D32" s="51" t="s">
        <v>85</v>
      </c>
      <c r="E32" s="51" t="s">
        <v>86</v>
      </c>
      <c r="F32" s="51" t="s">
        <v>25</v>
      </c>
      <c r="G32" s="51" t="s">
        <v>87</v>
      </c>
      <c r="H32" s="52" t="s">
        <v>73</v>
      </c>
      <c r="I32" s="106" t="s">
        <v>1013</v>
      </c>
      <c r="J32" s="79"/>
    </row>
    <row r="33" spans="1:10" s="56" customFormat="1" ht="36.75" customHeight="1">
      <c r="A33" s="6">
        <v>26</v>
      </c>
      <c r="B33" s="50">
        <v>111170387</v>
      </c>
      <c r="C33" s="50" t="str">
        <f t="shared" si="0"/>
        <v>111170387</v>
      </c>
      <c r="D33" s="102" t="s">
        <v>88</v>
      </c>
      <c r="E33" s="102" t="s">
        <v>89</v>
      </c>
      <c r="F33" s="102" t="s">
        <v>20</v>
      </c>
      <c r="G33" s="102" t="s">
        <v>90</v>
      </c>
      <c r="H33" s="52" t="s">
        <v>73</v>
      </c>
      <c r="I33" s="106" t="s">
        <v>1013</v>
      </c>
      <c r="J33" s="79"/>
    </row>
    <row r="34" spans="1:10" s="56" customFormat="1" ht="36.75" customHeight="1">
      <c r="A34" s="6">
        <v>27</v>
      </c>
      <c r="B34" s="50">
        <v>111170389</v>
      </c>
      <c r="C34" s="50" t="str">
        <f t="shared" si="0"/>
        <v>111170389</v>
      </c>
      <c r="D34" s="51" t="s">
        <v>91</v>
      </c>
      <c r="E34" s="51" t="s">
        <v>92</v>
      </c>
      <c r="F34" s="51" t="s">
        <v>20</v>
      </c>
      <c r="G34" s="51" t="s">
        <v>93</v>
      </c>
      <c r="H34" s="103">
        <v>3</v>
      </c>
      <c r="I34" s="106" t="s">
        <v>1013</v>
      </c>
      <c r="J34" s="79"/>
    </row>
    <row r="35" spans="1:10" s="56" customFormat="1" ht="36.75" customHeight="1">
      <c r="A35" s="6">
        <v>28</v>
      </c>
      <c r="B35" s="50">
        <v>111170011</v>
      </c>
      <c r="C35" s="50" t="str">
        <f t="shared" si="0"/>
        <v>111170011</v>
      </c>
      <c r="D35" s="51" t="s">
        <v>94</v>
      </c>
      <c r="E35" s="51" t="s">
        <v>95</v>
      </c>
      <c r="F35" s="51" t="s">
        <v>25</v>
      </c>
      <c r="G35" s="51" t="s">
        <v>96</v>
      </c>
      <c r="H35" s="52" t="s">
        <v>97</v>
      </c>
      <c r="I35" s="106" t="s">
        <v>1013</v>
      </c>
      <c r="J35" s="79"/>
    </row>
    <row r="36" spans="1:10" s="56" customFormat="1" ht="36.75" customHeight="1">
      <c r="A36" s="6">
        <v>29</v>
      </c>
      <c r="B36" s="50">
        <v>111170052</v>
      </c>
      <c r="C36" s="50" t="str">
        <f t="shared" si="0"/>
        <v>111170052</v>
      </c>
      <c r="D36" s="51" t="s">
        <v>98</v>
      </c>
      <c r="E36" s="51" t="s">
        <v>24</v>
      </c>
      <c r="F36" s="51" t="s">
        <v>25</v>
      </c>
      <c r="G36" s="51" t="s">
        <v>99</v>
      </c>
      <c r="H36" s="52" t="s">
        <v>97</v>
      </c>
      <c r="I36" s="106" t="s">
        <v>1013</v>
      </c>
      <c r="J36" s="79"/>
    </row>
    <row r="37" spans="1:10" s="56" customFormat="1" ht="36.75" customHeight="1">
      <c r="A37" s="6">
        <v>30</v>
      </c>
      <c r="B37" s="50">
        <v>111170100</v>
      </c>
      <c r="C37" s="50" t="str">
        <f t="shared" si="0"/>
        <v>111170100</v>
      </c>
      <c r="D37" s="51" t="s">
        <v>100</v>
      </c>
      <c r="E37" s="51" t="s">
        <v>55</v>
      </c>
      <c r="F37" s="51" t="s">
        <v>25</v>
      </c>
      <c r="G37" s="51" t="s">
        <v>101</v>
      </c>
      <c r="H37" s="52" t="s">
        <v>97</v>
      </c>
      <c r="I37" s="106" t="s">
        <v>1013</v>
      </c>
      <c r="J37" s="79"/>
    </row>
    <row r="38" spans="1:10" s="56" customFormat="1" ht="36.75" customHeight="1">
      <c r="A38" s="6">
        <v>31</v>
      </c>
      <c r="B38" s="50">
        <v>111170103</v>
      </c>
      <c r="C38" s="50" t="str">
        <f t="shared" si="0"/>
        <v>111170103</v>
      </c>
      <c r="D38" s="51" t="s">
        <v>102</v>
      </c>
      <c r="E38" s="51" t="s">
        <v>103</v>
      </c>
      <c r="F38" s="51" t="s">
        <v>20</v>
      </c>
      <c r="G38" s="51" t="s">
        <v>104</v>
      </c>
      <c r="H38" s="52" t="s">
        <v>97</v>
      </c>
      <c r="I38" s="106" t="s">
        <v>1013</v>
      </c>
      <c r="J38" s="79"/>
    </row>
    <row r="39" spans="1:10" s="56" customFormat="1" ht="36.75" customHeight="1">
      <c r="A39" s="6">
        <v>32</v>
      </c>
      <c r="B39" s="50">
        <v>111170148</v>
      </c>
      <c r="C39" s="50" t="str">
        <f t="shared" si="0"/>
        <v>111170148</v>
      </c>
      <c r="D39" s="51" t="s">
        <v>105</v>
      </c>
      <c r="E39" s="51" t="s">
        <v>106</v>
      </c>
      <c r="F39" s="51" t="s">
        <v>25</v>
      </c>
      <c r="G39" s="51" t="s">
        <v>107</v>
      </c>
      <c r="H39" s="52" t="s">
        <v>97</v>
      </c>
      <c r="I39" s="106" t="s">
        <v>1013</v>
      </c>
      <c r="J39" s="79"/>
    </row>
    <row r="40" spans="1:10" s="56" customFormat="1" ht="36.75" customHeight="1">
      <c r="A40" s="6">
        <v>33</v>
      </c>
      <c r="B40" s="50">
        <v>111170196</v>
      </c>
      <c r="C40" s="50" t="str">
        <f t="shared" si="0"/>
        <v>111170196</v>
      </c>
      <c r="D40" s="51" t="s">
        <v>80</v>
      </c>
      <c r="E40" s="51" t="s">
        <v>37</v>
      </c>
      <c r="F40" s="51" t="s">
        <v>25</v>
      </c>
      <c r="G40" s="51" t="s">
        <v>108</v>
      </c>
      <c r="H40" s="52" t="s">
        <v>97</v>
      </c>
      <c r="I40" s="106" t="s">
        <v>1013</v>
      </c>
      <c r="J40" s="79"/>
    </row>
    <row r="41" spans="1:10" s="56" customFormat="1" ht="36.75" customHeight="1">
      <c r="A41" s="6">
        <v>34</v>
      </c>
      <c r="B41" s="50">
        <v>111170292</v>
      </c>
      <c r="C41" s="50" t="str">
        <f t="shared" si="0"/>
        <v>111170292</v>
      </c>
      <c r="D41" s="51" t="s">
        <v>109</v>
      </c>
      <c r="E41" s="51" t="s">
        <v>65</v>
      </c>
      <c r="F41" s="51" t="s">
        <v>25</v>
      </c>
      <c r="G41" s="51" t="s">
        <v>90</v>
      </c>
      <c r="H41" s="52" t="s">
        <v>97</v>
      </c>
      <c r="I41" s="106" t="s">
        <v>1013</v>
      </c>
      <c r="J41" s="79"/>
    </row>
    <row r="42" spans="1:10" s="56" customFormat="1" ht="36.75" customHeight="1">
      <c r="A42" s="6">
        <v>35</v>
      </c>
      <c r="B42" s="50">
        <v>111170294</v>
      </c>
      <c r="C42" s="50" t="str">
        <f t="shared" si="0"/>
        <v>111170294</v>
      </c>
      <c r="D42" s="51" t="s">
        <v>110</v>
      </c>
      <c r="E42" s="51" t="s">
        <v>111</v>
      </c>
      <c r="F42" s="51" t="s">
        <v>20</v>
      </c>
      <c r="G42" s="51" t="s">
        <v>112</v>
      </c>
      <c r="H42" s="52" t="s">
        <v>97</v>
      </c>
      <c r="I42" s="106" t="s">
        <v>1013</v>
      </c>
      <c r="J42" s="79"/>
    </row>
    <row r="43" spans="1:10" s="56" customFormat="1" ht="36.75" customHeight="1">
      <c r="A43" s="6">
        <v>36</v>
      </c>
      <c r="B43" s="50">
        <v>111170388</v>
      </c>
      <c r="C43" s="50" t="str">
        <f t="shared" si="0"/>
        <v>111170388</v>
      </c>
      <c r="D43" s="51" t="s">
        <v>113</v>
      </c>
      <c r="E43" s="51" t="s">
        <v>92</v>
      </c>
      <c r="F43" s="51" t="s">
        <v>20</v>
      </c>
      <c r="G43" s="51" t="s">
        <v>114</v>
      </c>
      <c r="H43" s="52" t="s">
        <v>97</v>
      </c>
      <c r="I43" s="106" t="s">
        <v>1013</v>
      </c>
      <c r="J43" s="79"/>
    </row>
    <row r="44" spans="1:10" s="56" customFormat="1" ht="36.75" customHeight="1">
      <c r="A44" s="6">
        <v>37</v>
      </c>
      <c r="B44" s="50">
        <v>111170005</v>
      </c>
      <c r="C44" s="50" t="str">
        <f t="shared" si="0"/>
        <v>111170005</v>
      </c>
      <c r="D44" s="51" t="s">
        <v>115</v>
      </c>
      <c r="E44" s="51" t="s">
        <v>19</v>
      </c>
      <c r="F44" s="51" t="s">
        <v>25</v>
      </c>
      <c r="G44" s="51" t="s">
        <v>116</v>
      </c>
      <c r="H44" s="52" t="s">
        <v>117</v>
      </c>
      <c r="I44" s="106" t="s">
        <v>1013</v>
      </c>
      <c r="J44" s="79"/>
    </row>
    <row r="45" spans="1:10" s="56" customFormat="1" ht="36.75" customHeight="1">
      <c r="A45" s="6">
        <v>38</v>
      </c>
      <c r="B45" s="50">
        <v>111170053</v>
      </c>
      <c r="C45" s="50" t="str">
        <f t="shared" si="0"/>
        <v>111170053</v>
      </c>
      <c r="D45" s="51" t="s">
        <v>118</v>
      </c>
      <c r="E45" s="51" t="s">
        <v>24</v>
      </c>
      <c r="F45" s="51" t="s">
        <v>25</v>
      </c>
      <c r="G45" s="51" t="s">
        <v>119</v>
      </c>
      <c r="H45" s="52" t="s">
        <v>117</v>
      </c>
      <c r="I45" s="106" t="s">
        <v>1013</v>
      </c>
      <c r="J45" s="79"/>
    </row>
    <row r="46" spans="1:10" s="56" customFormat="1" ht="36.75" customHeight="1">
      <c r="A46" s="6">
        <v>39</v>
      </c>
      <c r="B46" s="50">
        <v>111170101</v>
      </c>
      <c r="C46" s="50" t="str">
        <f t="shared" si="0"/>
        <v>111170101</v>
      </c>
      <c r="D46" s="102" t="s">
        <v>120</v>
      </c>
      <c r="E46" s="102" t="s">
        <v>55</v>
      </c>
      <c r="F46" s="102" t="s">
        <v>25</v>
      </c>
      <c r="G46" s="102" t="s">
        <v>121</v>
      </c>
      <c r="H46" s="52" t="s">
        <v>117</v>
      </c>
      <c r="I46" s="106" t="s">
        <v>1013</v>
      </c>
      <c r="J46" s="79"/>
    </row>
    <row r="47" spans="1:10" s="56" customFormat="1" ht="36.75" customHeight="1">
      <c r="A47" s="6">
        <v>40</v>
      </c>
      <c r="B47" s="50">
        <v>111170149</v>
      </c>
      <c r="C47" s="50" t="str">
        <f t="shared" si="0"/>
        <v>111170149</v>
      </c>
      <c r="D47" s="51" t="s">
        <v>122</v>
      </c>
      <c r="E47" s="51" t="s">
        <v>123</v>
      </c>
      <c r="F47" s="51" t="s">
        <v>25</v>
      </c>
      <c r="G47" s="51" t="s">
        <v>124</v>
      </c>
      <c r="H47" s="52" t="s">
        <v>117</v>
      </c>
      <c r="I47" s="106" t="s">
        <v>1013</v>
      </c>
      <c r="J47" s="79"/>
    </row>
    <row r="48" spans="1:10" s="56" customFormat="1" ht="36.75" customHeight="1">
      <c r="A48" s="6">
        <v>41</v>
      </c>
      <c r="B48" s="50">
        <v>111170197</v>
      </c>
      <c r="C48" s="50" t="str">
        <f t="shared" si="0"/>
        <v>111170197</v>
      </c>
      <c r="D48" s="51" t="s">
        <v>125</v>
      </c>
      <c r="E48" s="51" t="s">
        <v>126</v>
      </c>
      <c r="F48" s="51" t="s">
        <v>20</v>
      </c>
      <c r="G48" s="51" t="s">
        <v>127</v>
      </c>
      <c r="H48" s="52" t="s">
        <v>117</v>
      </c>
      <c r="I48" s="106" t="s">
        <v>1013</v>
      </c>
      <c r="J48" s="79"/>
    </row>
    <row r="49" spans="1:10" s="56" customFormat="1" ht="36.75" customHeight="1">
      <c r="A49" s="6">
        <v>42</v>
      </c>
      <c r="B49" s="50">
        <v>111170245</v>
      </c>
      <c r="C49" s="50" t="str">
        <f t="shared" si="0"/>
        <v>111170245</v>
      </c>
      <c r="D49" s="51" t="s">
        <v>128</v>
      </c>
      <c r="E49" s="51" t="s">
        <v>129</v>
      </c>
      <c r="F49" s="51" t="s">
        <v>20</v>
      </c>
      <c r="G49" s="51" t="s">
        <v>130</v>
      </c>
      <c r="H49" s="52" t="s">
        <v>117</v>
      </c>
      <c r="I49" s="106" t="s">
        <v>1013</v>
      </c>
      <c r="J49" s="79"/>
    </row>
    <row r="50" spans="1:10" s="56" customFormat="1" ht="36.75" customHeight="1">
      <c r="A50" s="6">
        <v>43</v>
      </c>
      <c r="B50" s="50">
        <v>111170293</v>
      </c>
      <c r="C50" s="50" t="str">
        <f t="shared" si="0"/>
        <v>111170293</v>
      </c>
      <c r="D50" s="51" t="s">
        <v>131</v>
      </c>
      <c r="E50" s="51" t="s">
        <v>111</v>
      </c>
      <c r="F50" s="51" t="s">
        <v>25</v>
      </c>
      <c r="G50" s="51" t="s">
        <v>132</v>
      </c>
      <c r="H50" s="52" t="s">
        <v>117</v>
      </c>
      <c r="I50" s="106" t="s">
        <v>1013</v>
      </c>
      <c r="J50" s="79"/>
    </row>
    <row r="51" spans="1:10" s="56" customFormat="1" ht="36.75" customHeight="1">
      <c r="A51" s="6">
        <v>44</v>
      </c>
      <c r="B51" s="50">
        <v>111170341</v>
      </c>
      <c r="C51" s="50" t="str">
        <f t="shared" si="0"/>
        <v>111170341</v>
      </c>
      <c r="D51" s="51" t="s">
        <v>133</v>
      </c>
      <c r="E51" s="51" t="s">
        <v>134</v>
      </c>
      <c r="F51" s="51" t="s">
        <v>20</v>
      </c>
      <c r="G51" s="51" t="s">
        <v>135</v>
      </c>
      <c r="H51" s="52" t="s">
        <v>117</v>
      </c>
      <c r="I51" s="106" t="s">
        <v>1013</v>
      </c>
      <c r="J51" s="79"/>
    </row>
    <row r="52" spans="1:10" s="56" customFormat="1" ht="36.75" customHeight="1">
      <c r="A52" s="6">
        <v>45</v>
      </c>
      <c r="B52" s="50">
        <v>111170006</v>
      </c>
      <c r="C52" s="50" t="str">
        <f t="shared" si="0"/>
        <v>111170006</v>
      </c>
      <c r="D52" s="51" t="s">
        <v>136</v>
      </c>
      <c r="E52" s="51" t="s">
        <v>49</v>
      </c>
      <c r="F52" s="51" t="s">
        <v>25</v>
      </c>
      <c r="G52" s="51" t="s">
        <v>137</v>
      </c>
      <c r="H52" s="52" t="s">
        <v>138</v>
      </c>
      <c r="I52" s="106" t="s">
        <v>1013</v>
      </c>
      <c r="J52" s="79"/>
    </row>
    <row r="53" spans="1:10" s="56" customFormat="1" ht="36.75" customHeight="1">
      <c r="A53" s="6">
        <v>46</v>
      </c>
      <c r="B53" s="50">
        <v>111170054</v>
      </c>
      <c r="C53" s="50" t="str">
        <f t="shared" si="0"/>
        <v>111170054</v>
      </c>
      <c r="D53" s="51" t="s">
        <v>139</v>
      </c>
      <c r="E53" s="51" t="s">
        <v>24</v>
      </c>
      <c r="F53" s="51" t="s">
        <v>25</v>
      </c>
      <c r="G53" s="51" t="s">
        <v>35</v>
      </c>
      <c r="H53" s="52" t="s">
        <v>138</v>
      </c>
      <c r="I53" s="106" t="s">
        <v>1013</v>
      </c>
      <c r="J53" s="79"/>
    </row>
    <row r="54" spans="1:10" s="56" customFormat="1" ht="36.75" customHeight="1">
      <c r="A54" s="6">
        <v>47</v>
      </c>
      <c r="B54" s="50">
        <v>111170102</v>
      </c>
      <c r="C54" s="50" t="str">
        <f t="shared" si="0"/>
        <v>111170102</v>
      </c>
      <c r="D54" s="51" t="s">
        <v>140</v>
      </c>
      <c r="E54" s="51" t="s">
        <v>141</v>
      </c>
      <c r="F54" s="51" t="s">
        <v>20</v>
      </c>
      <c r="G54" s="51" t="s">
        <v>142</v>
      </c>
      <c r="H54" s="52" t="s">
        <v>138</v>
      </c>
      <c r="I54" s="106" t="s">
        <v>1013</v>
      </c>
      <c r="J54" s="79"/>
    </row>
    <row r="55" spans="1:10" s="56" customFormat="1" ht="36.75" customHeight="1">
      <c r="A55" s="6">
        <v>48</v>
      </c>
      <c r="B55" s="50">
        <v>111170150</v>
      </c>
      <c r="C55" s="50" t="str">
        <f t="shared" si="0"/>
        <v>111170150</v>
      </c>
      <c r="D55" s="51" t="s">
        <v>143</v>
      </c>
      <c r="E55" s="51" t="s">
        <v>123</v>
      </c>
      <c r="F55" s="51" t="s">
        <v>25</v>
      </c>
      <c r="G55" s="51" t="s">
        <v>66</v>
      </c>
      <c r="H55" s="52" t="s">
        <v>138</v>
      </c>
      <c r="I55" s="106" t="s">
        <v>1013</v>
      </c>
      <c r="J55" s="79"/>
    </row>
    <row r="56" spans="1:10" s="56" customFormat="1" ht="36.75" customHeight="1">
      <c r="A56" s="6">
        <v>49</v>
      </c>
      <c r="B56" s="50">
        <v>111170198</v>
      </c>
      <c r="C56" s="50" t="str">
        <f t="shared" si="0"/>
        <v>111170198</v>
      </c>
      <c r="D56" s="51" t="s">
        <v>144</v>
      </c>
      <c r="E56" s="51" t="s">
        <v>126</v>
      </c>
      <c r="F56" s="51" t="s">
        <v>20</v>
      </c>
      <c r="G56" s="51" t="s">
        <v>145</v>
      </c>
      <c r="H56" s="52" t="s">
        <v>138</v>
      </c>
      <c r="I56" s="106" t="s">
        <v>1013</v>
      </c>
      <c r="J56" s="79"/>
    </row>
    <row r="57" spans="1:10" s="56" customFormat="1" ht="36.75" customHeight="1">
      <c r="A57" s="6">
        <v>50</v>
      </c>
      <c r="B57" s="50">
        <v>111170243</v>
      </c>
      <c r="C57" s="50" t="str">
        <f t="shared" si="0"/>
        <v>111170243</v>
      </c>
      <c r="D57" s="51" t="s">
        <v>146</v>
      </c>
      <c r="E57" s="51" t="s">
        <v>147</v>
      </c>
      <c r="F57" s="51" t="s">
        <v>25</v>
      </c>
      <c r="G57" s="51" t="s">
        <v>148</v>
      </c>
      <c r="H57" s="52" t="s">
        <v>138</v>
      </c>
      <c r="I57" s="106" t="s">
        <v>1013</v>
      </c>
      <c r="J57" s="79"/>
    </row>
    <row r="58" spans="1:10" s="56" customFormat="1" ht="36.75" customHeight="1">
      <c r="A58" s="6">
        <v>51</v>
      </c>
      <c r="B58" s="50">
        <v>111170246</v>
      </c>
      <c r="C58" s="50" t="str">
        <f t="shared" si="0"/>
        <v>111170246</v>
      </c>
      <c r="D58" s="51" t="s">
        <v>149</v>
      </c>
      <c r="E58" s="51" t="s">
        <v>150</v>
      </c>
      <c r="F58" s="51" t="s">
        <v>25</v>
      </c>
      <c r="G58" s="51" t="s">
        <v>151</v>
      </c>
      <c r="H58" s="52" t="s">
        <v>138</v>
      </c>
      <c r="I58" s="106" t="s">
        <v>1013</v>
      </c>
      <c r="J58" s="79"/>
    </row>
    <row r="59" spans="1:10" s="56" customFormat="1" ht="36.75" customHeight="1">
      <c r="A59" s="6">
        <v>52</v>
      </c>
      <c r="B59" s="50">
        <v>111170390</v>
      </c>
      <c r="C59" s="50" t="str">
        <f t="shared" si="0"/>
        <v>111170390</v>
      </c>
      <c r="D59" s="51" t="s">
        <v>118</v>
      </c>
      <c r="E59" s="51" t="s">
        <v>92</v>
      </c>
      <c r="F59" s="51" t="s">
        <v>20</v>
      </c>
      <c r="G59" s="51" t="s">
        <v>152</v>
      </c>
      <c r="H59" s="52" t="s">
        <v>138</v>
      </c>
      <c r="I59" s="106" t="s">
        <v>1013</v>
      </c>
      <c r="J59" s="79"/>
    </row>
    <row r="60" spans="1:10" s="56" customFormat="1" ht="36.75" customHeight="1">
      <c r="A60" s="6">
        <v>53</v>
      </c>
      <c r="B60" s="50">
        <v>111170055</v>
      </c>
      <c r="C60" s="50" t="str">
        <f t="shared" si="0"/>
        <v>111170055</v>
      </c>
      <c r="D60" s="51" t="s">
        <v>153</v>
      </c>
      <c r="E60" s="51" t="s">
        <v>24</v>
      </c>
      <c r="F60" s="51" t="s">
        <v>25</v>
      </c>
      <c r="G60" s="51" t="s">
        <v>154</v>
      </c>
      <c r="H60" s="52" t="s">
        <v>155</v>
      </c>
      <c r="I60" s="106" t="s">
        <v>1013</v>
      </c>
      <c r="J60" s="79"/>
    </row>
    <row r="61" spans="1:10" s="56" customFormat="1" ht="36.75" customHeight="1">
      <c r="A61" s="6">
        <v>54</v>
      </c>
      <c r="B61" s="50">
        <v>111170151</v>
      </c>
      <c r="C61" s="50" t="str">
        <f t="shared" si="0"/>
        <v>111170151</v>
      </c>
      <c r="D61" s="51" t="s">
        <v>156</v>
      </c>
      <c r="E61" s="51" t="s">
        <v>157</v>
      </c>
      <c r="F61" s="51" t="s">
        <v>25</v>
      </c>
      <c r="G61" s="51" t="s">
        <v>158</v>
      </c>
      <c r="H61" s="52" t="s">
        <v>155</v>
      </c>
      <c r="I61" s="106" t="s">
        <v>1013</v>
      </c>
      <c r="J61" s="79"/>
    </row>
    <row r="62" spans="1:10" s="56" customFormat="1" ht="36.75" customHeight="1">
      <c r="A62" s="6">
        <v>55</v>
      </c>
      <c r="B62" s="50">
        <v>111170199</v>
      </c>
      <c r="C62" s="50" t="str">
        <f t="shared" si="0"/>
        <v>111170199</v>
      </c>
      <c r="D62" s="51" t="s">
        <v>159</v>
      </c>
      <c r="E62" s="51" t="s">
        <v>160</v>
      </c>
      <c r="F62" s="51" t="s">
        <v>20</v>
      </c>
      <c r="G62" s="51" t="s">
        <v>161</v>
      </c>
      <c r="H62" s="52" t="s">
        <v>155</v>
      </c>
      <c r="I62" s="106" t="s">
        <v>1013</v>
      </c>
      <c r="J62" s="79"/>
    </row>
    <row r="63" spans="1:10" s="56" customFormat="1" ht="36.75" customHeight="1">
      <c r="A63" s="6">
        <v>56</v>
      </c>
      <c r="B63" s="50">
        <v>111170247</v>
      </c>
      <c r="C63" s="50" t="str">
        <f t="shared" si="0"/>
        <v>111170247</v>
      </c>
      <c r="D63" s="51" t="s">
        <v>162</v>
      </c>
      <c r="E63" s="51" t="s">
        <v>163</v>
      </c>
      <c r="F63" s="51" t="s">
        <v>25</v>
      </c>
      <c r="G63" s="51" t="s">
        <v>164</v>
      </c>
      <c r="H63" s="52" t="s">
        <v>155</v>
      </c>
      <c r="I63" s="106" t="s">
        <v>1013</v>
      </c>
      <c r="J63" s="79"/>
    </row>
    <row r="64" spans="1:10" s="56" customFormat="1" ht="36.75" customHeight="1">
      <c r="A64" s="6">
        <v>57</v>
      </c>
      <c r="B64" s="50">
        <v>111170295</v>
      </c>
      <c r="C64" s="50" t="str">
        <f t="shared" si="0"/>
        <v>111170295</v>
      </c>
      <c r="D64" s="51" t="s">
        <v>165</v>
      </c>
      <c r="E64" s="51" t="s">
        <v>111</v>
      </c>
      <c r="F64" s="51" t="s">
        <v>20</v>
      </c>
      <c r="G64" s="51" t="s">
        <v>166</v>
      </c>
      <c r="H64" s="52" t="s">
        <v>155</v>
      </c>
      <c r="I64" s="106" t="s">
        <v>1013</v>
      </c>
      <c r="J64" s="79"/>
    </row>
    <row r="65" spans="1:10" s="56" customFormat="1" ht="36.75" customHeight="1">
      <c r="A65" s="6">
        <v>58</v>
      </c>
      <c r="B65" s="50">
        <v>111170343</v>
      </c>
      <c r="C65" s="50" t="str">
        <f t="shared" si="0"/>
        <v>111170343</v>
      </c>
      <c r="D65" s="102" t="s">
        <v>167</v>
      </c>
      <c r="E65" s="102" t="s">
        <v>83</v>
      </c>
      <c r="F65" s="102" t="s">
        <v>20</v>
      </c>
      <c r="G65" s="102" t="s">
        <v>168</v>
      </c>
      <c r="H65" s="52" t="s">
        <v>155</v>
      </c>
      <c r="I65" s="106" t="s">
        <v>1013</v>
      </c>
      <c r="J65" s="79"/>
    </row>
    <row r="66" spans="1:10" s="56" customFormat="1" ht="36.75" customHeight="1">
      <c r="A66" s="6">
        <v>59</v>
      </c>
      <c r="B66" s="50">
        <v>111170391</v>
      </c>
      <c r="C66" s="50" t="str">
        <f t="shared" si="0"/>
        <v>111170391</v>
      </c>
      <c r="D66" s="51" t="s">
        <v>169</v>
      </c>
      <c r="E66" s="51" t="s">
        <v>170</v>
      </c>
      <c r="F66" s="51" t="s">
        <v>25</v>
      </c>
      <c r="G66" s="51" t="s">
        <v>171</v>
      </c>
      <c r="H66" s="52" t="s">
        <v>155</v>
      </c>
      <c r="I66" s="106" t="s">
        <v>1013</v>
      </c>
      <c r="J66" s="79"/>
    </row>
    <row r="67" spans="1:10" s="56" customFormat="1" ht="36.75" customHeight="1">
      <c r="A67" s="6">
        <v>60</v>
      </c>
      <c r="B67" s="50">
        <v>111170397</v>
      </c>
      <c r="C67" s="50" t="str">
        <f t="shared" si="0"/>
        <v>111170397</v>
      </c>
      <c r="D67" s="51" t="s">
        <v>172</v>
      </c>
      <c r="E67" s="51" t="s">
        <v>173</v>
      </c>
      <c r="F67" s="51" t="s">
        <v>25</v>
      </c>
      <c r="G67" s="51" t="s">
        <v>174</v>
      </c>
      <c r="H67" s="52" t="s">
        <v>155</v>
      </c>
      <c r="I67" s="106" t="s">
        <v>1013</v>
      </c>
      <c r="J67" s="79"/>
    </row>
    <row r="68" spans="1:10" s="56" customFormat="1" ht="36.75" customHeight="1">
      <c r="A68" s="6">
        <v>61</v>
      </c>
      <c r="B68" s="50">
        <v>111170008</v>
      </c>
      <c r="C68" s="50" t="str">
        <f t="shared" si="0"/>
        <v>111170008</v>
      </c>
      <c r="D68" s="51" t="s">
        <v>175</v>
      </c>
      <c r="E68" s="51" t="s">
        <v>95</v>
      </c>
      <c r="F68" s="51" t="s">
        <v>20</v>
      </c>
      <c r="G68" s="51" t="s">
        <v>176</v>
      </c>
      <c r="H68" s="52" t="s">
        <v>177</v>
      </c>
      <c r="I68" s="106" t="s">
        <v>1013</v>
      </c>
      <c r="J68" s="79"/>
    </row>
    <row r="69" spans="1:10" s="56" customFormat="1" ht="36.75" customHeight="1">
      <c r="A69" s="6">
        <v>62</v>
      </c>
      <c r="B69" s="50">
        <v>111170056</v>
      </c>
      <c r="C69" s="50" t="str">
        <f t="shared" si="0"/>
        <v>111170056</v>
      </c>
      <c r="D69" s="51" t="s">
        <v>178</v>
      </c>
      <c r="E69" s="51" t="s">
        <v>179</v>
      </c>
      <c r="F69" s="51" t="s">
        <v>20</v>
      </c>
      <c r="G69" s="51" t="s">
        <v>180</v>
      </c>
      <c r="H69" s="52" t="s">
        <v>177</v>
      </c>
      <c r="I69" s="106" t="s">
        <v>1013</v>
      </c>
      <c r="J69" s="79"/>
    </row>
    <row r="70" spans="1:10" s="56" customFormat="1" ht="36.75" customHeight="1">
      <c r="A70" s="6">
        <v>63</v>
      </c>
      <c r="B70" s="50">
        <v>111170104</v>
      </c>
      <c r="C70" s="50" t="str">
        <f t="shared" si="0"/>
        <v>111170104</v>
      </c>
      <c r="D70" s="51" t="s">
        <v>105</v>
      </c>
      <c r="E70" s="51" t="s">
        <v>103</v>
      </c>
      <c r="F70" s="51" t="s">
        <v>25</v>
      </c>
      <c r="G70" s="51" t="s">
        <v>181</v>
      </c>
      <c r="H70" s="52" t="s">
        <v>177</v>
      </c>
      <c r="I70" s="106" t="s">
        <v>1013</v>
      </c>
      <c r="J70" s="79"/>
    </row>
    <row r="71" spans="1:10" s="56" customFormat="1" ht="36.75" customHeight="1">
      <c r="A71" s="6">
        <v>64</v>
      </c>
      <c r="B71" s="50">
        <v>111170152</v>
      </c>
      <c r="C71" s="50" t="str">
        <f t="shared" si="0"/>
        <v>111170152</v>
      </c>
      <c r="D71" s="51" t="s">
        <v>57</v>
      </c>
      <c r="E71" s="51" t="s">
        <v>157</v>
      </c>
      <c r="F71" s="51" t="s">
        <v>25</v>
      </c>
      <c r="G71" s="51" t="s">
        <v>182</v>
      </c>
      <c r="H71" s="52" t="s">
        <v>177</v>
      </c>
      <c r="I71" s="106" t="s">
        <v>1013</v>
      </c>
      <c r="J71" s="79"/>
    </row>
    <row r="72" spans="1:10" s="56" customFormat="1" ht="36.75" customHeight="1">
      <c r="A72" s="6">
        <v>65</v>
      </c>
      <c r="B72" s="50">
        <v>111170200</v>
      </c>
      <c r="C72" s="50" t="str">
        <f t="shared" si="0"/>
        <v>111170200</v>
      </c>
      <c r="D72" s="51" t="s">
        <v>183</v>
      </c>
      <c r="E72" s="51" t="s">
        <v>160</v>
      </c>
      <c r="F72" s="51" t="s">
        <v>20</v>
      </c>
      <c r="G72" s="51" t="s">
        <v>184</v>
      </c>
      <c r="H72" s="52" t="s">
        <v>177</v>
      </c>
      <c r="I72" s="106" t="s">
        <v>1013</v>
      </c>
      <c r="J72" s="79"/>
    </row>
    <row r="73" spans="1:10" s="56" customFormat="1" ht="36.75" customHeight="1">
      <c r="A73" s="6">
        <v>66</v>
      </c>
      <c r="B73" s="50">
        <v>111170244</v>
      </c>
      <c r="C73" s="50" t="str">
        <f t="shared" ref="C73:C136" si="1">TEXT(B73,0)</f>
        <v>111170244</v>
      </c>
      <c r="D73" s="51" t="s">
        <v>185</v>
      </c>
      <c r="E73" s="51" t="s">
        <v>147</v>
      </c>
      <c r="F73" s="51" t="s">
        <v>25</v>
      </c>
      <c r="G73" s="51" t="s">
        <v>93</v>
      </c>
      <c r="H73" s="52" t="s">
        <v>177</v>
      </c>
      <c r="I73" s="106" t="s">
        <v>1013</v>
      </c>
      <c r="J73" s="79"/>
    </row>
    <row r="74" spans="1:10" s="56" customFormat="1" ht="36.75" customHeight="1">
      <c r="A74" s="6">
        <v>67</v>
      </c>
      <c r="B74" s="50">
        <v>111170248</v>
      </c>
      <c r="C74" s="50" t="str">
        <f t="shared" si="1"/>
        <v>111170248</v>
      </c>
      <c r="D74" s="51" t="s">
        <v>186</v>
      </c>
      <c r="E74" s="51" t="s">
        <v>187</v>
      </c>
      <c r="F74" s="51" t="s">
        <v>25</v>
      </c>
      <c r="G74" s="51" t="s">
        <v>116</v>
      </c>
      <c r="H74" s="52" t="s">
        <v>177</v>
      </c>
      <c r="I74" s="106" t="s">
        <v>1013</v>
      </c>
      <c r="J74" s="79"/>
    </row>
    <row r="75" spans="1:10" s="56" customFormat="1" ht="36.75" customHeight="1">
      <c r="A75" s="6">
        <v>68</v>
      </c>
      <c r="B75" s="50">
        <v>111170296</v>
      </c>
      <c r="C75" s="50" t="str">
        <f t="shared" si="1"/>
        <v>111170296</v>
      </c>
      <c r="D75" s="51" t="s">
        <v>98</v>
      </c>
      <c r="E75" s="51" t="s">
        <v>188</v>
      </c>
      <c r="F75" s="51" t="s">
        <v>25</v>
      </c>
      <c r="G75" s="51" t="s">
        <v>189</v>
      </c>
      <c r="H75" s="52" t="s">
        <v>177</v>
      </c>
      <c r="I75" s="106" t="s">
        <v>1013</v>
      </c>
      <c r="J75" s="79"/>
    </row>
    <row r="76" spans="1:10" s="56" customFormat="1" ht="36.75" customHeight="1">
      <c r="A76" s="6">
        <v>69</v>
      </c>
      <c r="B76" s="50">
        <v>111170009</v>
      </c>
      <c r="C76" s="50" t="str">
        <f t="shared" si="1"/>
        <v>111170009</v>
      </c>
      <c r="D76" s="51" t="s">
        <v>190</v>
      </c>
      <c r="E76" s="51" t="s">
        <v>95</v>
      </c>
      <c r="F76" s="51" t="s">
        <v>25</v>
      </c>
      <c r="G76" s="51" t="s">
        <v>191</v>
      </c>
      <c r="H76" s="52" t="s">
        <v>192</v>
      </c>
      <c r="I76" s="106" t="s">
        <v>1013</v>
      </c>
      <c r="J76" s="79"/>
    </row>
    <row r="77" spans="1:10" s="56" customFormat="1" ht="36.75" customHeight="1">
      <c r="A77" s="6">
        <v>70</v>
      </c>
      <c r="B77" s="50">
        <v>111170057</v>
      </c>
      <c r="C77" s="50" t="str">
        <f t="shared" si="1"/>
        <v>111170057</v>
      </c>
      <c r="D77" s="102" t="s">
        <v>193</v>
      </c>
      <c r="E77" s="102" t="s">
        <v>194</v>
      </c>
      <c r="F77" s="102" t="s">
        <v>25</v>
      </c>
      <c r="G77" s="102" t="s">
        <v>195</v>
      </c>
      <c r="H77" s="52" t="s">
        <v>192</v>
      </c>
      <c r="I77" s="106" t="s">
        <v>1013</v>
      </c>
      <c r="J77" s="79"/>
    </row>
    <row r="78" spans="1:10" s="56" customFormat="1" ht="36.75" customHeight="1">
      <c r="A78" s="6">
        <v>71</v>
      </c>
      <c r="B78" s="50">
        <v>111170105</v>
      </c>
      <c r="C78" s="50" t="str">
        <f t="shared" si="1"/>
        <v>111170105</v>
      </c>
      <c r="D78" s="51" t="s">
        <v>196</v>
      </c>
      <c r="E78" s="51" t="s">
        <v>103</v>
      </c>
      <c r="F78" s="51" t="s">
        <v>25</v>
      </c>
      <c r="G78" s="51" t="s">
        <v>197</v>
      </c>
      <c r="H78" s="52" t="s">
        <v>192</v>
      </c>
      <c r="I78" s="106" t="s">
        <v>1013</v>
      </c>
      <c r="J78" s="79"/>
    </row>
    <row r="79" spans="1:10" s="56" customFormat="1" ht="36.75" customHeight="1">
      <c r="A79" s="6">
        <v>72</v>
      </c>
      <c r="B79" s="50">
        <v>111170153</v>
      </c>
      <c r="C79" s="50" t="str">
        <f t="shared" si="1"/>
        <v>111170153</v>
      </c>
      <c r="D79" s="51" t="s">
        <v>198</v>
      </c>
      <c r="E79" s="51" t="s">
        <v>157</v>
      </c>
      <c r="F79" s="51" t="s">
        <v>25</v>
      </c>
      <c r="G79" s="51" t="s">
        <v>199</v>
      </c>
      <c r="H79" s="52" t="s">
        <v>192</v>
      </c>
      <c r="I79" s="106" t="s">
        <v>1013</v>
      </c>
      <c r="J79" s="79"/>
    </row>
    <row r="80" spans="1:10" s="56" customFormat="1" ht="36.75" customHeight="1">
      <c r="A80" s="6">
        <v>73</v>
      </c>
      <c r="B80" s="50">
        <v>111170249</v>
      </c>
      <c r="C80" s="50" t="str">
        <f t="shared" si="1"/>
        <v>111170249</v>
      </c>
      <c r="D80" s="51" t="s">
        <v>201</v>
      </c>
      <c r="E80" s="51" t="s">
        <v>187</v>
      </c>
      <c r="F80" s="51" t="s">
        <v>25</v>
      </c>
      <c r="G80" s="51" t="s">
        <v>202</v>
      </c>
      <c r="H80" s="52" t="s">
        <v>192</v>
      </c>
      <c r="I80" s="106" t="s">
        <v>1013</v>
      </c>
      <c r="J80" s="79"/>
    </row>
    <row r="81" spans="1:10" s="56" customFormat="1" ht="36.75" customHeight="1">
      <c r="A81" s="6">
        <v>74</v>
      </c>
      <c r="B81" s="50">
        <v>111170345</v>
      </c>
      <c r="C81" s="50" t="str">
        <f t="shared" si="1"/>
        <v>111170345</v>
      </c>
      <c r="D81" s="51" t="s">
        <v>203</v>
      </c>
      <c r="E81" s="51" t="s">
        <v>204</v>
      </c>
      <c r="F81" s="51" t="s">
        <v>20</v>
      </c>
      <c r="G81" s="51" t="s">
        <v>151</v>
      </c>
      <c r="H81" s="52" t="s">
        <v>192</v>
      </c>
      <c r="I81" s="106" t="s">
        <v>1013</v>
      </c>
      <c r="J81" s="79"/>
    </row>
    <row r="82" spans="1:10" s="56" customFormat="1" ht="36.75" customHeight="1">
      <c r="A82" s="6">
        <v>75</v>
      </c>
      <c r="B82" s="50">
        <v>111170344</v>
      </c>
      <c r="C82" s="50" t="str">
        <f t="shared" si="1"/>
        <v>111170344</v>
      </c>
      <c r="D82" s="51" t="s">
        <v>205</v>
      </c>
      <c r="E82" s="51" t="s">
        <v>204</v>
      </c>
      <c r="F82" s="51" t="s">
        <v>20</v>
      </c>
      <c r="G82" s="51" t="s">
        <v>206</v>
      </c>
      <c r="H82" s="103">
        <v>9</v>
      </c>
      <c r="I82" s="106" t="s">
        <v>1013</v>
      </c>
      <c r="J82" s="79"/>
    </row>
    <row r="83" spans="1:10" s="56" customFormat="1" ht="36.75" customHeight="1">
      <c r="A83" s="6">
        <v>76</v>
      </c>
      <c r="B83" s="50">
        <v>111170392</v>
      </c>
      <c r="C83" s="50" t="str">
        <f t="shared" si="1"/>
        <v>111170392</v>
      </c>
      <c r="D83" s="51" t="s">
        <v>207</v>
      </c>
      <c r="E83" s="51" t="s">
        <v>208</v>
      </c>
      <c r="F83" s="51" t="s">
        <v>20</v>
      </c>
      <c r="G83" s="51" t="s">
        <v>209</v>
      </c>
      <c r="H83" s="103">
        <v>9</v>
      </c>
      <c r="I83" s="106" t="s">
        <v>1013</v>
      </c>
      <c r="J83" s="79"/>
    </row>
    <row r="84" spans="1:10" s="56" customFormat="1" ht="36.75" customHeight="1">
      <c r="A84" s="6">
        <v>77</v>
      </c>
      <c r="B84" s="50">
        <v>111170058</v>
      </c>
      <c r="C84" s="50" t="str">
        <f t="shared" si="1"/>
        <v>111170058</v>
      </c>
      <c r="D84" s="51" t="s">
        <v>210</v>
      </c>
      <c r="E84" s="51" t="s">
        <v>194</v>
      </c>
      <c r="F84" s="51" t="s">
        <v>25</v>
      </c>
      <c r="G84" s="51" t="s">
        <v>211</v>
      </c>
      <c r="H84" s="52" t="s">
        <v>212</v>
      </c>
      <c r="I84" s="106" t="s">
        <v>1013</v>
      </c>
      <c r="J84" s="79"/>
    </row>
    <row r="85" spans="1:10" s="56" customFormat="1" ht="36.75" customHeight="1">
      <c r="A85" s="6">
        <v>78</v>
      </c>
      <c r="B85" s="50">
        <v>111170106</v>
      </c>
      <c r="C85" s="50" t="str">
        <f t="shared" si="1"/>
        <v>111170106</v>
      </c>
      <c r="D85" s="51" t="s">
        <v>213</v>
      </c>
      <c r="E85" s="51" t="s">
        <v>214</v>
      </c>
      <c r="F85" s="51" t="s">
        <v>25</v>
      </c>
      <c r="G85" s="51" t="s">
        <v>215</v>
      </c>
      <c r="H85" s="52" t="s">
        <v>212</v>
      </c>
      <c r="I85" s="106" t="s">
        <v>1013</v>
      </c>
      <c r="J85" s="79"/>
    </row>
    <row r="86" spans="1:10" s="56" customFormat="1" ht="36.75" customHeight="1">
      <c r="A86" s="6">
        <v>79</v>
      </c>
      <c r="B86" s="50">
        <v>111170154</v>
      </c>
      <c r="C86" s="50" t="str">
        <f t="shared" si="1"/>
        <v>111170154</v>
      </c>
      <c r="D86" s="51" t="s">
        <v>216</v>
      </c>
      <c r="E86" s="51" t="s">
        <v>217</v>
      </c>
      <c r="F86" s="51" t="s">
        <v>25</v>
      </c>
      <c r="G86" s="51" t="s">
        <v>218</v>
      </c>
      <c r="H86" s="52" t="s">
        <v>212</v>
      </c>
      <c r="I86" s="106" t="s">
        <v>1013</v>
      </c>
      <c r="J86" s="79"/>
    </row>
    <row r="87" spans="1:10" s="56" customFormat="1" ht="36.75" customHeight="1">
      <c r="A87" s="6">
        <v>80</v>
      </c>
      <c r="B87" s="50">
        <v>111170202</v>
      </c>
      <c r="C87" s="50" t="str">
        <f t="shared" si="1"/>
        <v>111170202</v>
      </c>
      <c r="D87" s="51" t="s">
        <v>219</v>
      </c>
      <c r="E87" s="51" t="s">
        <v>25</v>
      </c>
      <c r="F87" s="51" t="s">
        <v>25</v>
      </c>
      <c r="G87" s="51" t="s">
        <v>220</v>
      </c>
      <c r="H87" s="52" t="s">
        <v>212</v>
      </c>
      <c r="I87" s="106" t="s">
        <v>1013</v>
      </c>
      <c r="J87" s="79"/>
    </row>
    <row r="88" spans="1:10" s="56" customFormat="1" ht="36.75" customHeight="1">
      <c r="A88" s="6">
        <v>81</v>
      </c>
      <c r="B88" s="50">
        <v>111170250</v>
      </c>
      <c r="C88" s="50" t="str">
        <f t="shared" si="1"/>
        <v>111170250</v>
      </c>
      <c r="D88" s="51" t="s">
        <v>221</v>
      </c>
      <c r="E88" s="51" t="s">
        <v>187</v>
      </c>
      <c r="F88" s="51" t="s">
        <v>25</v>
      </c>
      <c r="G88" s="51" t="s">
        <v>222</v>
      </c>
      <c r="H88" s="52" t="s">
        <v>212</v>
      </c>
      <c r="I88" s="106" t="s">
        <v>1013</v>
      </c>
      <c r="J88" s="79"/>
    </row>
    <row r="89" spans="1:10" s="56" customFormat="1" ht="36.75" customHeight="1">
      <c r="A89" s="6">
        <v>82</v>
      </c>
      <c r="B89" s="50">
        <v>111170298</v>
      </c>
      <c r="C89" s="50" t="str">
        <f t="shared" si="1"/>
        <v>111170298</v>
      </c>
      <c r="D89" s="51" t="s">
        <v>223</v>
      </c>
      <c r="E89" s="51" t="s">
        <v>224</v>
      </c>
      <c r="F89" s="51" t="s">
        <v>20</v>
      </c>
      <c r="G89" s="51" t="s">
        <v>225</v>
      </c>
      <c r="H89" s="52" t="s">
        <v>212</v>
      </c>
      <c r="I89" s="106" t="s">
        <v>1013</v>
      </c>
      <c r="J89" s="79"/>
    </row>
    <row r="90" spans="1:10" s="56" customFormat="1" ht="36.75" customHeight="1">
      <c r="A90" s="6">
        <v>83</v>
      </c>
      <c r="B90" s="50">
        <v>111170304</v>
      </c>
      <c r="C90" s="50" t="str">
        <f t="shared" si="1"/>
        <v>111170304</v>
      </c>
      <c r="D90" s="51" t="s">
        <v>226</v>
      </c>
      <c r="E90" s="51" t="s">
        <v>227</v>
      </c>
      <c r="F90" s="51" t="s">
        <v>20</v>
      </c>
      <c r="G90" s="51" t="s">
        <v>228</v>
      </c>
      <c r="H90" s="103">
        <v>10</v>
      </c>
      <c r="I90" s="106" t="s">
        <v>1013</v>
      </c>
      <c r="J90" s="79"/>
    </row>
    <row r="91" spans="1:10" s="56" customFormat="1" ht="36.75" customHeight="1">
      <c r="A91" s="6">
        <v>84</v>
      </c>
      <c r="B91" s="50">
        <v>111170346</v>
      </c>
      <c r="C91" s="50" t="str">
        <f t="shared" si="1"/>
        <v>111170346</v>
      </c>
      <c r="D91" s="51" t="s">
        <v>229</v>
      </c>
      <c r="E91" s="51" t="s">
        <v>204</v>
      </c>
      <c r="F91" s="51" t="s">
        <v>20</v>
      </c>
      <c r="G91" s="51" t="s">
        <v>230</v>
      </c>
      <c r="H91" s="52" t="s">
        <v>212</v>
      </c>
      <c r="I91" s="106" t="s">
        <v>1013</v>
      </c>
      <c r="J91" s="79"/>
    </row>
    <row r="92" spans="1:10" s="56" customFormat="1" ht="36.75" customHeight="1">
      <c r="A92" s="6">
        <v>85</v>
      </c>
      <c r="B92" s="50">
        <v>111170377</v>
      </c>
      <c r="C92" s="50" t="str">
        <f t="shared" si="1"/>
        <v>111170377</v>
      </c>
      <c r="D92" s="51" t="s">
        <v>231</v>
      </c>
      <c r="E92" s="51" t="s">
        <v>232</v>
      </c>
      <c r="F92" s="51" t="s">
        <v>25</v>
      </c>
      <c r="G92" s="51" t="s">
        <v>233</v>
      </c>
      <c r="H92" s="52" t="s">
        <v>212</v>
      </c>
      <c r="I92" s="106" t="s">
        <v>1013</v>
      </c>
      <c r="J92" s="79"/>
    </row>
    <row r="93" spans="1:10" s="56" customFormat="1" ht="36.75" customHeight="1">
      <c r="A93" s="6">
        <v>86</v>
      </c>
      <c r="B93" s="50">
        <v>111170004</v>
      </c>
      <c r="C93" s="50" t="str">
        <f t="shared" si="1"/>
        <v>111170004</v>
      </c>
      <c r="D93" s="51" t="s">
        <v>234</v>
      </c>
      <c r="E93" s="51" t="s">
        <v>19</v>
      </c>
      <c r="F93" s="51" t="s">
        <v>25</v>
      </c>
      <c r="G93" s="51" t="s">
        <v>235</v>
      </c>
      <c r="H93" s="52" t="s">
        <v>236</v>
      </c>
      <c r="I93" s="106" t="s">
        <v>1013</v>
      </c>
      <c r="J93" s="79"/>
    </row>
    <row r="94" spans="1:10" s="56" customFormat="1" ht="36.75" customHeight="1">
      <c r="A94" s="6">
        <v>87</v>
      </c>
      <c r="B94" s="50">
        <v>111170059</v>
      </c>
      <c r="C94" s="50" t="str">
        <f t="shared" si="1"/>
        <v>111170059</v>
      </c>
      <c r="D94" s="51" t="s">
        <v>237</v>
      </c>
      <c r="E94" s="51" t="s">
        <v>238</v>
      </c>
      <c r="F94" s="51" t="s">
        <v>25</v>
      </c>
      <c r="G94" s="51" t="s">
        <v>239</v>
      </c>
      <c r="H94" s="52" t="s">
        <v>236</v>
      </c>
      <c r="I94" s="106" t="s">
        <v>1013</v>
      </c>
      <c r="J94" s="79"/>
    </row>
    <row r="95" spans="1:10" s="56" customFormat="1" ht="36.75" customHeight="1">
      <c r="A95" s="6">
        <v>88</v>
      </c>
      <c r="B95" s="50">
        <v>111170107</v>
      </c>
      <c r="C95" s="50" t="str">
        <f t="shared" si="1"/>
        <v>111170107</v>
      </c>
      <c r="D95" s="51" t="s">
        <v>240</v>
      </c>
      <c r="E95" s="51" t="s">
        <v>241</v>
      </c>
      <c r="F95" s="51" t="s">
        <v>25</v>
      </c>
      <c r="G95" s="51" t="s">
        <v>242</v>
      </c>
      <c r="H95" s="52" t="s">
        <v>236</v>
      </c>
      <c r="I95" s="106" t="s">
        <v>1013</v>
      </c>
      <c r="J95" s="79"/>
    </row>
    <row r="96" spans="1:10" s="56" customFormat="1" ht="36.75" customHeight="1">
      <c r="A96" s="6">
        <v>89</v>
      </c>
      <c r="B96" s="50">
        <v>111170155</v>
      </c>
      <c r="C96" s="50" t="str">
        <f t="shared" si="1"/>
        <v>111170155</v>
      </c>
      <c r="D96" s="51" t="s">
        <v>243</v>
      </c>
      <c r="E96" s="51" t="s">
        <v>244</v>
      </c>
      <c r="F96" s="51" t="s">
        <v>25</v>
      </c>
      <c r="G96" s="51" t="s">
        <v>245</v>
      </c>
      <c r="H96" s="52" t="s">
        <v>236</v>
      </c>
      <c r="I96" s="106" t="s">
        <v>1013</v>
      </c>
      <c r="J96" s="79"/>
    </row>
    <row r="97" spans="1:10" s="56" customFormat="1" ht="36.75" customHeight="1">
      <c r="A97" s="6">
        <v>90</v>
      </c>
      <c r="B97" s="50">
        <v>111170203</v>
      </c>
      <c r="C97" s="50" t="str">
        <f t="shared" si="1"/>
        <v>111170203</v>
      </c>
      <c r="D97" s="51" t="s">
        <v>246</v>
      </c>
      <c r="E97" s="51" t="s">
        <v>25</v>
      </c>
      <c r="F97" s="51" t="s">
        <v>25</v>
      </c>
      <c r="G97" s="51" t="s">
        <v>247</v>
      </c>
      <c r="H97" s="52" t="s">
        <v>236</v>
      </c>
      <c r="I97" s="106" t="s">
        <v>1013</v>
      </c>
      <c r="J97" s="79"/>
    </row>
    <row r="98" spans="1:10" s="56" customFormat="1" ht="36.75" customHeight="1">
      <c r="A98" s="6">
        <v>91</v>
      </c>
      <c r="B98" s="50">
        <v>111170211</v>
      </c>
      <c r="C98" s="50" t="str">
        <f t="shared" si="1"/>
        <v>111170211</v>
      </c>
      <c r="D98" s="102" t="s">
        <v>248</v>
      </c>
      <c r="E98" s="102" t="s">
        <v>249</v>
      </c>
      <c r="F98" s="102" t="s">
        <v>20</v>
      </c>
      <c r="G98" s="102" t="s">
        <v>250</v>
      </c>
      <c r="H98" s="103">
        <v>11</v>
      </c>
      <c r="I98" s="106" t="s">
        <v>1013</v>
      </c>
      <c r="J98" s="79"/>
    </row>
    <row r="99" spans="1:10" s="56" customFormat="1" ht="36.75" customHeight="1">
      <c r="A99" s="6">
        <v>92</v>
      </c>
      <c r="B99" s="50">
        <v>111170251</v>
      </c>
      <c r="C99" s="50" t="str">
        <f t="shared" si="1"/>
        <v>111170251</v>
      </c>
      <c r="D99" s="51" t="s">
        <v>251</v>
      </c>
      <c r="E99" s="51" t="s">
        <v>187</v>
      </c>
      <c r="F99" s="51" t="s">
        <v>25</v>
      </c>
      <c r="G99" s="51" t="s">
        <v>252</v>
      </c>
      <c r="H99" s="52" t="s">
        <v>236</v>
      </c>
      <c r="I99" s="106" t="s">
        <v>1013</v>
      </c>
      <c r="J99" s="79"/>
    </row>
    <row r="100" spans="1:10" s="56" customFormat="1" ht="36.75" customHeight="1">
      <c r="A100" s="6">
        <v>93</v>
      </c>
      <c r="B100" s="50">
        <v>111170299</v>
      </c>
      <c r="C100" s="50" t="str">
        <f t="shared" si="1"/>
        <v>111170299</v>
      </c>
      <c r="D100" s="102" t="s">
        <v>253</v>
      </c>
      <c r="E100" s="102" t="s">
        <v>224</v>
      </c>
      <c r="F100" s="102" t="s">
        <v>20</v>
      </c>
      <c r="G100" s="102" t="s">
        <v>47</v>
      </c>
      <c r="H100" s="52" t="s">
        <v>236</v>
      </c>
      <c r="I100" s="106" t="s">
        <v>1013</v>
      </c>
      <c r="J100" s="79"/>
    </row>
    <row r="101" spans="1:10" s="56" customFormat="1" ht="36.75" customHeight="1">
      <c r="A101" s="6">
        <v>94</v>
      </c>
      <c r="B101" s="50">
        <v>111170347</v>
      </c>
      <c r="C101" s="50" t="str">
        <f t="shared" si="1"/>
        <v>111170347</v>
      </c>
      <c r="D101" s="51" t="s">
        <v>254</v>
      </c>
      <c r="E101" s="51" t="s">
        <v>255</v>
      </c>
      <c r="F101" s="51" t="s">
        <v>20</v>
      </c>
      <c r="G101" s="51" t="s">
        <v>256</v>
      </c>
      <c r="H101" s="52" t="s">
        <v>236</v>
      </c>
      <c r="I101" s="106" t="s">
        <v>1013</v>
      </c>
      <c r="J101" s="79"/>
    </row>
    <row r="102" spans="1:10" s="56" customFormat="1" ht="36.75" customHeight="1">
      <c r="A102" s="6">
        <v>95</v>
      </c>
      <c r="B102" s="50">
        <v>111170012</v>
      </c>
      <c r="C102" s="50" t="str">
        <f t="shared" si="1"/>
        <v>111170012</v>
      </c>
      <c r="D102" s="51" t="s">
        <v>257</v>
      </c>
      <c r="E102" s="51" t="s">
        <v>95</v>
      </c>
      <c r="F102" s="51" t="s">
        <v>20</v>
      </c>
      <c r="G102" s="51" t="s">
        <v>258</v>
      </c>
      <c r="H102" s="52" t="s">
        <v>259</v>
      </c>
      <c r="I102" s="106" t="s">
        <v>1013</v>
      </c>
      <c r="J102" s="79"/>
    </row>
    <row r="103" spans="1:10" s="56" customFormat="1" ht="36.75" customHeight="1">
      <c r="A103" s="6">
        <v>96</v>
      </c>
      <c r="B103" s="50">
        <v>111170060</v>
      </c>
      <c r="C103" s="50" t="str">
        <f t="shared" si="1"/>
        <v>111170060</v>
      </c>
      <c r="D103" s="51" t="s">
        <v>260</v>
      </c>
      <c r="E103" s="51" t="s">
        <v>238</v>
      </c>
      <c r="F103" s="51" t="s">
        <v>25</v>
      </c>
      <c r="G103" s="51" t="s">
        <v>261</v>
      </c>
      <c r="H103" s="52" t="s">
        <v>259</v>
      </c>
      <c r="I103" s="106" t="s">
        <v>1013</v>
      </c>
      <c r="J103" s="79"/>
    </row>
    <row r="104" spans="1:10" s="56" customFormat="1" ht="36.75" customHeight="1">
      <c r="A104" s="6">
        <v>97</v>
      </c>
      <c r="B104" s="50">
        <v>111170108</v>
      </c>
      <c r="C104" s="50" t="str">
        <f t="shared" si="1"/>
        <v>111170108</v>
      </c>
      <c r="D104" s="51" t="s">
        <v>262</v>
      </c>
      <c r="E104" s="51" t="s">
        <v>241</v>
      </c>
      <c r="F104" s="51" t="s">
        <v>25</v>
      </c>
      <c r="G104" s="51" t="s">
        <v>263</v>
      </c>
      <c r="H104" s="52" t="s">
        <v>259</v>
      </c>
      <c r="I104" s="106" t="s">
        <v>1013</v>
      </c>
      <c r="J104" s="79"/>
    </row>
    <row r="105" spans="1:10" s="56" customFormat="1" ht="36.75" customHeight="1">
      <c r="A105" s="6">
        <v>98</v>
      </c>
      <c r="B105" s="50">
        <v>111170156</v>
      </c>
      <c r="C105" s="50" t="str">
        <f t="shared" si="1"/>
        <v>111170156</v>
      </c>
      <c r="D105" s="51" t="s">
        <v>264</v>
      </c>
      <c r="E105" s="51" t="s">
        <v>265</v>
      </c>
      <c r="F105" s="51" t="s">
        <v>25</v>
      </c>
      <c r="G105" s="51" t="s">
        <v>266</v>
      </c>
      <c r="H105" s="52" t="s">
        <v>259</v>
      </c>
      <c r="I105" s="106" t="s">
        <v>1013</v>
      </c>
      <c r="J105" s="79"/>
    </row>
    <row r="106" spans="1:10" s="56" customFormat="1" ht="36.75" customHeight="1">
      <c r="A106" s="6">
        <v>99</v>
      </c>
      <c r="B106" s="50">
        <v>111170252</v>
      </c>
      <c r="C106" s="50" t="str">
        <f t="shared" si="1"/>
        <v>111170252</v>
      </c>
      <c r="D106" s="51" t="s">
        <v>219</v>
      </c>
      <c r="E106" s="51" t="s">
        <v>267</v>
      </c>
      <c r="F106" s="51" t="s">
        <v>25</v>
      </c>
      <c r="G106" s="51" t="s">
        <v>96</v>
      </c>
      <c r="H106" s="52" t="s">
        <v>259</v>
      </c>
      <c r="I106" s="106" t="s">
        <v>1013</v>
      </c>
      <c r="J106" s="79"/>
    </row>
    <row r="107" spans="1:10" s="56" customFormat="1" ht="36.75" customHeight="1">
      <c r="A107" s="6">
        <v>100</v>
      </c>
      <c r="B107" s="50">
        <v>111170300</v>
      </c>
      <c r="C107" s="50" t="str">
        <f t="shared" si="1"/>
        <v>111170300</v>
      </c>
      <c r="D107" s="51" t="s">
        <v>268</v>
      </c>
      <c r="E107" s="51" t="s">
        <v>224</v>
      </c>
      <c r="F107" s="51" t="s">
        <v>20</v>
      </c>
      <c r="G107" s="51" t="s">
        <v>269</v>
      </c>
      <c r="H107" s="52" t="s">
        <v>259</v>
      </c>
      <c r="I107" s="106" t="s">
        <v>1013</v>
      </c>
      <c r="J107" s="79"/>
    </row>
    <row r="108" spans="1:10" s="56" customFormat="1" ht="36.75" customHeight="1">
      <c r="A108" s="6">
        <v>101</v>
      </c>
      <c r="B108" s="50">
        <v>111170380</v>
      </c>
      <c r="C108" s="50" t="str">
        <f t="shared" si="1"/>
        <v>111170380</v>
      </c>
      <c r="D108" s="51" t="s">
        <v>272</v>
      </c>
      <c r="E108" s="51" t="s">
        <v>232</v>
      </c>
      <c r="F108" s="51" t="s">
        <v>25</v>
      </c>
      <c r="G108" s="51" t="s">
        <v>273</v>
      </c>
      <c r="H108" s="52" t="s">
        <v>259</v>
      </c>
      <c r="I108" s="106" t="s">
        <v>1013</v>
      </c>
      <c r="J108" s="79"/>
    </row>
    <row r="109" spans="1:10" s="56" customFormat="1" ht="36.75" customHeight="1">
      <c r="A109" s="6">
        <v>102</v>
      </c>
      <c r="B109" s="50">
        <v>111170403</v>
      </c>
      <c r="C109" s="50" t="str">
        <f t="shared" si="1"/>
        <v>111170403</v>
      </c>
      <c r="D109" s="51" t="s">
        <v>274</v>
      </c>
      <c r="E109" s="51" t="s">
        <v>275</v>
      </c>
      <c r="F109" s="51" t="s">
        <v>20</v>
      </c>
      <c r="G109" s="51" t="s">
        <v>233</v>
      </c>
      <c r="H109" s="103">
        <v>12</v>
      </c>
      <c r="I109" s="106" t="s">
        <v>1013</v>
      </c>
      <c r="J109" s="79"/>
    </row>
    <row r="110" spans="1:10" s="56" customFormat="1" ht="36.75" customHeight="1">
      <c r="A110" s="6">
        <v>103</v>
      </c>
      <c r="B110" s="50">
        <v>111170061</v>
      </c>
      <c r="C110" s="50" t="str">
        <f t="shared" si="1"/>
        <v>111170061</v>
      </c>
      <c r="D110" s="51" t="s">
        <v>279</v>
      </c>
      <c r="E110" s="51" t="s">
        <v>238</v>
      </c>
      <c r="F110" s="51" t="s">
        <v>25</v>
      </c>
      <c r="G110" s="51" t="s">
        <v>280</v>
      </c>
      <c r="H110" s="52" t="s">
        <v>278</v>
      </c>
      <c r="I110" s="106" t="s">
        <v>1013</v>
      </c>
      <c r="J110" s="79"/>
    </row>
    <row r="111" spans="1:10" s="56" customFormat="1" ht="36.75" customHeight="1">
      <c r="A111" s="6">
        <v>104</v>
      </c>
      <c r="B111" s="50">
        <v>111170109</v>
      </c>
      <c r="C111" s="50" t="str">
        <f t="shared" si="1"/>
        <v>111170109</v>
      </c>
      <c r="D111" s="51" t="s">
        <v>281</v>
      </c>
      <c r="E111" s="51" t="s">
        <v>241</v>
      </c>
      <c r="F111" s="51" t="s">
        <v>20</v>
      </c>
      <c r="G111" s="51" t="s">
        <v>282</v>
      </c>
      <c r="H111" s="52" t="s">
        <v>278</v>
      </c>
      <c r="I111" s="106" t="s">
        <v>1013</v>
      </c>
      <c r="J111" s="79"/>
    </row>
    <row r="112" spans="1:10" s="56" customFormat="1" ht="36.75" customHeight="1">
      <c r="A112" s="6">
        <v>105</v>
      </c>
      <c r="B112" s="50">
        <v>111170157</v>
      </c>
      <c r="C112" s="50" t="str">
        <f t="shared" si="1"/>
        <v>111170157</v>
      </c>
      <c r="D112" s="51" t="s">
        <v>283</v>
      </c>
      <c r="E112" s="51" t="s">
        <v>284</v>
      </c>
      <c r="F112" s="51" t="s">
        <v>25</v>
      </c>
      <c r="G112" s="51" t="s">
        <v>285</v>
      </c>
      <c r="H112" s="52" t="s">
        <v>278</v>
      </c>
      <c r="I112" s="106" t="s">
        <v>1013</v>
      </c>
      <c r="J112" s="79"/>
    </row>
    <row r="113" spans="1:10" s="56" customFormat="1" ht="36.75" customHeight="1">
      <c r="A113" s="6">
        <v>106</v>
      </c>
      <c r="B113" s="50">
        <v>111170205</v>
      </c>
      <c r="C113" s="50" t="str">
        <f t="shared" si="1"/>
        <v>111170205</v>
      </c>
      <c r="D113" s="51" t="s">
        <v>286</v>
      </c>
      <c r="E113" s="51" t="s">
        <v>25</v>
      </c>
      <c r="F113" s="51" t="s">
        <v>25</v>
      </c>
      <c r="G113" s="51" t="s">
        <v>287</v>
      </c>
      <c r="H113" s="52" t="s">
        <v>278</v>
      </c>
      <c r="I113" s="106" t="s">
        <v>1013</v>
      </c>
      <c r="J113" s="79"/>
    </row>
    <row r="114" spans="1:10" s="56" customFormat="1" ht="36.75" customHeight="1">
      <c r="A114" s="6">
        <v>107</v>
      </c>
      <c r="B114" s="50">
        <v>111170253</v>
      </c>
      <c r="C114" s="50" t="str">
        <f t="shared" si="1"/>
        <v>111170253</v>
      </c>
      <c r="D114" s="51" t="s">
        <v>288</v>
      </c>
      <c r="E114" s="51" t="s">
        <v>267</v>
      </c>
      <c r="F114" s="51" t="s">
        <v>25</v>
      </c>
      <c r="G114" s="51" t="s">
        <v>289</v>
      </c>
      <c r="H114" s="52" t="s">
        <v>278</v>
      </c>
      <c r="I114" s="106" t="s">
        <v>1013</v>
      </c>
      <c r="J114" s="79"/>
    </row>
    <row r="115" spans="1:10" s="56" customFormat="1" ht="36.75" customHeight="1">
      <c r="A115" s="6">
        <v>108</v>
      </c>
      <c r="B115" s="50">
        <v>111170301</v>
      </c>
      <c r="C115" s="50" t="str">
        <f t="shared" si="1"/>
        <v>111170301</v>
      </c>
      <c r="D115" s="51" t="s">
        <v>290</v>
      </c>
      <c r="E115" s="51" t="s">
        <v>224</v>
      </c>
      <c r="F115" s="51" t="s">
        <v>20</v>
      </c>
      <c r="G115" s="51" t="s">
        <v>291</v>
      </c>
      <c r="H115" s="52" t="s">
        <v>278</v>
      </c>
      <c r="I115" s="106" t="s">
        <v>1013</v>
      </c>
      <c r="J115" s="79"/>
    </row>
    <row r="116" spans="1:10" s="56" customFormat="1" ht="36.75" customHeight="1">
      <c r="A116" s="6">
        <v>109</v>
      </c>
      <c r="B116" s="50">
        <v>111170404</v>
      </c>
      <c r="C116" s="50" t="str">
        <f t="shared" si="1"/>
        <v>111170404</v>
      </c>
      <c r="D116" s="51" t="s">
        <v>292</v>
      </c>
      <c r="E116" s="51" t="s">
        <v>275</v>
      </c>
      <c r="F116" s="51" t="s">
        <v>20</v>
      </c>
      <c r="G116" s="51" t="s">
        <v>293</v>
      </c>
      <c r="H116" s="103">
        <v>13</v>
      </c>
      <c r="I116" s="106" t="s">
        <v>1013</v>
      </c>
      <c r="J116" s="79"/>
    </row>
    <row r="117" spans="1:10" s="56" customFormat="1" ht="36.75" customHeight="1">
      <c r="A117" s="6">
        <v>110</v>
      </c>
      <c r="B117" s="10">
        <v>111160153</v>
      </c>
      <c r="C117" s="50" t="str">
        <f t="shared" si="1"/>
        <v>111160153</v>
      </c>
      <c r="D117" s="11" t="s">
        <v>897</v>
      </c>
      <c r="E117" s="12" t="s">
        <v>898</v>
      </c>
      <c r="F117" s="12" t="s">
        <v>880</v>
      </c>
      <c r="G117" s="12" t="s">
        <v>899</v>
      </c>
      <c r="H117" s="13">
        <v>13</v>
      </c>
      <c r="I117" s="106" t="s">
        <v>1013</v>
      </c>
      <c r="J117" s="87"/>
    </row>
    <row r="118" spans="1:10" s="56" customFormat="1" ht="36.75" customHeight="1">
      <c r="A118" s="6">
        <v>111</v>
      </c>
      <c r="B118" s="50">
        <v>111170014</v>
      </c>
      <c r="C118" s="50" t="str">
        <f t="shared" si="1"/>
        <v>111170014</v>
      </c>
      <c r="D118" s="51" t="s">
        <v>294</v>
      </c>
      <c r="E118" s="51" t="s">
        <v>95</v>
      </c>
      <c r="F118" s="51" t="s">
        <v>20</v>
      </c>
      <c r="G118" s="51" t="s">
        <v>295</v>
      </c>
      <c r="H118" s="52" t="s">
        <v>296</v>
      </c>
      <c r="I118" s="106" t="s">
        <v>1013</v>
      </c>
      <c r="J118" s="79"/>
    </row>
    <row r="119" spans="1:10" s="56" customFormat="1" ht="36.75" customHeight="1">
      <c r="A119" s="6">
        <v>112</v>
      </c>
      <c r="B119" s="50">
        <v>111170062</v>
      </c>
      <c r="C119" s="50" t="str">
        <f t="shared" si="1"/>
        <v>111170062</v>
      </c>
      <c r="D119" s="51" t="s">
        <v>297</v>
      </c>
      <c r="E119" s="51" t="s">
        <v>238</v>
      </c>
      <c r="F119" s="51" t="s">
        <v>25</v>
      </c>
      <c r="G119" s="51" t="s">
        <v>26</v>
      </c>
      <c r="H119" s="52" t="s">
        <v>296</v>
      </c>
      <c r="I119" s="106" t="s">
        <v>1013</v>
      </c>
      <c r="J119" s="79"/>
    </row>
    <row r="120" spans="1:10" s="56" customFormat="1" ht="36.75" customHeight="1">
      <c r="A120" s="6">
        <v>113</v>
      </c>
      <c r="B120" s="50">
        <v>111170110</v>
      </c>
      <c r="C120" s="50" t="str">
        <f t="shared" si="1"/>
        <v>111170110</v>
      </c>
      <c r="D120" s="51" t="s">
        <v>298</v>
      </c>
      <c r="E120" s="51" t="s">
        <v>241</v>
      </c>
      <c r="F120" s="51" t="s">
        <v>25</v>
      </c>
      <c r="G120" s="51" t="s">
        <v>121</v>
      </c>
      <c r="H120" s="52" t="s">
        <v>296</v>
      </c>
      <c r="I120" s="106" t="s">
        <v>1013</v>
      </c>
      <c r="J120" s="79"/>
    </row>
    <row r="121" spans="1:10" s="56" customFormat="1" ht="36.75" customHeight="1">
      <c r="A121" s="6">
        <v>114</v>
      </c>
      <c r="B121" s="50">
        <v>111170158</v>
      </c>
      <c r="C121" s="50" t="str">
        <f t="shared" si="1"/>
        <v>111170158</v>
      </c>
      <c r="D121" s="51" t="s">
        <v>299</v>
      </c>
      <c r="E121" s="51" t="s">
        <v>284</v>
      </c>
      <c r="F121" s="51" t="s">
        <v>25</v>
      </c>
      <c r="G121" s="51" t="s">
        <v>300</v>
      </c>
      <c r="H121" s="52" t="s">
        <v>296</v>
      </c>
      <c r="I121" s="106" t="s">
        <v>1013</v>
      </c>
      <c r="J121" s="79"/>
    </row>
    <row r="122" spans="1:10" s="56" customFormat="1" ht="36.75" customHeight="1">
      <c r="A122" s="6">
        <v>115</v>
      </c>
      <c r="B122" s="50">
        <v>111170206</v>
      </c>
      <c r="C122" s="50" t="str">
        <f t="shared" si="1"/>
        <v>111170206</v>
      </c>
      <c r="D122" s="51" t="s">
        <v>301</v>
      </c>
      <c r="E122" s="51" t="s">
        <v>302</v>
      </c>
      <c r="F122" s="51" t="s">
        <v>20</v>
      </c>
      <c r="G122" s="51" t="s">
        <v>303</v>
      </c>
      <c r="H122" s="52" t="s">
        <v>296</v>
      </c>
      <c r="I122" s="106" t="s">
        <v>1013</v>
      </c>
      <c r="J122" s="79"/>
    </row>
    <row r="123" spans="1:10" s="56" customFormat="1" ht="36.75" customHeight="1">
      <c r="A123" s="6">
        <v>116</v>
      </c>
      <c r="B123" s="50">
        <v>111170254</v>
      </c>
      <c r="C123" s="50" t="str">
        <f t="shared" si="1"/>
        <v>111170254</v>
      </c>
      <c r="D123" s="51" t="s">
        <v>304</v>
      </c>
      <c r="E123" s="51" t="s">
        <v>267</v>
      </c>
      <c r="F123" s="51" t="s">
        <v>25</v>
      </c>
      <c r="G123" s="51" t="s">
        <v>295</v>
      </c>
      <c r="H123" s="52" t="s">
        <v>296</v>
      </c>
      <c r="I123" s="106" t="s">
        <v>1013</v>
      </c>
      <c r="J123" s="79"/>
    </row>
    <row r="124" spans="1:10" s="56" customFormat="1" ht="36.75" customHeight="1">
      <c r="A124" s="6">
        <v>117</v>
      </c>
      <c r="B124" s="50">
        <v>111170302</v>
      </c>
      <c r="C124" s="50" t="str">
        <f t="shared" si="1"/>
        <v>111170302</v>
      </c>
      <c r="D124" s="51" t="s">
        <v>290</v>
      </c>
      <c r="E124" s="51" t="s">
        <v>224</v>
      </c>
      <c r="F124" s="51" t="s">
        <v>20</v>
      </c>
      <c r="G124" s="51" t="s">
        <v>305</v>
      </c>
      <c r="H124" s="52" t="s">
        <v>296</v>
      </c>
      <c r="I124" s="106" t="s">
        <v>1013</v>
      </c>
      <c r="J124" s="79"/>
    </row>
    <row r="125" spans="1:10" s="56" customFormat="1" ht="36.75" customHeight="1">
      <c r="A125" s="6">
        <v>118</v>
      </c>
      <c r="B125" s="50">
        <v>111170350</v>
      </c>
      <c r="C125" s="50" t="str">
        <f t="shared" si="1"/>
        <v>111170350</v>
      </c>
      <c r="D125" s="51" t="s">
        <v>118</v>
      </c>
      <c r="E125" s="51" t="s">
        <v>43</v>
      </c>
      <c r="F125" s="51" t="s">
        <v>25</v>
      </c>
      <c r="G125" s="51" t="s">
        <v>306</v>
      </c>
      <c r="H125" s="52" t="s">
        <v>296</v>
      </c>
      <c r="I125" s="106" t="s">
        <v>1013</v>
      </c>
      <c r="J125" s="79"/>
    </row>
    <row r="126" spans="1:10" s="56" customFormat="1" ht="36.75" customHeight="1">
      <c r="A126" s="6">
        <v>119</v>
      </c>
      <c r="B126" s="50">
        <v>111170398</v>
      </c>
      <c r="C126" s="50" t="str">
        <f t="shared" si="1"/>
        <v>111170398</v>
      </c>
      <c r="D126" s="51" t="s">
        <v>307</v>
      </c>
      <c r="E126" s="51" t="s">
        <v>173</v>
      </c>
      <c r="F126" s="51" t="s">
        <v>25</v>
      </c>
      <c r="G126" s="51" t="s">
        <v>308</v>
      </c>
      <c r="H126" s="52" t="s">
        <v>296</v>
      </c>
      <c r="I126" s="106" t="s">
        <v>1013</v>
      </c>
      <c r="J126" s="79"/>
    </row>
    <row r="127" spans="1:10" s="56" customFormat="1" ht="36.75" customHeight="1">
      <c r="A127" s="6">
        <v>120</v>
      </c>
      <c r="B127" s="10">
        <v>111160059</v>
      </c>
      <c r="C127" s="50" t="str">
        <f t="shared" si="1"/>
        <v>111160059</v>
      </c>
      <c r="D127" s="8" t="s">
        <v>231</v>
      </c>
      <c r="E127" s="9" t="s">
        <v>238</v>
      </c>
      <c r="F127" s="9" t="s">
        <v>880</v>
      </c>
      <c r="G127" s="9" t="s">
        <v>901</v>
      </c>
      <c r="H127" s="9" t="s">
        <v>296</v>
      </c>
      <c r="I127" s="106" t="s">
        <v>1013</v>
      </c>
      <c r="J127" s="79"/>
    </row>
    <row r="128" spans="1:10" s="56" customFormat="1" ht="36.75" customHeight="1">
      <c r="A128" s="6">
        <v>121</v>
      </c>
      <c r="B128" s="50">
        <v>111170015</v>
      </c>
      <c r="C128" s="50" t="str">
        <f t="shared" si="1"/>
        <v>111170015</v>
      </c>
      <c r="D128" s="51" t="s">
        <v>309</v>
      </c>
      <c r="E128" s="51" t="s">
        <v>95</v>
      </c>
      <c r="F128" s="51" t="s">
        <v>20</v>
      </c>
      <c r="G128" s="51" t="s">
        <v>310</v>
      </c>
      <c r="H128" s="52" t="s">
        <v>311</v>
      </c>
      <c r="I128" s="106" t="s">
        <v>1013</v>
      </c>
      <c r="J128" s="79"/>
    </row>
    <row r="129" spans="1:10" s="56" customFormat="1" ht="36.75" customHeight="1">
      <c r="A129" s="6">
        <v>122</v>
      </c>
      <c r="B129" s="50">
        <v>111170063</v>
      </c>
      <c r="C129" s="50" t="str">
        <f t="shared" si="1"/>
        <v>111170063</v>
      </c>
      <c r="D129" s="51" t="s">
        <v>312</v>
      </c>
      <c r="E129" s="51" t="s">
        <v>238</v>
      </c>
      <c r="F129" s="51" t="s">
        <v>25</v>
      </c>
      <c r="G129" s="51" t="s">
        <v>285</v>
      </c>
      <c r="H129" s="52" t="s">
        <v>311</v>
      </c>
      <c r="I129" s="106" t="s">
        <v>1013</v>
      </c>
      <c r="J129" s="79"/>
    </row>
    <row r="130" spans="1:10" s="56" customFormat="1" ht="36.75" customHeight="1">
      <c r="A130" s="6">
        <v>123</v>
      </c>
      <c r="B130" s="50">
        <v>111170111</v>
      </c>
      <c r="C130" s="50" t="str">
        <f t="shared" si="1"/>
        <v>111170111</v>
      </c>
      <c r="D130" s="51" t="s">
        <v>313</v>
      </c>
      <c r="E130" s="51" t="s">
        <v>241</v>
      </c>
      <c r="F130" s="51" t="s">
        <v>25</v>
      </c>
      <c r="G130" s="51" t="s">
        <v>314</v>
      </c>
      <c r="H130" s="52" t="s">
        <v>311</v>
      </c>
      <c r="I130" s="106" t="s">
        <v>1013</v>
      </c>
      <c r="J130" s="79"/>
    </row>
    <row r="131" spans="1:10" s="56" customFormat="1" ht="36.75" customHeight="1">
      <c r="A131" s="6">
        <v>124</v>
      </c>
      <c r="B131" s="50">
        <v>111170159</v>
      </c>
      <c r="C131" s="50" t="str">
        <f t="shared" si="1"/>
        <v>111170159</v>
      </c>
      <c r="D131" s="51" t="s">
        <v>315</v>
      </c>
      <c r="E131" s="51" t="s">
        <v>316</v>
      </c>
      <c r="F131" s="51" t="s">
        <v>20</v>
      </c>
      <c r="G131" s="51" t="s">
        <v>317</v>
      </c>
      <c r="H131" s="52" t="s">
        <v>311</v>
      </c>
      <c r="I131" s="106" t="s">
        <v>1013</v>
      </c>
      <c r="J131" s="79"/>
    </row>
    <row r="132" spans="1:10" s="56" customFormat="1" ht="36.75" customHeight="1">
      <c r="A132" s="6">
        <v>125</v>
      </c>
      <c r="B132" s="50">
        <v>111170207</v>
      </c>
      <c r="C132" s="50" t="str">
        <f t="shared" si="1"/>
        <v>111170207</v>
      </c>
      <c r="D132" s="51" t="s">
        <v>318</v>
      </c>
      <c r="E132" s="51" t="s">
        <v>302</v>
      </c>
      <c r="F132" s="51" t="s">
        <v>20</v>
      </c>
      <c r="G132" s="51" t="s">
        <v>137</v>
      </c>
      <c r="H132" s="52" t="s">
        <v>311</v>
      </c>
      <c r="I132" s="106" t="s">
        <v>1013</v>
      </c>
      <c r="J132" s="79"/>
    </row>
    <row r="133" spans="1:10" s="56" customFormat="1" ht="36.75" customHeight="1">
      <c r="A133" s="6">
        <v>126</v>
      </c>
      <c r="B133" s="50">
        <v>111170255</v>
      </c>
      <c r="C133" s="50" t="str">
        <f t="shared" si="1"/>
        <v>111170255</v>
      </c>
      <c r="D133" s="102" t="s">
        <v>319</v>
      </c>
      <c r="E133" s="102" t="s">
        <v>267</v>
      </c>
      <c r="F133" s="102" t="s">
        <v>25</v>
      </c>
      <c r="G133" s="102" t="s">
        <v>320</v>
      </c>
      <c r="H133" s="52" t="s">
        <v>311</v>
      </c>
      <c r="I133" s="106" t="s">
        <v>1013</v>
      </c>
      <c r="J133" s="79"/>
    </row>
    <row r="134" spans="1:10" s="56" customFormat="1" ht="36.75" customHeight="1">
      <c r="A134" s="6">
        <v>127</v>
      </c>
      <c r="B134" s="50">
        <v>111170303</v>
      </c>
      <c r="C134" s="50" t="str">
        <f t="shared" si="1"/>
        <v>111170303</v>
      </c>
      <c r="D134" s="51" t="s">
        <v>321</v>
      </c>
      <c r="E134" s="51" t="s">
        <v>227</v>
      </c>
      <c r="F134" s="51" t="s">
        <v>25</v>
      </c>
      <c r="G134" s="51" t="s">
        <v>322</v>
      </c>
      <c r="H134" s="52" t="s">
        <v>311</v>
      </c>
      <c r="I134" s="106" t="s">
        <v>1013</v>
      </c>
      <c r="J134" s="79"/>
    </row>
    <row r="135" spans="1:10" s="56" customFormat="1" ht="36.75" customHeight="1">
      <c r="A135" s="6">
        <v>128</v>
      </c>
      <c r="B135" s="50">
        <v>111170351</v>
      </c>
      <c r="C135" s="50" t="str">
        <f t="shared" si="1"/>
        <v>111170351</v>
      </c>
      <c r="D135" s="51" t="s">
        <v>323</v>
      </c>
      <c r="E135" s="51" t="s">
        <v>324</v>
      </c>
      <c r="F135" s="51" t="s">
        <v>25</v>
      </c>
      <c r="G135" s="51" t="s">
        <v>325</v>
      </c>
      <c r="H135" s="52" t="s">
        <v>311</v>
      </c>
      <c r="I135" s="106" t="s">
        <v>1013</v>
      </c>
      <c r="J135" s="79"/>
    </row>
    <row r="136" spans="1:10" s="56" customFormat="1" ht="36.75" customHeight="1">
      <c r="A136" s="6">
        <v>129</v>
      </c>
      <c r="B136" s="50">
        <v>111170399</v>
      </c>
      <c r="C136" s="50" t="str">
        <f t="shared" si="1"/>
        <v>111170399</v>
      </c>
      <c r="D136" s="51" t="s">
        <v>326</v>
      </c>
      <c r="E136" s="51" t="s">
        <v>327</v>
      </c>
      <c r="F136" s="51" t="s">
        <v>25</v>
      </c>
      <c r="G136" s="51" t="s">
        <v>328</v>
      </c>
      <c r="H136" s="52" t="s">
        <v>311</v>
      </c>
      <c r="I136" s="106" t="s">
        <v>1013</v>
      </c>
      <c r="J136" s="79"/>
    </row>
    <row r="137" spans="1:10" s="56" customFormat="1" ht="36.75" customHeight="1">
      <c r="A137" s="6">
        <v>130</v>
      </c>
      <c r="B137" s="50">
        <v>111170016</v>
      </c>
      <c r="C137" s="50" t="str">
        <f t="shared" ref="C137:C200" si="2">TEXT(B137,0)</f>
        <v>111170016</v>
      </c>
      <c r="D137" s="51" t="s">
        <v>167</v>
      </c>
      <c r="E137" s="51" t="s">
        <v>95</v>
      </c>
      <c r="F137" s="51" t="s">
        <v>20</v>
      </c>
      <c r="G137" s="51" t="s">
        <v>47</v>
      </c>
      <c r="H137" s="52" t="s">
        <v>329</v>
      </c>
      <c r="I137" s="106" t="s">
        <v>1013</v>
      </c>
      <c r="J137" s="79"/>
    </row>
    <row r="138" spans="1:10" s="56" customFormat="1" ht="36.75" customHeight="1">
      <c r="A138" s="6">
        <v>131</v>
      </c>
      <c r="B138" s="50">
        <v>111170064</v>
      </c>
      <c r="C138" s="50" t="str">
        <f t="shared" si="2"/>
        <v>111170064</v>
      </c>
      <c r="D138" s="51" t="s">
        <v>330</v>
      </c>
      <c r="E138" s="51" t="s">
        <v>238</v>
      </c>
      <c r="F138" s="51" t="s">
        <v>25</v>
      </c>
      <c r="G138" s="51" t="s">
        <v>331</v>
      </c>
      <c r="H138" s="52" t="s">
        <v>329</v>
      </c>
      <c r="I138" s="106" t="s">
        <v>1013</v>
      </c>
      <c r="J138" s="79"/>
    </row>
    <row r="139" spans="1:10" s="56" customFormat="1" ht="36.75" customHeight="1">
      <c r="A139" s="6">
        <v>132</v>
      </c>
      <c r="B139" s="50">
        <v>111170160</v>
      </c>
      <c r="C139" s="50" t="str">
        <f t="shared" si="2"/>
        <v>111170160</v>
      </c>
      <c r="D139" s="51" t="s">
        <v>334</v>
      </c>
      <c r="E139" s="51" t="s">
        <v>335</v>
      </c>
      <c r="F139" s="51" t="s">
        <v>20</v>
      </c>
      <c r="G139" s="51" t="s">
        <v>336</v>
      </c>
      <c r="H139" s="52" t="s">
        <v>329</v>
      </c>
      <c r="I139" s="106" t="s">
        <v>1013</v>
      </c>
      <c r="J139" s="79"/>
    </row>
    <row r="140" spans="1:10" s="56" customFormat="1" ht="36.75" customHeight="1">
      <c r="A140" s="6">
        <v>133</v>
      </c>
      <c r="B140" s="50">
        <v>111170208</v>
      </c>
      <c r="C140" s="50" t="str">
        <f t="shared" si="2"/>
        <v>111170208</v>
      </c>
      <c r="D140" s="51" t="s">
        <v>337</v>
      </c>
      <c r="E140" s="51" t="s">
        <v>249</v>
      </c>
      <c r="F140" s="51" t="s">
        <v>20</v>
      </c>
      <c r="G140" s="51" t="s">
        <v>338</v>
      </c>
      <c r="H140" s="52" t="s">
        <v>329</v>
      </c>
      <c r="I140" s="106" t="s">
        <v>1013</v>
      </c>
      <c r="J140" s="79"/>
    </row>
    <row r="141" spans="1:10" s="56" customFormat="1" ht="36.75" customHeight="1">
      <c r="A141" s="6">
        <v>134</v>
      </c>
      <c r="B141" s="50">
        <v>111170256</v>
      </c>
      <c r="C141" s="50" t="str">
        <f t="shared" si="2"/>
        <v>111170256</v>
      </c>
      <c r="D141" s="51" t="s">
        <v>339</v>
      </c>
      <c r="E141" s="51" t="s">
        <v>340</v>
      </c>
      <c r="F141" s="51" t="s">
        <v>25</v>
      </c>
      <c r="G141" s="51" t="s">
        <v>135</v>
      </c>
      <c r="H141" s="52" t="s">
        <v>329</v>
      </c>
      <c r="I141" s="106" t="s">
        <v>1013</v>
      </c>
      <c r="J141" s="79"/>
    </row>
    <row r="142" spans="1:10" s="56" customFormat="1" ht="36.75" customHeight="1">
      <c r="A142" s="6">
        <v>135</v>
      </c>
      <c r="B142" s="50">
        <v>111170352</v>
      </c>
      <c r="C142" s="50" t="str">
        <f t="shared" si="2"/>
        <v>111170352</v>
      </c>
      <c r="D142" s="51" t="s">
        <v>341</v>
      </c>
      <c r="E142" s="51" t="s">
        <v>342</v>
      </c>
      <c r="F142" s="51" t="s">
        <v>25</v>
      </c>
      <c r="G142" s="51" t="s">
        <v>343</v>
      </c>
      <c r="H142" s="52" t="s">
        <v>329</v>
      </c>
      <c r="I142" s="106" t="s">
        <v>1013</v>
      </c>
      <c r="J142" s="79"/>
    </row>
    <row r="143" spans="1:10" s="56" customFormat="1" ht="36.75" customHeight="1">
      <c r="A143" s="6">
        <v>136</v>
      </c>
      <c r="B143" s="50">
        <v>111170393</v>
      </c>
      <c r="C143" s="50" t="str">
        <f t="shared" si="2"/>
        <v>111170393</v>
      </c>
      <c r="D143" s="51" t="s">
        <v>344</v>
      </c>
      <c r="E143" s="51" t="s">
        <v>345</v>
      </c>
      <c r="F143" s="51" t="s">
        <v>25</v>
      </c>
      <c r="G143" s="51" t="s">
        <v>346</v>
      </c>
      <c r="H143" s="52" t="s">
        <v>329</v>
      </c>
      <c r="I143" s="106" t="s">
        <v>1013</v>
      </c>
      <c r="J143" s="79"/>
    </row>
    <row r="144" spans="1:10" s="56" customFormat="1" ht="36.75" customHeight="1">
      <c r="A144" s="6">
        <v>137</v>
      </c>
      <c r="B144" s="50">
        <v>111170400</v>
      </c>
      <c r="C144" s="50" t="str">
        <f t="shared" si="2"/>
        <v>111170400</v>
      </c>
      <c r="D144" s="51" t="s">
        <v>105</v>
      </c>
      <c r="E144" s="51" t="s">
        <v>327</v>
      </c>
      <c r="F144" s="51" t="s">
        <v>25</v>
      </c>
      <c r="G144" s="51" t="s">
        <v>174</v>
      </c>
      <c r="H144" s="52" t="s">
        <v>329</v>
      </c>
      <c r="I144" s="106" t="s">
        <v>1013</v>
      </c>
      <c r="J144" s="79"/>
    </row>
    <row r="145" spans="1:10" s="56" customFormat="1" ht="36.75" customHeight="1">
      <c r="A145" s="6">
        <v>138</v>
      </c>
      <c r="B145" s="14">
        <v>111150080</v>
      </c>
      <c r="C145" s="50" t="str">
        <f t="shared" si="2"/>
        <v>111150080</v>
      </c>
      <c r="D145" s="15" t="s">
        <v>193</v>
      </c>
      <c r="E145" s="16" t="s">
        <v>903</v>
      </c>
      <c r="F145" s="16" t="s">
        <v>880</v>
      </c>
      <c r="G145" s="17">
        <v>35467</v>
      </c>
      <c r="H145" s="16">
        <v>16</v>
      </c>
      <c r="I145" s="106" t="s">
        <v>1013</v>
      </c>
      <c r="J145" s="88"/>
    </row>
    <row r="146" spans="1:10" s="56" customFormat="1" ht="36.75" customHeight="1">
      <c r="A146" s="6">
        <v>139</v>
      </c>
      <c r="B146" s="50">
        <v>111170017</v>
      </c>
      <c r="C146" s="50" t="str">
        <f t="shared" si="2"/>
        <v>111170017</v>
      </c>
      <c r="D146" s="51" t="s">
        <v>347</v>
      </c>
      <c r="E146" s="51" t="s">
        <v>348</v>
      </c>
      <c r="F146" s="51" t="s">
        <v>20</v>
      </c>
      <c r="G146" s="51" t="s">
        <v>135</v>
      </c>
      <c r="H146" s="52" t="s">
        <v>349</v>
      </c>
      <c r="I146" s="106" t="s">
        <v>1013</v>
      </c>
      <c r="J146" s="79"/>
    </row>
    <row r="147" spans="1:10" s="56" customFormat="1" ht="36.75" customHeight="1">
      <c r="A147" s="6">
        <v>140</v>
      </c>
      <c r="B147" s="50">
        <v>111170065</v>
      </c>
      <c r="C147" s="50" t="str">
        <f t="shared" si="2"/>
        <v>111170065</v>
      </c>
      <c r="D147" s="51" t="s">
        <v>350</v>
      </c>
      <c r="E147" s="51" t="s">
        <v>238</v>
      </c>
      <c r="F147" s="51" t="s">
        <v>25</v>
      </c>
      <c r="G147" s="51" t="s">
        <v>351</v>
      </c>
      <c r="H147" s="52" t="s">
        <v>349</v>
      </c>
      <c r="I147" s="106" t="s">
        <v>1013</v>
      </c>
      <c r="J147" s="79"/>
    </row>
    <row r="148" spans="1:10" s="56" customFormat="1" ht="36.75" customHeight="1">
      <c r="A148" s="6">
        <v>141</v>
      </c>
      <c r="B148" s="50">
        <v>111170113</v>
      </c>
      <c r="C148" s="50" t="str">
        <f t="shared" si="2"/>
        <v>111170113</v>
      </c>
      <c r="D148" s="51" t="s">
        <v>352</v>
      </c>
      <c r="E148" s="51" t="s">
        <v>353</v>
      </c>
      <c r="F148" s="51" t="s">
        <v>25</v>
      </c>
      <c r="G148" s="51" t="s">
        <v>354</v>
      </c>
      <c r="H148" s="52" t="s">
        <v>349</v>
      </c>
      <c r="I148" s="106" t="s">
        <v>1013</v>
      </c>
      <c r="J148" s="79"/>
    </row>
    <row r="149" spans="1:10" s="56" customFormat="1" ht="36.75" customHeight="1">
      <c r="A149" s="6">
        <v>142</v>
      </c>
      <c r="B149" s="50">
        <v>111170161</v>
      </c>
      <c r="C149" s="50" t="str">
        <f t="shared" si="2"/>
        <v>111170161</v>
      </c>
      <c r="D149" s="51" t="s">
        <v>355</v>
      </c>
      <c r="E149" s="51" t="s">
        <v>356</v>
      </c>
      <c r="F149" s="51" t="s">
        <v>20</v>
      </c>
      <c r="G149" s="51" t="s">
        <v>357</v>
      </c>
      <c r="H149" s="52" t="s">
        <v>349</v>
      </c>
      <c r="I149" s="106" t="s">
        <v>1013</v>
      </c>
      <c r="J149" s="79"/>
    </row>
    <row r="150" spans="1:10" s="56" customFormat="1" ht="36.75" customHeight="1">
      <c r="A150" s="6">
        <v>143</v>
      </c>
      <c r="B150" s="50">
        <v>111170209</v>
      </c>
      <c r="C150" s="50" t="str">
        <f t="shared" si="2"/>
        <v>111170209</v>
      </c>
      <c r="D150" s="51" t="s">
        <v>358</v>
      </c>
      <c r="E150" s="51" t="s">
        <v>249</v>
      </c>
      <c r="F150" s="51" t="s">
        <v>20</v>
      </c>
      <c r="G150" s="51" t="s">
        <v>359</v>
      </c>
      <c r="H150" s="52" t="s">
        <v>349</v>
      </c>
      <c r="I150" s="106" t="s">
        <v>1013</v>
      </c>
      <c r="J150" s="79"/>
    </row>
    <row r="151" spans="1:10" s="56" customFormat="1" ht="36.75" customHeight="1">
      <c r="A151" s="6">
        <v>144</v>
      </c>
      <c r="B151" s="50">
        <v>111170257</v>
      </c>
      <c r="C151" s="50" t="str">
        <f t="shared" si="2"/>
        <v>111170257</v>
      </c>
      <c r="D151" s="51" t="s">
        <v>360</v>
      </c>
      <c r="E151" s="51" t="s">
        <v>340</v>
      </c>
      <c r="F151" s="51" t="s">
        <v>25</v>
      </c>
      <c r="G151" s="51" t="s">
        <v>361</v>
      </c>
      <c r="H151" s="52" t="s">
        <v>349</v>
      </c>
      <c r="I151" s="106" t="s">
        <v>1013</v>
      </c>
      <c r="J151" s="79"/>
    </row>
    <row r="152" spans="1:10" s="56" customFormat="1" ht="36.75" customHeight="1">
      <c r="A152" s="6">
        <v>145</v>
      </c>
      <c r="B152" s="50">
        <v>111170305</v>
      </c>
      <c r="C152" s="50" t="str">
        <f t="shared" si="2"/>
        <v>111170305</v>
      </c>
      <c r="D152" s="51" t="s">
        <v>362</v>
      </c>
      <c r="E152" s="51" t="s">
        <v>363</v>
      </c>
      <c r="F152" s="51" t="s">
        <v>25</v>
      </c>
      <c r="G152" s="51" t="s">
        <v>258</v>
      </c>
      <c r="H152" s="52" t="s">
        <v>349</v>
      </c>
      <c r="I152" s="106" t="s">
        <v>1013</v>
      </c>
      <c r="J152" s="79"/>
    </row>
    <row r="153" spans="1:10" s="56" customFormat="1" ht="36.75" customHeight="1">
      <c r="A153" s="6">
        <v>146</v>
      </c>
      <c r="B153" s="50">
        <v>111170353</v>
      </c>
      <c r="C153" s="50" t="str">
        <f t="shared" si="2"/>
        <v>111170353</v>
      </c>
      <c r="D153" s="51" t="s">
        <v>364</v>
      </c>
      <c r="E153" s="51" t="s">
        <v>365</v>
      </c>
      <c r="F153" s="51" t="s">
        <v>25</v>
      </c>
      <c r="G153" s="51" t="s">
        <v>366</v>
      </c>
      <c r="H153" s="52" t="s">
        <v>349</v>
      </c>
      <c r="I153" s="106" t="s">
        <v>1013</v>
      </c>
      <c r="J153" s="79"/>
    </row>
    <row r="154" spans="1:10" s="56" customFormat="1" ht="36.75" customHeight="1">
      <c r="A154" s="6">
        <v>147</v>
      </c>
      <c r="B154" s="50">
        <v>111170401</v>
      </c>
      <c r="C154" s="50" t="str">
        <f t="shared" si="2"/>
        <v>111170401</v>
      </c>
      <c r="D154" s="51" t="s">
        <v>367</v>
      </c>
      <c r="E154" s="51" t="s">
        <v>368</v>
      </c>
      <c r="F154" s="51" t="s">
        <v>25</v>
      </c>
      <c r="G154" s="51" t="s">
        <v>369</v>
      </c>
      <c r="H154" s="52" t="s">
        <v>349</v>
      </c>
      <c r="I154" s="106" t="s">
        <v>1013</v>
      </c>
      <c r="J154" s="79"/>
    </row>
    <row r="155" spans="1:10" s="56" customFormat="1" ht="36.75" customHeight="1">
      <c r="A155" s="6">
        <v>148</v>
      </c>
      <c r="B155" s="50">
        <v>111170018</v>
      </c>
      <c r="C155" s="50" t="str">
        <f t="shared" si="2"/>
        <v>111170018</v>
      </c>
      <c r="D155" s="51" t="s">
        <v>370</v>
      </c>
      <c r="E155" s="51" t="s">
        <v>371</v>
      </c>
      <c r="F155" s="51" t="s">
        <v>25</v>
      </c>
      <c r="G155" s="51" t="s">
        <v>372</v>
      </c>
      <c r="H155" s="52" t="s">
        <v>373</v>
      </c>
      <c r="I155" s="106" t="s">
        <v>1013</v>
      </c>
      <c r="J155" s="79"/>
    </row>
    <row r="156" spans="1:10" s="56" customFormat="1" ht="36.75" customHeight="1">
      <c r="A156" s="6">
        <v>149</v>
      </c>
      <c r="B156" s="50">
        <v>111170066</v>
      </c>
      <c r="C156" s="50" t="str">
        <f t="shared" si="2"/>
        <v>111170066</v>
      </c>
      <c r="D156" s="51" t="s">
        <v>374</v>
      </c>
      <c r="E156" s="51" t="s">
        <v>238</v>
      </c>
      <c r="F156" s="51" t="s">
        <v>25</v>
      </c>
      <c r="G156" s="51" t="s">
        <v>164</v>
      </c>
      <c r="H156" s="52" t="s">
        <v>373</v>
      </c>
      <c r="I156" s="106" t="s">
        <v>1013</v>
      </c>
      <c r="J156" s="79"/>
    </row>
    <row r="157" spans="1:10" s="56" customFormat="1" ht="36.75" customHeight="1">
      <c r="A157" s="6">
        <v>150</v>
      </c>
      <c r="B157" s="50">
        <v>111170114</v>
      </c>
      <c r="C157" s="50" t="str">
        <f t="shared" si="2"/>
        <v>111170114</v>
      </c>
      <c r="D157" s="51" t="s">
        <v>375</v>
      </c>
      <c r="E157" s="51" t="s">
        <v>376</v>
      </c>
      <c r="F157" s="51" t="s">
        <v>20</v>
      </c>
      <c r="G157" s="51" t="s">
        <v>266</v>
      </c>
      <c r="H157" s="52" t="s">
        <v>373</v>
      </c>
      <c r="I157" s="106" t="s">
        <v>1013</v>
      </c>
      <c r="J157" s="79"/>
    </row>
    <row r="158" spans="1:10" s="56" customFormat="1" ht="36.75" customHeight="1">
      <c r="A158" s="6">
        <v>151</v>
      </c>
      <c r="B158" s="50">
        <v>111170162</v>
      </c>
      <c r="C158" s="50" t="str">
        <f t="shared" si="2"/>
        <v>111170162</v>
      </c>
      <c r="D158" s="51" t="s">
        <v>118</v>
      </c>
      <c r="E158" s="51" t="s">
        <v>377</v>
      </c>
      <c r="F158" s="51" t="s">
        <v>25</v>
      </c>
      <c r="G158" s="51" t="s">
        <v>154</v>
      </c>
      <c r="H158" s="52" t="s">
        <v>373</v>
      </c>
      <c r="I158" s="106" t="s">
        <v>1013</v>
      </c>
      <c r="J158" s="79"/>
    </row>
    <row r="159" spans="1:10" s="56" customFormat="1" ht="36.75" customHeight="1">
      <c r="A159" s="6">
        <v>152</v>
      </c>
      <c r="B159" s="50">
        <v>111170210</v>
      </c>
      <c r="C159" s="50" t="str">
        <f t="shared" si="2"/>
        <v>111170210</v>
      </c>
      <c r="D159" s="51" t="s">
        <v>378</v>
      </c>
      <c r="E159" s="51" t="s">
        <v>249</v>
      </c>
      <c r="F159" s="51" t="s">
        <v>20</v>
      </c>
      <c r="G159" s="51" t="s">
        <v>379</v>
      </c>
      <c r="H159" s="52" t="s">
        <v>373</v>
      </c>
      <c r="I159" s="106" t="s">
        <v>1013</v>
      </c>
      <c r="J159" s="79"/>
    </row>
    <row r="160" spans="1:10" s="56" customFormat="1" ht="36.75" customHeight="1">
      <c r="A160" s="6">
        <v>153</v>
      </c>
      <c r="B160" s="50">
        <v>111170258</v>
      </c>
      <c r="C160" s="50" t="str">
        <f t="shared" si="2"/>
        <v>111170258</v>
      </c>
      <c r="D160" s="51" t="s">
        <v>380</v>
      </c>
      <c r="E160" s="51" t="s">
        <v>340</v>
      </c>
      <c r="F160" s="51" t="s">
        <v>25</v>
      </c>
      <c r="G160" s="51" t="s">
        <v>381</v>
      </c>
      <c r="H160" s="52" t="s">
        <v>373</v>
      </c>
      <c r="I160" s="106" t="s">
        <v>1013</v>
      </c>
      <c r="J160" s="79"/>
    </row>
    <row r="161" spans="1:10" s="56" customFormat="1" ht="36.75" customHeight="1">
      <c r="A161" s="6">
        <v>154</v>
      </c>
      <c r="B161" s="50">
        <v>111170306</v>
      </c>
      <c r="C161" s="50" t="str">
        <f t="shared" si="2"/>
        <v>111170306</v>
      </c>
      <c r="D161" s="51" t="s">
        <v>382</v>
      </c>
      <c r="E161" s="51" t="s">
        <v>383</v>
      </c>
      <c r="F161" s="51" t="s">
        <v>25</v>
      </c>
      <c r="G161" s="51" t="s">
        <v>384</v>
      </c>
      <c r="H161" s="52" t="s">
        <v>373</v>
      </c>
      <c r="I161" s="106" t="s">
        <v>1013</v>
      </c>
      <c r="J161" s="79"/>
    </row>
    <row r="162" spans="1:10" s="56" customFormat="1" ht="36.75" customHeight="1">
      <c r="A162" s="6">
        <v>155</v>
      </c>
      <c r="B162" s="50">
        <v>111170354</v>
      </c>
      <c r="C162" s="50" t="str">
        <f t="shared" si="2"/>
        <v>111170354</v>
      </c>
      <c r="D162" s="51" t="s">
        <v>385</v>
      </c>
      <c r="E162" s="51" t="s">
        <v>365</v>
      </c>
      <c r="F162" s="51" t="s">
        <v>25</v>
      </c>
      <c r="G162" s="51" t="s">
        <v>386</v>
      </c>
      <c r="H162" s="52" t="s">
        <v>373</v>
      </c>
      <c r="I162" s="106" t="s">
        <v>1013</v>
      </c>
      <c r="J162" s="79"/>
    </row>
    <row r="163" spans="1:10" s="56" customFormat="1" ht="36.75" customHeight="1">
      <c r="A163" s="6">
        <v>156</v>
      </c>
      <c r="B163" s="50">
        <v>111170019</v>
      </c>
      <c r="C163" s="50" t="str">
        <f t="shared" si="2"/>
        <v>111170019</v>
      </c>
      <c r="D163" s="51" t="s">
        <v>389</v>
      </c>
      <c r="E163" s="51" t="s">
        <v>371</v>
      </c>
      <c r="F163" s="51" t="s">
        <v>25</v>
      </c>
      <c r="G163" s="51" t="s">
        <v>390</v>
      </c>
      <c r="H163" s="52" t="s">
        <v>391</v>
      </c>
      <c r="I163" s="106" t="s">
        <v>1013</v>
      </c>
      <c r="J163" s="79"/>
    </row>
    <row r="164" spans="1:10" s="56" customFormat="1" ht="36.75" customHeight="1">
      <c r="A164" s="6">
        <v>157</v>
      </c>
      <c r="B164" s="50">
        <v>111170067</v>
      </c>
      <c r="C164" s="50" t="str">
        <f t="shared" si="2"/>
        <v>111170067</v>
      </c>
      <c r="D164" s="51" t="s">
        <v>392</v>
      </c>
      <c r="E164" s="51" t="s">
        <v>393</v>
      </c>
      <c r="F164" s="51" t="s">
        <v>20</v>
      </c>
      <c r="G164" s="51" t="s">
        <v>99</v>
      </c>
      <c r="H164" s="52" t="s">
        <v>391</v>
      </c>
      <c r="I164" s="106" t="s">
        <v>1013</v>
      </c>
      <c r="J164" s="79"/>
    </row>
    <row r="165" spans="1:10" s="56" customFormat="1" ht="36.75" customHeight="1">
      <c r="A165" s="6">
        <v>158</v>
      </c>
      <c r="B165" s="50">
        <v>111170115</v>
      </c>
      <c r="C165" s="50" t="str">
        <f t="shared" si="2"/>
        <v>111170115</v>
      </c>
      <c r="D165" s="51" t="s">
        <v>394</v>
      </c>
      <c r="E165" s="51" t="s">
        <v>395</v>
      </c>
      <c r="F165" s="51" t="s">
        <v>20</v>
      </c>
      <c r="G165" s="51" t="s">
        <v>396</v>
      </c>
      <c r="H165" s="52" t="s">
        <v>391</v>
      </c>
      <c r="I165" s="106" t="s">
        <v>1013</v>
      </c>
      <c r="J165" s="79"/>
    </row>
    <row r="166" spans="1:10" s="56" customFormat="1" ht="36.75" customHeight="1">
      <c r="A166" s="6">
        <v>159</v>
      </c>
      <c r="B166" s="50">
        <v>111170141</v>
      </c>
      <c r="C166" s="50" t="str">
        <f t="shared" si="2"/>
        <v>111170141</v>
      </c>
      <c r="D166" s="51" t="s">
        <v>397</v>
      </c>
      <c r="E166" s="51" t="s">
        <v>398</v>
      </c>
      <c r="F166" s="51" t="s">
        <v>25</v>
      </c>
      <c r="G166" s="51" t="s">
        <v>399</v>
      </c>
      <c r="H166" s="52" t="s">
        <v>391</v>
      </c>
      <c r="I166" s="106" t="s">
        <v>1013</v>
      </c>
      <c r="J166" s="79"/>
    </row>
    <row r="167" spans="1:10" s="56" customFormat="1" ht="36.75" customHeight="1">
      <c r="A167" s="6">
        <v>160</v>
      </c>
      <c r="B167" s="50">
        <v>111170163</v>
      </c>
      <c r="C167" s="50" t="str">
        <f t="shared" si="2"/>
        <v>111170163</v>
      </c>
      <c r="D167" s="51" t="s">
        <v>400</v>
      </c>
      <c r="E167" s="51" t="s">
        <v>401</v>
      </c>
      <c r="F167" s="51" t="s">
        <v>20</v>
      </c>
      <c r="G167" s="51" t="s">
        <v>331</v>
      </c>
      <c r="H167" s="52" t="s">
        <v>391</v>
      </c>
      <c r="I167" s="106" t="s">
        <v>1013</v>
      </c>
      <c r="J167" s="79"/>
    </row>
    <row r="168" spans="1:10" s="56" customFormat="1" ht="36.75" customHeight="1">
      <c r="A168" s="6">
        <v>161</v>
      </c>
      <c r="B168" s="50">
        <v>111170259</v>
      </c>
      <c r="C168" s="50" t="str">
        <f t="shared" si="2"/>
        <v>111170259</v>
      </c>
      <c r="D168" s="51" t="s">
        <v>42</v>
      </c>
      <c r="E168" s="51" t="s">
        <v>402</v>
      </c>
      <c r="F168" s="51" t="s">
        <v>25</v>
      </c>
      <c r="G168" s="51" t="s">
        <v>403</v>
      </c>
      <c r="H168" s="52" t="s">
        <v>391</v>
      </c>
      <c r="I168" s="106" t="s">
        <v>1013</v>
      </c>
      <c r="J168" s="79"/>
    </row>
    <row r="169" spans="1:10" s="56" customFormat="1" ht="36.75" customHeight="1">
      <c r="A169" s="6">
        <v>162</v>
      </c>
      <c r="B169" s="50">
        <v>111170289</v>
      </c>
      <c r="C169" s="50" t="str">
        <f t="shared" si="2"/>
        <v>111170289</v>
      </c>
      <c r="D169" s="51" t="s">
        <v>404</v>
      </c>
      <c r="E169" s="51" t="s">
        <v>65</v>
      </c>
      <c r="F169" s="51" t="s">
        <v>25</v>
      </c>
      <c r="G169" s="51" t="s">
        <v>405</v>
      </c>
      <c r="H169" s="52" t="s">
        <v>391</v>
      </c>
      <c r="I169" s="106" t="s">
        <v>1013</v>
      </c>
      <c r="J169" s="79"/>
    </row>
    <row r="170" spans="1:10" s="56" customFormat="1" ht="36.75" customHeight="1">
      <c r="A170" s="6">
        <v>163</v>
      </c>
      <c r="B170" s="50">
        <v>111170307</v>
      </c>
      <c r="C170" s="50" t="str">
        <f t="shared" si="2"/>
        <v>111170307</v>
      </c>
      <c r="D170" s="51" t="s">
        <v>347</v>
      </c>
      <c r="E170" s="51" t="s">
        <v>406</v>
      </c>
      <c r="F170" s="51" t="s">
        <v>25</v>
      </c>
      <c r="G170" s="51" t="s">
        <v>77</v>
      </c>
      <c r="H170" s="52" t="s">
        <v>391</v>
      </c>
      <c r="I170" s="106" t="s">
        <v>1013</v>
      </c>
      <c r="J170" s="79"/>
    </row>
    <row r="171" spans="1:10" s="56" customFormat="1" ht="36.75" customHeight="1">
      <c r="A171" s="6">
        <v>164</v>
      </c>
      <c r="B171" s="50">
        <v>111170355</v>
      </c>
      <c r="C171" s="50" t="str">
        <f t="shared" si="2"/>
        <v>111170355</v>
      </c>
      <c r="D171" s="51" t="s">
        <v>407</v>
      </c>
      <c r="E171" s="51" t="s">
        <v>408</v>
      </c>
      <c r="F171" s="51" t="s">
        <v>25</v>
      </c>
      <c r="G171" s="51" t="s">
        <v>191</v>
      </c>
      <c r="H171" s="52" t="s">
        <v>391</v>
      </c>
      <c r="I171" s="106" t="s">
        <v>1013</v>
      </c>
      <c r="J171" s="79"/>
    </row>
    <row r="172" spans="1:10" s="56" customFormat="1" ht="36.75" customHeight="1">
      <c r="A172" s="6">
        <v>165</v>
      </c>
      <c r="B172" s="50">
        <v>111170020</v>
      </c>
      <c r="C172" s="50" t="str">
        <f t="shared" si="2"/>
        <v>111170020</v>
      </c>
      <c r="D172" s="51" t="s">
        <v>409</v>
      </c>
      <c r="E172" s="51" t="s">
        <v>410</v>
      </c>
      <c r="F172" s="51" t="s">
        <v>20</v>
      </c>
      <c r="G172" s="51" t="s">
        <v>411</v>
      </c>
      <c r="H172" s="52" t="s">
        <v>412</v>
      </c>
      <c r="I172" s="106" t="s">
        <v>1013</v>
      </c>
      <c r="J172" s="79"/>
    </row>
    <row r="173" spans="1:10" s="56" customFormat="1" ht="36.75" customHeight="1">
      <c r="A173" s="6">
        <v>166</v>
      </c>
      <c r="B173" s="50">
        <v>111170068</v>
      </c>
      <c r="C173" s="50" t="str">
        <f t="shared" si="2"/>
        <v>111170068</v>
      </c>
      <c r="D173" s="51" t="s">
        <v>413</v>
      </c>
      <c r="E173" s="51" t="s">
        <v>393</v>
      </c>
      <c r="F173" s="51" t="s">
        <v>20</v>
      </c>
      <c r="G173" s="51" t="s">
        <v>414</v>
      </c>
      <c r="H173" s="52" t="s">
        <v>412</v>
      </c>
      <c r="I173" s="106" t="s">
        <v>1013</v>
      </c>
      <c r="J173" s="79"/>
    </row>
    <row r="174" spans="1:10" s="56" customFormat="1" ht="36.75" customHeight="1">
      <c r="A174" s="6">
        <v>167</v>
      </c>
      <c r="B174" s="50">
        <v>111170116</v>
      </c>
      <c r="C174" s="50" t="str">
        <f t="shared" si="2"/>
        <v>111170116</v>
      </c>
      <c r="D174" s="51" t="s">
        <v>415</v>
      </c>
      <c r="E174" s="51" t="s">
        <v>416</v>
      </c>
      <c r="F174" s="51" t="s">
        <v>25</v>
      </c>
      <c r="G174" s="51" t="s">
        <v>417</v>
      </c>
      <c r="H174" s="52" t="s">
        <v>412</v>
      </c>
      <c r="I174" s="106" t="s">
        <v>1013</v>
      </c>
      <c r="J174" s="79"/>
    </row>
    <row r="175" spans="1:10" s="56" customFormat="1" ht="36.75" customHeight="1">
      <c r="A175" s="6">
        <v>168</v>
      </c>
      <c r="B175" s="50">
        <v>111170164</v>
      </c>
      <c r="C175" s="50" t="str">
        <f t="shared" si="2"/>
        <v>111170164</v>
      </c>
      <c r="D175" s="51" t="s">
        <v>418</v>
      </c>
      <c r="E175" s="51" t="s">
        <v>419</v>
      </c>
      <c r="F175" s="51" t="s">
        <v>25</v>
      </c>
      <c r="G175" s="51" t="s">
        <v>420</v>
      </c>
      <c r="H175" s="52" t="s">
        <v>412</v>
      </c>
      <c r="I175" s="106" t="s">
        <v>1013</v>
      </c>
      <c r="J175" s="79"/>
    </row>
    <row r="176" spans="1:10" s="56" customFormat="1" ht="36.75" customHeight="1">
      <c r="A176" s="6">
        <v>169</v>
      </c>
      <c r="B176" s="50">
        <v>111170212</v>
      </c>
      <c r="C176" s="50" t="str">
        <f t="shared" si="2"/>
        <v>111170212</v>
      </c>
      <c r="D176" s="51" t="s">
        <v>421</v>
      </c>
      <c r="E176" s="51" t="s">
        <v>422</v>
      </c>
      <c r="F176" s="51" t="s">
        <v>25</v>
      </c>
      <c r="G176" s="51" t="s">
        <v>35</v>
      </c>
      <c r="H176" s="52" t="s">
        <v>412</v>
      </c>
      <c r="I176" s="106" t="s">
        <v>1013</v>
      </c>
      <c r="J176" s="79"/>
    </row>
    <row r="177" spans="1:10" s="56" customFormat="1" ht="36.75" customHeight="1">
      <c r="A177" s="6">
        <v>170</v>
      </c>
      <c r="B177" s="50">
        <v>111170260</v>
      </c>
      <c r="C177" s="50" t="str">
        <f t="shared" si="2"/>
        <v>111170260</v>
      </c>
      <c r="D177" s="51" t="s">
        <v>423</v>
      </c>
      <c r="E177" s="51" t="s">
        <v>402</v>
      </c>
      <c r="F177" s="51" t="s">
        <v>25</v>
      </c>
      <c r="G177" s="51" t="s">
        <v>424</v>
      </c>
      <c r="H177" s="52" t="s">
        <v>412</v>
      </c>
      <c r="I177" s="106" t="s">
        <v>1013</v>
      </c>
      <c r="J177" s="79"/>
    </row>
    <row r="178" spans="1:10" s="56" customFormat="1" ht="36.75" customHeight="1">
      <c r="A178" s="6">
        <v>171</v>
      </c>
      <c r="B178" s="50">
        <v>111170308</v>
      </c>
      <c r="C178" s="50" t="str">
        <f t="shared" si="2"/>
        <v>111170308</v>
      </c>
      <c r="D178" s="51" t="s">
        <v>425</v>
      </c>
      <c r="E178" s="51" t="s">
        <v>406</v>
      </c>
      <c r="F178" s="51" t="s">
        <v>25</v>
      </c>
      <c r="G178" s="51" t="s">
        <v>90</v>
      </c>
      <c r="H178" s="52" t="s">
        <v>412</v>
      </c>
      <c r="I178" s="106" t="s">
        <v>1013</v>
      </c>
      <c r="J178" s="79"/>
    </row>
    <row r="179" spans="1:10" s="56" customFormat="1" ht="36.75" customHeight="1">
      <c r="A179" s="6">
        <v>172</v>
      </c>
      <c r="B179" s="50">
        <v>111170356</v>
      </c>
      <c r="C179" s="50" t="str">
        <f t="shared" si="2"/>
        <v>111170356</v>
      </c>
      <c r="D179" s="51" t="s">
        <v>426</v>
      </c>
      <c r="E179" s="51" t="s">
        <v>427</v>
      </c>
      <c r="F179" s="51" t="s">
        <v>20</v>
      </c>
      <c r="G179" s="51" t="s">
        <v>130</v>
      </c>
      <c r="H179" s="52" t="s">
        <v>412</v>
      </c>
      <c r="I179" s="106" t="s">
        <v>1013</v>
      </c>
      <c r="J179" s="79"/>
    </row>
    <row r="180" spans="1:10" s="56" customFormat="1" ht="36.75" customHeight="1">
      <c r="A180" s="6">
        <v>173</v>
      </c>
      <c r="B180" s="50">
        <v>111170021</v>
      </c>
      <c r="C180" s="50" t="str">
        <f t="shared" si="2"/>
        <v>111170021</v>
      </c>
      <c r="D180" s="51" t="s">
        <v>428</v>
      </c>
      <c r="E180" s="51" t="s">
        <v>410</v>
      </c>
      <c r="F180" s="51" t="s">
        <v>20</v>
      </c>
      <c r="G180" s="51" t="s">
        <v>429</v>
      </c>
      <c r="H180" s="52" t="s">
        <v>430</v>
      </c>
      <c r="I180" s="106" t="s">
        <v>1013</v>
      </c>
      <c r="J180" s="79"/>
    </row>
    <row r="181" spans="1:10" s="56" customFormat="1" ht="36.75" customHeight="1">
      <c r="A181" s="6">
        <v>174</v>
      </c>
      <c r="B181" s="50">
        <v>111170069</v>
      </c>
      <c r="C181" s="50" t="str">
        <f t="shared" si="2"/>
        <v>111170069</v>
      </c>
      <c r="D181" s="51" t="s">
        <v>431</v>
      </c>
      <c r="E181" s="51" t="s">
        <v>393</v>
      </c>
      <c r="F181" s="51" t="s">
        <v>20</v>
      </c>
      <c r="G181" s="51" t="s">
        <v>432</v>
      </c>
      <c r="H181" s="52" t="s">
        <v>430</v>
      </c>
      <c r="I181" s="106" t="s">
        <v>1013</v>
      </c>
      <c r="J181" s="79"/>
    </row>
    <row r="182" spans="1:10" s="56" customFormat="1" ht="36.75" customHeight="1">
      <c r="A182" s="6">
        <v>175</v>
      </c>
      <c r="B182" s="50">
        <v>111170117</v>
      </c>
      <c r="C182" s="50" t="str">
        <f t="shared" si="2"/>
        <v>111170117</v>
      </c>
      <c r="D182" s="51" t="s">
        <v>433</v>
      </c>
      <c r="E182" s="51" t="s">
        <v>416</v>
      </c>
      <c r="F182" s="51" t="s">
        <v>25</v>
      </c>
      <c r="G182" s="51" t="s">
        <v>96</v>
      </c>
      <c r="H182" s="52" t="s">
        <v>430</v>
      </c>
      <c r="I182" s="106" t="s">
        <v>1013</v>
      </c>
      <c r="J182" s="79"/>
    </row>
    <row r="183" spans="1:10" s="56" customFormat="1" ht="36.75" customHeight="1">
      <c r="A183" s="6">
        <v>176</v>
      </c>
      <c r="B183" s="50">
        <v>111170213</v>
      </c>
      <c r="C183" s="50" t="str">
        <f t="shared" si="2"/>
        <v>111170213</v>
      </c>
      <c r="D183" s="51" t="s">
        <v>434</v>
      </c>
      <c r="E183" s="51" t="s">
        <v>422</v>
      </c>
      <c r="F183" s="51" t="s">
        <v>25</v>
      </c>
      <c r="G183" s="51" t="s">
        <v>435</v>
      </c>
      <c r="H183" s="52" t="s">
        <v>430</v>
      </c>
      <c r="I183" s="106" t="s">
        <v>1013</v>
      </c>
      <c r="J183" s="79"/>
    </row>
    <row r="184" spans="1:10" s="56" customFormat="1" ht="36.75" customHeight="1">
      <c r="A184" s="6">
        <v>177</v>
      </c>
      <c r="B184" s="50">
        <v>111170216</v>
      </c>
      <c r="C184" s="50" t="str">
        <f t="shared" si="2"/>
        <v>111170216</v>
      </c>
      <c r="D184" s="51" t="s">
        <v>436</v>
      </c>
      <c r="E184" s="51" t="s">
        <v>437</v>
      </c>
      <c r="F184" s="51" t="s">
        <v>20</v>
      </c>
      <c r="G184" s="51" t="s">
        <v>438</v>
      </c>
      <c r="H184" s="52" t="s">
        <v>430</v>
      </c>
      <c r="I184" s="106" t="s">
        <v>1013</v>
      </c>
      <c r="J184" s="79"/>
    </row>
    <row r="185" spans="1:10" s="56" customFormat="1" ht="36.75" customHeight="1">
      <c r="A185" s="6">
        <v>178</v>
      </c>
      <c r="B185" s="50">
        <v>111170291</v>
      </c>
      <c r="C185" s="50" t="str">
        <f t="shared" si="2"/>
        <v>111170291</v>
      </c>
      <c r="D185" s="51" t="s">
        <v>439</v>
      </c>
      <c r="E185" s="51" t="s">
        <v>65</v>
      </c>
      <c r="F185" s="51" t="s">
        <v>25</v>
      </c>
      <c r="G185" s="51" t="s">
        <v>180</v>
      </c>
      <c r="H185" s="52" t="s">
        <v>430</v>
      </c>
      <c r="I185" s="106" t="s">
        <v>1013</v>
      </c>
      <c r="J185" s="79"/>
    </row>
    <row r="186" spans="1:10" s="56" customFormat="1" ht="36.75" customHeight="1">
      <c r="A186" s="6">
        <v>179</v>
      </c>
      <c r="B186" s="50">
        <v>111170309</v>
      </c>
      <c r="C186" s="50" t="str">
        <f t="shared" si="2"/>
        <v>111170309</v>
      </c>
      <c r="D186" s="51" t="s">
        <v>440</v>
      </c>
      <c r="E186" s="51" t="s">
        <v>406</v>
      </c>
      <c r="F186" s="51" t="s">
        <v>25</v>
      </c>
      <c r="G186" s="51" t="s">
        <v>56</v>
      </c>
      <c r="H186" s="52" t="s">
        <v>430</v>
      </c>
      <c r="I186" s="106" t="s">
        <v>1013</v>
      </c>
      <c r="J186" s="79"/>
    </row>
    <row r="187" spans="1:10" s="56" customFormat="1" ht="36.75" customHeight="1">
      <c r="A187" s="6">
        <v>180</v>
      </c>
      <c r="B187" s="50">
        <v>111170339</v>
      </c>
      <c r="C187" s="50" t="str">
        <f t="shared" si="2"/>
        <v>111170339</v>
      </c>
      <c r="D187" s="51" t="s">
        <v>196</v>
      </c>
      <c r="E187" s="51" t="s">
        <v>68</v>
      </c>
      <c r="F187" s="51" t="s">
        <v>25</v>
      </c>
      <c r="G187" s="51" t="s">
        <v>441</v>
      </c>
      <c r="H187" s="52" t="s">
        <v>430</v>
      </c>
      <c r="I187" s="106" t="s">
        <v>1013</v>
      </c>
      <c r="J187" s="79"/>
    </row>
    <row r="188" spans="1:10" s="56" customFormat="1" ht="36.75" customHeight="1">
      <c r="A188" s="6">
        <v>181</v>
      </c>
      <c r="B188" s="50">
        <v>111170022</v>
      </c>
      <c r="C188" s="50" t="str">
        <f t="shared" si="2"/>
        <v>111170022</v>
      </c>
      <c r="D188" s="51" t="s">
        <v>442</v>
      </c>
      <c r="E188" s="51" t="s">
        <v>443</v>
      </c>
      <c r="F188" s="51" t="s">
        <v>20</v>
      </c>
      <c r="G188" s="51" t="s">
        <v>314</v>
      </c>
      <c r="H188" s="52" t="s">
        <v>444</v>
      </c>
      <c r="I188" s="106" t="s">
        <v>1013</v>
      </c>
      <c r="J188" s="79"/>
    </row>
    <row r="189" spans="1:10" s="56" customFormat="1" ht="36.75" customHeight="1">
      <c r="A189" s="6">
        <v>182</v>
      </c>
      <c r="B189" s="50">
        <v>111170070</v>
      </c>
      <c r="C189" s="50" t="str">
        <f t="shared" si="2"/>
        <v>111170070</v>
      </c>
      <c r="D189" s="51" t="s">
        <v>445</v>
      </c>
      <c r="E189" s="51" t="s">
        <v>393</v>
      </c>
      <c r="F189" s="51" t="s">
        <v>20</v>
      </c>
      <c r="G189" s="51" t="s">
        <v>184</v>
      </c>
      <c r="H189" s="52" t="s">
        <v>444</v>
      </c>
      <c r="I189" s="106" t="s">
        <v>1013</v>
      </c>
      <c r="J189" s="79"/>
    </row>
    <row r="190" spans="1:10" s="56" customFormat="1" ht="36.75" customHeight="1">
      <c r="A190" s="6">
        <v>183</v>
      </c>
      <c r="B190" s="50">
        <v>111170118</v>
      </c>
      <c r="C190" s="50" t="str">
        <f t="shared" si="2"/>
        <v>111170118</v>
      </c>
      <c r="D190" s="51" t="s">
        <v>446</v>
      </c>
      <c r="E190" s="51" t="s">
        <v>447</v>
      </c>
      <c r="F190" s="51" t="s">
        <v>25</v>
      </c>
      <c r="G190" s="51" t="s">
        <v>250</v>
      </c>
      <c r="H190" s="52" t="s">
        <v>444</v>
      </c>
      <c r="I190" s="106" t="s">
        <v>1013</v>
      </c>
      <c r="J190" s="79"/>
    </row>
    <row r="191" spans="1:10" s="56" customFormat="1" ht="36.75" customHeight="1">
      <c r="A191" s="6">
        <v>184</v>
      </c>
      <c r="B191" s="50">
        <v>111170166</v>
      </c>
      <c r="C191" s="50" t="str">
        <f t="shared" si="2"/>
        <v>111170166</v>
      </c>
      <c r="D191" s="51" t="s">
        <v>448</v>
      </c>
      <c r="E191" s="51" t="s">
        <v>419</v>
      </c>
      <c r="F191" s="51" t="s">
        <v>25</v>
      </c>
      <c r="G191" s="51" t="s">
        <v>449</v>
      </c>
      <c r="H191" s="52" t="s">
        <v>444</v>
      </c>
      <c r="I191" s="106" t="s">
        <v>1013</v>
      </c>
      <c r="J191" s="79"/>
    </row>
    <row r="192" spans="1:10" s="56" customFormat="1" ht="36.75" customHeight="1">
      <c r="A192" s="6">
        <v>185</v>
      </c>
      <c r="B192" s="50">
        <v>111170262</v>
      </c>
      <c r="C192" s="50" t="str">
        <f t="shared" si="2"/>
        <v>111170262</v>
      </c>
      <c r="D192" s="51" t="s">
        <v>453</v>
      </c>
      <c r="E192" s="51" t="s">
        <v>454</v>
      </c>
      <c r="F192" s="51" t="s">
        <v>25</v>
      </c>
      <c r="G192" s="51" t="s">
        <v>58</v>
      </c>
      <c r="H192" s="52" t="s">
        <v>444</v>
      </c>
      <c r="I192" s="106" t="s">
        <v>1013</v>
      </c>
      <c r="J192" s="79"/>
    </row>
    <row r="193" spans="1:10" s="56" customFormat="1" ht="36.75" customHeight="1">
      <c r="A193" s="6">
        <v>186</v>
      </c>
      <c r="B193" s="50">
        <v>111170263</v>
      </c>
      <c r="C193" s="50" t="str">
        <f t="shared" si="2"/>
        <v>111170263</v>
      </c>
      <c r="D193" s="51" t="s">
        <v>219</v>
      </c>
      <c r="E193" s="51" t="s">
        <v>454</v>
      </c>
      <c r="F193" s="51" t="s">
        <v>25</v>
      </c>
      <c r="G193" s="51" t="s">
        <v>174</v>
      </c>
      <c r="H193" s="52" t="s">
        <v>444</v>
      </c>
      <c r="I193" s="106" t="s">
        <v>1013</v>
      </c>
      <c r="J193" s="79"/>
    </row>
    <row r="194" spans="1:10" s="56" customFormat="1" ht="36.75" customHeight="1">
      <c r="A194" s="6">
        <v>187</v>
      </c>
      <c r="B194" s="50">
        <v>111170406</v>
      </c>
      <c r="C194" s="50" t="str">
        <f t="shared" si="2"/>
        <v>111170406</v>
      </c>
      <c r="D194" s="51" t="s">
        <v>455</v>
      </c>
      <c r="E194" s="51" t="s">
        <v>456</v>
      </c>
      <c r="F194" s="51" t="s">
        <v>25</v>
      </c>
      <c r="G194" s="51" t="s">
        <v>361</v>
      </c>
      <c r="H194" s="52" t="s">
        <v>444</v>
      </c>
      <c r="I194" s="106" t="s">
        <v>1013</v>
      </c>
      <c r="J194" s="79"/>
    </row>
    <row r="195" spans="1:10" s="56" customFormat="1" ht="36.75" customHeight="1">
      <c r="A195" s="6">
        <v>188</v>
      </c>
      <c r="B195" s="50">
        <v>111170408</v>
      </c>
      <c r="C195" s="50" t="str">
        <f t="shared" si="2"/>
        <v>111170408</v>
      </c>
      <c r="D195" s="51" t="s">
        <v>457</v>
      </c>
      <c r="E195" s="51" t="s">
        <v>458</v>
      </c>
      <c r="F195" s="51" t="s">
        <v>20</v>
      </c>
      <c r="G195" s="51" t="s">
        <v>459</v>
      </c>
      <c r="H195" s="103">
        <v>22</v>
      </c>
      <c r="I195" s="106" t="s">
        <v>1013</v>
      </c>
      <c r="J195" s="79"/>
    </row>
    <row r="196" spans="1:10" s="56" customFormat="1" ht="36.75" customHeight="1">
      <c r="A196" s="6">
        <v>189</v>
      </c>
      <c r="B196" s="50">
        <v>111170023</v>
      </c>
      <c r="C196" s="50" t="str">
        <f t="shared" si="2"/>
        <v>111170023</v>
      </c>
      <c r="D196" s="51" t="s">
        <v>460</v>
      </c>
      <c r="E196" s="51" t="s">
        <v>461</v>
      </c>
      <c r="F196" s="51" t="s">
        <v>25</v>
      </c>
      <c r="G196" s="51" t="s">
        <v>462</v>
      </c>
      <c r="H196" s="52" t="s">
        <v>463</v>
      </c>
      <c r="I196" s="106" t="s">
        <v>1013</v>
      </c>
      <c r="J196" s="79"/>
    </row>
    <row r="197" spans="1:10" s="56" customFormat="1" ht="36.75" customHeight="1">
      <c r="A197" s="6">
        <v>190</v>
      </c>
      <c r="B197" s="50">
        <v>111170119</v>
      </c>
      <c r="C197" s="50" t="str">
        <f t="shared" si="2"/>
        <v>111170119</v>
      </c>
      <c r="D197" s="51" t="s">
        <v>464</v>
      </c>
      <c r="E197" s="51" t="s">
        <v>447</v>
      </c>
      <c r="F197" s="51" t="s">
        <v>25</v>
      </c>
      <c r="G197" s="51" t="s">
        <v>465</v>
      </c>
      <c r="H197" s="52" t="s">
        <v>463</v>
      </c>
      <c r="I197" s="106" t="s">
        <v>1013</v>
      </c>
      <c r="J197" s="79"/>
    </row>
    <row r="198" spans="1:10" s="56" customFormat="1" ht="36.75" customHeight="1">
      <c r="A198" s="6">
        <v>191</v>
      </c>
      <c r="B198" s="50">
        <v>111170167</v>
      </c>
      <c r="C198" s="50" t="str">
        <f t="shared" si="2"/>
        <v>111170167</v>
      </c>
      <c r="D198" s="102" t="s">
        <v>466</v>
      </c>
      <c r="E198" s="102" t="s">
        <v>419</v>
      </c>
      <c r="F198" s="102" t="s">
        <v>20</v>
      </c>
      <c r="G198" s="102" t="s">
        <v>467</v>
      </c>
      <c r="H198" s="52" t="s">
        <v>463</v>
      </c>
      <c r="I198" s="106" t="s">
        <v>1013</v>
      </c>
      <c r="J198" s="79"/>
    </row>
    <row r="199" spans="1:10" s="56" customFormat="1" ht="36.75" customHeight="1">
      <c r="A199" s="6">
        <v>192</v>
      </c>
      <c r="B199" s="50">
        <v>111170215</v>
      </c>
      <c r="C199" s="50" t="str">
        <f t="shared" si="2"/>
        <v>111170215</v>
      </c>
      <c r="D199" s="51" t="s">
        <v>468</v>
      </c>
      <c r="E199" s="51" t="s">
        <v>437</v>
      </c>
      <c r="F199" s="51" t="s">
        <v>25</v>
      </c>
      <c r="G199" s="51" t="s">
        <v>199</v>
      </c>
      <c r="H199" s="52" t="s">
        <v>463</v>
      </c>
      <c r="I199" s="106" t="s">
        <v>1013</v>
      </c>
      <c r="J199" s="79"/>
    </row>
    <row r="200" spans="1:10" s="56" customFormat="1" ht="36.75" customHeight="1">
      <c r="A200" s="6">
        <v>193</v>
      </c>
      <c r="B200" s="50">
        <v>111170310</v>
      </c>
      <c r="C200" s="50" t="str">
        <f t="shared" si="2"/>
        <v>111170310</v>
      </c>
      <c r="D200" s="51" t="s">
        <v>469</v>
      </c>
      <c r="E200" s="51" t="s">
        <v>406</v>
      </c>
      <c r="F200" s="51" t="s">
        <v>25</v>
      </c>
      <c r="G200" s="51" t="s">
        <v>130</v>
      </c>
      <c r="H200" s="52" t="s">
        <v>463</v>
      </c>
      <c r="I200" s="106" t="s">
        <v>1013</v>
      </c>
      <c r="J200" s="79"/>
    </row>
    <row r="201" spans="1:10" s="56" customFormat="1" ht="36.75" customHeight="1">
      <c r="A201" s="6">
        <v>194</v>
      </c>
      <c r="B201" s="50">
        <v>111170311</v>
      </c>
      <c r="C201" s="50" t="str">
        <f t="shared" ref="C201:C264" si="3">TEXT(B201,0)</f>
        <v>111170311</v>
      </c>
      <c r="D201" s="51" t="s">
        <v>30</v>
      </c>
      <c r="E201" s="51" t="s">
        <v>406</v>
      </c>
      <c r="F201" s="51" t="s">
        <v>25</v>
      </c>
      <c r="G201" s="51" t="s">
        <v>470</v>
      </c>
      <c r="H201" s="52" t="s">
        <v>463</v>
      </c>
      <c r="I201" s="106" t="s">
        <v>1013</v>
      </c>
      <c r="J201" s="79"/>
    </row>
    <row r="202" spans="1:10" s="56" customFormat="1" ht="36.75" customHeight="1">
      <c r="A202" s="6">
        <v>195</v>
      </c>
      <c r="B202" s="50">
        <v>111170378</v>
      </c>
      <c r="C202" s="50" t="str">
        <f t="shared" si="3"/>
        <v>111170378</v>
      </c>
      <c r="D202" s="51" t="s">
        <v>439</v>
      </c>
      <c r="E202" s="51" t="s">
        <v>232</v>
      </c>
      <c r="F202" s="51" t="s">
        <v>25</v>
      </c>
      <c r="G202" s="51" t="s">
        <v>471</v>
      </c>
      <c r="H202" s="52" t="s">
        <v>463</v>
      </c>
      <c r="I202" s="106" t="s">
        <v>1013</v>
      </c>
      <c r="J202" s="79"/>
    </row>
    <row r="203" spans="1:10" s="56" customFormat="1" ht="36.75" customHeight="1">
      <c r="A203" s="6">
        <v>196</v>
      </c>
      <c r="B203" s="50">
        <v>111170407</v>
      </c>
      <c r="C203" s="50" t="str">
        <f t="shared" si="3"/>
        <v>111170407</v>
      </c>
      <c r="D203" s="51" t="s">
        <v>472</v>
      </c>
      <c r="E203" s="51" t="s">
        <v>458</v>
      </c>
      <c r="F203" s="51" t="s">
        <v>20</v>
      </c>
      <c r="G203" s="51" t="s">
        <v>473</v>
      </c>
      <c r="H203" s="52" t="s">
        <v>463</v>
      </c>
      <c r="I203" s="106" t="s">
        <v>1013</v>
      </c>
      <c r="J203" s="79"/>
    </row>
    <row r="204" spans="1:10" s="56" customFormat="1" ht="36.75" customHeight="1">
      <c r="A204" s="6">
        <v>197</v>
      </c>
      <c r="B204" s="50">
        <v>111170409</v>
      </c>
      <c r="C204" s="50" t="str">
        <f t="shared" si="3"/>
        <v>111170409</v>
      </c>
      <c r="D204" s="102" t="s">
        <v>474</v>
      </c>
      <c r="E204" s="102" t="s">
        <v>475</v>
      </c>
      <c r="F204" s="102" t="s">
        <v>20</v>
      </c>
      <c r="G204" s="102" t="s">
        <v>476</v>
      </c>
      <c r="H204" s="103">
        <v>23</v>
      </c>
      <c r="I204" s="106" t="s">
        <v>1013</v>
      </c>
      <c r="J204" s="79"/>
    </row>
    <row r="205" spans="1:10" s="56" customFormat="1" ht="36.75" customHeight="1">
      <c r="A205" s="6">
        <v>198</v>
      </c>
      <c r="B205" s="50">
        <v>111170024</v>
      </c>
      <c r="C205" s="50" t="str">
        <f t="shared" si="3"/>
        <v>111170024</v>
      </c>
      <c r="D205" s="51" t="s">
        <v>477</v>
      </c>
      <c r="E205" s="51" t="s">
        <v>478</v>
      </c>
      <c r="F205" s="51" t="s">
        <v>25</v>
      </c>
      <c r="G205" s="51" t="s">
        <v>479</v>
      </c>
      <c r="H205" s="52" t="s">
        <v>480</v>
      </c>
      <c r="I205" s="106" t="s">
        <v>1013</v>
      </c>
      <c r="J205" s="79"/>
    </row>
    <row r="206" spans="1:10" s="56" customFormat="1" ht="36.75" customHeight="1">
      <c r="A206" s="6">
        <v>199</v>
      </c>
      <c r="B206" s="50">
        <v>111170072</v>
      </c>
      <c r="C206" s="50" t="str">
        <f t="shared" si="3"/>
        <v>111170072</v>
      </c>
      <c r="D206" s="51" t="s">
        <v>481</v>
      </c>
      <c r="E206" s="51" t="s">
        <v>482</v>
      </c>
      <c r="F206" s="51" t="s">
        <v>20</v>
      </c>
      <c r="G206" s="51" t="s">
        <v>476</v>
      </c>
      <c r="H206" s="52" t="s">
        <v>480</v>
      </c>
      <c r="I206" s="106" t="s">
        <v>1013</v>
      </c>
      <c r="J206" s="79"/>
    </row>
    <row r="207" spans="1:10" s="56" customFormat="1" ht="36.75" customHeight="1">
      <c r="A207" s="6">
        <v>200</v>
      </c>
      <c r="B207" s="50">
        <v>111170120</v>
      </c>
      <c r="C207" s="50" t="str">
        <f t="shared" si="3"/>
        <v>111170120</v>
      </c>
      <c r="D207" s="51" t="s">
        <v>483</v>
      </c>
      <c r="E207" s="51" t="s">
        <v>447</v>
      </c>
      <c r="F207" s="51" t="s">
        <v>25</v>
      </c>
      <c r="G207" s="51" t="s">
        <v>366</v>
      </c>
      <c r="H207" s="52" t="s">
        <v>480</v>
      </c>
      <c r="I207" s="106" t="s">
        <v>1013</v>
      </c>
      <c r="J207" s="79"/>
    </row>
    <row r="208" spans="1:10" s="56" customFormat="1" ht="36.75" customHeight="1">
      <c r="A208" s="6">
        <v>201</v>
      </c>
      <c r="B208" s="50">
        <v>111170126</v>
      </c>
      <c r="C208" s="50" t="str">
        <f t="shared" si="3"/>
        <v>111170126</v>
      </c>
      <c r="D208" s="51" t="s">
        <v>484</v>
      </c>
      <c r="E208" s="51" t="s">
        <v>485</v>
      </c>
      <c r="F208" s="51" t="s">
        <v>25</v>
      </c>
      <c r="G208" s="51" t="s">
        <v>486</v>
      </c>
      <c r="H208" s="52" t="s">
        <v>480</v>
      </c>
      <c r="I208" s="106" t="s">
        <v>1013</v>
      </c>
      <c r="J208" s="79"/>
    </row>
    <row r="209" spans="1:10" s="56" customFormat="1" ht="36.75" customHeight="1">
      <c r="A209" s="6">
        <v>202</v>
      </c>
      <c r="B209" s="50">
        <v>111170165</v>
      </c>
      <c r="C209" s="50" t="str">
        <f t="shared" si="3"/>
        <v>111170165</v>
      </c>
      <c r="D209" s="51" t="s">
        <v>487</v>
      </c>
      <c r="E209" s="51" t="s">
        <v>419</v>
      </c>
      <c r="F209" s="51" t="s">
        <v>20</v>
      </c>
      <c r="G209" s="51" t="s">
        <v>488</v>
      </c>
      <c r="H209" s="52" t="s">
        <v>480</v>
      </c>
      <c r="I209" s="106" t="s">
        <v>1013</v>
      </c>
      <c r="J209" s="79"/>
    </row>
    <row r="210" spans="1:10" s="56" customFormat="1" ht="36.75" customHeight="1">
      <c r="A210" s="6">
        <v>203</v>
      </c>
      <c r="B210" s="50">
        <v>111170168</v>
      </c>
      <c r="C210" s="50" t="str">
        <f t="shared" si="3"/>
        <v>111170168</v>
      </c>
      <c r="D210" s="51" t="s">
        <v>489</v>
      </c>
      <c r="E210" s="51" t="s">
        <v>419</v>
      </c>
      <c r="F210" s="51" t="s">
        <v>25</v>
      </c>
      <c r="G210" s="51" t="s">
        <v>79</v>
      </c>
      <c r="H210" s="52" t="s">
        <v>480</v>
      </c>
      <c r="I210" s="106" t="s">
        <v>1013</v>
      </c>
      <c r="J210" s="79"/>
    </row>
    <row r="211" spans="1:10" s="56" customFormat="1" ht="36.75" customHeight="1">
      <c r="A211" s="6">
        <v>204</v>
      </c>
      <c r="B211" s="50">
        <v>111170312</v>
      </c>
      <c r="C211" s="50" t="str">
        <f t="shared" si="3"/>
        <v>111170312</v>
      </c>
      <c r="D211" s="51" t="s">
        <v>490</v>
      </c>
      <c r="E211" s="51" t="s">
        <v>491</v>
      </c>
      <c r="F211" s="51" t="s">
        <v>20</v>
      </c>
      <c r="G211" s="51" t="s">
        <v>470</v>
      </c>
      <c r="H211" s="52" t="s">
        <v>480</v>
      </c>
      <c r="I211" s="106" t="s">
        <v>1013</v>
      </c>
      <c r="J211" s="79"/>
    </row>
    <row r="212" spans="1:10" s="56" customFormat="1" ht="36.75" customHeight="1">
      <c r="A212" s="6">
        <v>205</v>
      </c>
      <c r="B212" s="50">
        <v>111170358</v>
      </c>
      <c r="C212" s="50" t="str">
        <f t="shared" si="3"/>
        <v>111170358</v>
      </c>
      <c r="D212" s="51" t="s">
        <v>492</v>
      </c>
      <c r="E212" s="51" t="s">
        <v>493</v>
      </c>
      <c r="F212" s="51" t="s">
        <v>25</v>
      </c>
      <c r="G212" s="51" t="s">
        <v>494</v>
      </c>
      <c r="H212" s="52" t="s">
        <v>480</v>
      </c>
      <c r="I212" s="106" t="s">
        <v>1013</v>
      </c>
      <c r="J212" s="79"/>
    </row>
    <row r="213" spans="1:10" s="56" customFormat="1" ht="36.75" customHeight="1">
      <c r="A213" s="6">
        <v>206</v>
      </c>
      <c r="B213" s="50">
        <v>111170360</v>
      </c>
      <c r="C213" s="50" t="str">
        <f t="shared" si="3"/>
        <v>111170360</v>
      </c>
      <c r="D213" s="51" t="s">
        <v>495</v>
      </c>
      <c r="E213" s="51" t="s">
        <v>496</v>
      </c>
      <c r="F213" s="51" t="s">
        <v>25</v>
      </c>
      <c r="G213" s="51" t="s">
        <v>497</v>
      </c>
      <c r="H213" s="52" t="s">
        <v>480</v>
      </c>
      <c r="I213" s="106" t="s">
        <v>1013</v>
      </c>
      <c r="J213" s="79"/>
    </row>
    <row r="214" spans="1:10" s="56" customFormat="1" ht="36.75" customHeight="1">
      <c r="A214" s="6">
        <v>207</v>
      </c>
      <c r="B214" s="18">
        <v>111150256</v>
      </c>
      <c r="C214" s="50" t="str">
        <f t="shared" si="3"/>
        <v>111150256</v>
      </c>
      <c r="D214" s="19" t="s">
        <v>42</v>
      </c>
      <c r="E214" s="20" t="s">
        <v>905</v>
      </c>
      <c r="F214" s="20" t="s">
        <v>25</v>
      </c>
      <c r="G214" s="20" t="s">
        <v>906</v>
      </c>
      <c r="H214" s="20" t="s">
        <v>480</v>
      </c>
      <c r="I214" s="106" t="s">
        <v>1013</v>
      </c>
      <c r="J214" s="89"/>
    </row>
    <row r="215" spans="1:10" s="56" customFormat="1" ht="36.75" customHeight="1">
      <c r="A215" s="6">
        <v>208</v>
      </c>
      <c r="B215" s="15">
        <v>111150017</v>
      </c>
      <c r="C215" s="50" t="str">
        <f t="shared" si="3"/>
        <v>111150017</v>
      </c>
      <c r="D215" s="15" t="s">
        <v>908</v>
      </c>
      <c r="E215" s="16" t="s">
        <v>909</v>
      </c>
      <c r="F215" s="16" t="s">
        <v>880</v>
      </c>
      <c r="G215" s="17">
        <v>35459</v>
      </c>
      <c r="H215" s="16">
        <v>24</v>
      </c>
      <c r="I215" s="106" t="s">
        <v>1013</v>
      </c>
      <c r="J215" s="89"/>
    </row>
    <row r="216" spans="1:10" s="56" customFormat="1" ht="36.75" customHeight="1">
      <c r="A216" s="6">
        <v>209</v>
      </c>
      <c r="B216" s="50">
        <v>111170025</v>
      </c>
      <c r="C216" s="50" t="str">
        <f t="shared" si="3"/>
        <v>111170025</v>
      </c>
      <c r="D216" s="51" t="s">
        <v>498</v>
      </c>
      <c r="E216" s="51" t="s">
        <v>499</v>
      </c>
      <c r="F216" s="51" t="s">
        <v>25</v>
      </c>
      <c r="G216" s="51" t="s">
        <v>500</v>
      </c>
      <c r="H216" s="52" t="s">
        <v>501</v>
      </c>
      <c r="I216" s="106" t="s">
        <v>1013</v>
      </c>
      <c r="J216" s="79"/>
    </row>
    <row r="217" spans="1:10" s="56" customFormat="1" ht="36.75" customHeight="1">
      <c r="A217" s="6">
        <v>210</v>
      </c>
      <c r="B217" s="50">
        <v>111170073</v>
      </c>
      <c r="C217" s="50" t="str">
        <f t="shared" si="3"/>
        <v>111170073</v>
      </c>
      <c r="D217" s="51" t="s">
        <v>502</v>
      </c>
      <c r="E217" s="51" t="s">
        <v>503</v>
      </c>
      <c r="F217" s="51" t="s">
        <v>20</v>
      </c>
      <c r="G217" s="51" t="s">
        <v>171</v>
      </c>
      <c r="H217" s="52" t="s">
        <v>501</v>
      </c>
      <c r="I217" s="106" t="s">
        <v>1013</v>
      </c>
      <c r="J217" s="112"/>
    </row>
    <row r="218" spans="1:10" s="56" customFormat="1" ht="36.75" customHeight="1">
      <c r="A218" s="6">
        <v>211</v>
      </c>
      <c r="B218" s="50">
        <v>111170169</v>
      </c>
      <c r="C218" s="50" t="str">
        <f t="shared" si="3"/>
        <v>111170169</v>
      </c>
      <c r="D218" s="51" t="s">
        <v>504</v>
      </c>
      <c r="E218" s="51" t="s">
        <v>419</v>
      </c>
      <c r="F218" s="51" t="s">
        <v>20</v>
      </c>
      <c r="G218" s="51" t="s">
        <v>361</v>
      </c>
      <c r="H218" s="52" t="s">
        <v>501</v>
      </c>
      <c r="I218" s="106" t="s">
        <v>1013</v>
      </c>
      <c r="J218" s="79"/>
    </row>
    <row r="219" spans="1:10" s="56" customFormat="1" ht="36.75" customHeight="1">
      <c r="A219" s="6">
        <v>212</v>
      </c>
      <c r="B219" s="50">
        <v>111170297</v>
      </c>
      <c r="C219" s="50" t="str">
        <f t="shared" si="3"/>
        <v>111170297</v>
      </c>
      <c r="D219" s="51" t="s">
        <v>439</v>
      </c>
      <c r="E219" s="51" t="s">
        <v>188</v>
      </c>
      <c r="F219" s="51" t="s">
        <v>25</v>
      </c>
      <c r="G219" s="51" t="s">
        <v>507</v>
      </c>
      <c r="H219" s="52" t="s">
        <v>501</v>
      </c>
      <c r="I219" s="106" t="s">
        <v>1013</v>
      </c>
      <c r="J219" s="79"/>
    </row>
    <row r="220" spans="1:10" s="56" customFormat="1" ht="36.75" customHeight="1">
      <c r="A220" s="6">
        <v>213</v>
      </c>
      <c r="B220" s="50">
        <v>111170313</v>
      </c>
      <c r="C220" s="50" t="str">
        <f t="shared" si="3"/>
        <v>111170313</v>
      </c>
      <c r="D220" s="51" t="s">
        <v>508</v>
      </c>
      <c r="E220" s="51" t="s">
        <v>509</v>
      </c>
      <c r="F220" s="51" t="s">
        <v>25</v>
      </c>
      <c r="G220" s="51" t="s">
        <v>93</v>
      </c>
      <c r="H220" s="52" t="s">
        <v>501</v>
      </c>
      <c r="I220" s="106" t="s">
        <v>1013</v>
      </c>
      <c r="J220" s="79"/>
    </row>
    <row r="221" spans="1:10" s="56" customFormat="1" ht="36.75" customHeight="1">
      <c r="A221" s="6">
        <v>214</v>
      </c>
      <c r="B221" s="50">
        <v>111170320</v>
      </c>
      <c r="C221" s="50" t="str">
        <f t="shared" si="3"/>
        <v>111170320</v>
      </c>
      <c r="D221" s="51" t="s">
        <v>78</v>
      </c>
      <c r="E221" s="51" t="s">
        <v>510</v>
      </c>
      <c r="F221" s="51" t="s">
        <v>25</v>
      </c>
      <c r="G221" s="51" t="s">
        <v>26</v>
      </c>
      <c r="H221" s="52" t="s">
        <v>501</v>
      </c>
      <c r="I221" s="106" t="s">
        <v>1013</v>
      </c>
      <c r="J221" s="79"/>
    </row>
    <row r="222" spans="1:10" s="56" customFormat="1" ht="36.75" customHeight="1">
      <c r="A222" s="6">
        <v>215</v>
      </c>
      <c r="B222" s="14" t="s">
        <v>911</v>
      </c>
      <c r="C222" s="50" t="str">
        <f t="shared" si="3"/>
        <v>Y13-180</v>
      </c>
      <c r="D222" s="14" t="s">
        <v>912</v>
      </c>
      <c r="E222" s="21" t="s">
        <v>913</v>
      </c>
      <c r="F222" s="21" t="s">
        <v>880</v>
      </c>
      <c r="G222" s="22">
        <v>33318</v>
      </c>
      <c r="H222" s="21">
        <v>25</v>
      </c>
      <c r="I222" s="106" t="s">
        <v>1013</v>
      </c>
      <c r="J222" s="87"/>
    </row>
    <row r="223" spans="1:10" s="56" customFormat="1" ht="36.75" customHeight="1">
      <c r="A223" s="6">
        <v>216</v>
      </c>
      <c r="B223" s="107">
        <v>111170026</v>
      </c>
      <c r="C223" s="50" t="str">
        <f t="shared" si="3"/>
        <v>111170026</v>
      </c>
      <c r="D223" s="108" t="s">
        <v>514</v>
      </c>
      <c r="E223" s="108" t="s">
        <v>515</v>
      </c>
      <c r="F223" s="108" t="s">
        <v>25</v>
      </c>
      <c r="G223" s="108" t="s">
        <v>60</v>
      </c>
      <c r="H223" s="109" t="s">
        <v>516</v>
      </c>
      <c r="I223" s="106" t="s">
        <v>1013</v>
      </c>
      <c r="J223" s="79"/>
    </row>
    <row r="224" spans="1:10" s="56" customFormat="1" ht="36.75" customHeight="1">
      <c r="A224" s="6">
        <v>217</v>
      </c>
      <c r="B224" s="50">
        <v>111170074</v>
      </c>
      <c r="C224" s="50" t="str">
        <f t="shared" si="3"/>
        <v>111170074</v>
      </c>
      <c r="D224" s="51" t="s">
        <v>517</v>
      </c>
      <c r="E224" s="51" t="s">
        <v>503</v>
      </c>
      <c r="F224" s="51" t="s">
        <v>20</v>
      </c>
      <c r="G224" s="51" t="s">
        <v>209</v>
      </c>
      <c r="H224" s="52" t="s">
        <v>516</v>
      </c>
      <c r="I224" s="106" t="s">
        <v>1013</v>
      </c>
      <c r="J224" s="79"/>
    </row>
    <row r="225" spans="1:10" s="56" customFormat="1" ht="36.75" customHeight="1">
      <c r="A225" s="6">
        <v>218</v>
      </c>
      <c r="B225" s="50">
        <v>111170122</v>
      </c>
      <c r="C225" s="50" t="str">
        <f t="shared" si="3"/>
        <v>111170122</v>
      </c>
      <c r="D225" s="51" t="s">
        <v>518</v>
      </c>
      <c r="E225" s="51" t="s">
        <v>447</v>
      </c>
      <c r="F225" s="51" t="s">
        <v>25</v>
      </c>
      <c r="G225" s="51" t="s">
        <v>280</v>
      </c>
      <c r="H225" s="52" t="s">
        <v>516</v>
      </c>
      <c r="I225" s="106" t="s">
        <v>1013</v>
      </c>
      <c r="J225" s="79"/>
    </row>
    <row r="226" spans="1:10" s="56" customFormat="1" ht="36.75" customHeight="1">
      <c r="A226" s="6">
        <v>219</v>
      </c>
      <c r="B226" s="50">
        <v>111170170</v>
      </c>
      <c r="C226" s="50" t="str">
        <f t="shared" si="3"/>
        <v>111170170</v>
      </c>
      <c r="D226" s="51" t="s">
        <v>519</v>
      </c>
      <c r="E226" s="51" t="s">
        <v>419</v>
      </c>
      <c r="F226" s="51" t="s">
        <v>20</v>
      </c>
      <c r="G226" s="51" t="s">
        <v>520</v>
      </c>
      <c r="H226" s="52" t="s">
        <v>516</v>
      </c>
      <c r="I226" s="106" t="s">
        <v>1013</v>
      </c>
      <c r="J226" s="79"/>
    </row>
    <row r="227" spans="1:10" s="56" customFormat="1" ht="36.75" customHeight="1">
      <c r="A227" s="6">
        <v>220</v>
      </c>
      <c r="B227" s="50">
        <v>111170218</v>
      </c>
      <c r="C227" s="50" t="str">
        <f t="shared" si="3"/>
        <v>111170218</v>
      </c>
      <c r="D227" s="51" t="s">
        <v>521</v>
      </c>
      <c r="E227" s="51" t="s">
        <v>437</v>
      </c>
      <c r="F227" s="51" t="s">
        <v>20</v>
      </c>
      <c r="G227" s="51" t="s">
        <v>522</v>
      </c>
      <c r="H227" s="52" t="s">
        <v>516</v>
      </c>
      <c r="I227" s="106" t="s">
        <v>1013</v>
      </c>
      <c r="J227" s="79"/>
    </row>
    <row r="228" spans="1:10" s="56" customFormat="1" ht="36.75" customHeight="1">
      <c r="A228" s="6">
        <v>221</v>
      </c>
      <c r="B228" s="50">
        <v>111170266</v>
      </c>
      <c r="C228" s="50" t="str">
        <f t="shared" si="3"/>
        <v>111170266</v>
      </c>
      <c r="D228" s="51" t="s">
        <v>523</v>
      </c>
      <c r="E228" s="51" t="s">
        <v>454</v>
      </c>
      <c r="F228" s="51" t="s">
        <v>20</v>
      </c>
      <c r="G228" s="51" t="s">
        <v>524</v>
      </c>
      <c r="H228" s="52" t="s">
        <v>516</v>
      </c>
      <c r="I228" s="106" t="s">
        <v>1013</v>
      </c>
      <c r="J228" s="79"/>
    </row>
    <row r="229" spans="1:10" s="56" customFormat="1" ht="36.75" customHeight="1">
      <c r="A229" s="6">
        <v>222</v>
      </c>
      <c r="B229" s="50">
        <v>111170314</v>
      </c>
      <c r="C229" s="50" t="str">
        <f t="shared" si="3"/>
        <v>111170314</v>
      </c>
      <c r="D229" s="51" t="s">
        <v>525</v>
      </c>
      <c r="E229" s="51" t="s">
        <v>509</v>
      </c>
      <c r="F229" s="51" t="s">
        <v>25</v>
      </c>
      <c r="G229" s="51" t="s">
        <v>101</v>
      </c>
      <c r="H229" s="52" t="s">
        <v>516</v>
      </c>
      <c r="I229" s="106" t="s">
        <v>1013</v>
      </c>
      <c r="J229" s="79"/>
    </row>
    <row r="230" spans="1:10" s="56" customFormat="1" ht="36.75" customHeight="1">
      <c r="A230" s="6">
        <v>223</v>
      </c>
      <c r="B230" s="50">
        <v>111170362</v>
      </c>
      <c r="C230" s="50" t="str">
        <f t="shared" si="3"/>
        <v>111170362</v>
      </c>
      <c r="D230" s="51" t="s">
        <v>526</v>
      </c>
      <c r="E230" s="51" t="s">
        <v>512</v>
      </c>
      <c r="F230" s="51" t="s">
        <v>25</v>
      </c>
      <c r="G230" s="51" t="s">
        <v>527</v>
      </c>
      <c r="H230" s="52" t="s">
        <v>516</v>
      </c>
      <c r="I230" s="106" t="s">
        <v>1013</v>
      </c>
      <c r="J230" s="79"/>
    </row>
    <row r="231" spans="1:10" s="56" customFormat="1" ht="36.75" customHeight="1">
      <c r="A231" s="6">
        <v>224</v>
      </c>
      <c r="B231" s="50">
        <v>111170410</v>
      </c>
      <c r="C231" s="50" t="str">
        <f t="shared" si="3"/>
        <v>111170410</v>
      </c>
      <c r="D231" s="51" t="s">
        <v>528</v>
      </c>
      <c r="E231" s="51" t="s">
        <v>475</v>
      </c>
      <c r="F231" s="51" t="s">
        <v>25</v>
      </c>
      <c r="G231" s="51" t="s">
        <v>529</v>
      </c>
      <c r="H231" s="52" t="s">
        <v>516</v>
      </c>
      <c r="I231" s="106" t="s">
        <v>1013</v>
      </c>
      <c r="J231" s="79"/>
    </row>
    <row r="232" spans="1:10" s="56" customFormat="1" ht="36.75" customHeight="1">
      <c r="A232" s="6">
        <v>225</v>
      </c>
      <c r="B232" s="50">
        <v>111170027</v>
      </c>
      <c r="C232" s="50" t="str">
        <f t="shared" si="3"/>
        <v>111170027</v>
      </c>
      <c r="D232" s="51" t="s">
        <v>530</v>
      </c>
      <c r="E232" s="51" t="s">
        <v>515</v>
      </c>
      <c r="F232" s="51" t="s">
        <v>25</v>
      </c>
      <c r="G232" s="51" t="s">
        <v>114</v>
      </c>
      <c r="H232" s="52" t="s">
        <v>531</v>
      </c>
      <c r="I232" s="106" t="s">
        <v>1013</v>
      </c>
      <c r="J232" s="79"/>
    </row>
    <row r="233" spans="1:10" s="56" customFormat="1" ht="36.75" customHeight="1">
      <c r="A233" s="6">
        <v>226</v>
      </c>
      <c r="B233" s="50">
        <v>111170075</v>
      </c>
      <c r="C233" s="50" t="str">
        <f t="shared" si="3"/>
        <v>111170075</v>
      </c>
      <c r="D233" s="51" t="s">
        <v>519</v>
      </c>
      <c r="E233" s="51" t="s">
        <v>503</v>
      </c>
      <c r="F233" s="51" t="s">
        <v>25</v>
      </c>
      <c r="G233" s="51" t="s">
        <v>532</v>
      </c>
      <c r="H233" s="52" t="s">
        <v>531</v>
      </c>
      <c r="I233" s="106" t="s">
        <v>1013</v>
      </c>
      <c r="J233" s="79"/>
    </row>
    <row r="234" spans="1:10" s="56" customFormat="1" ht="36.75" customHeight="1">
      <c r="A234" s="6">
        <v>227</v>
      </c>
      <c r="B234" s="50">
        <v>111170123</v>
      </c>
      <c r="C234" s="50" t="str">
        <f t="shared" si="3"/>
        <v>111170123</v>
      </c>
      <c r="D234" s="102" t="s">
        <v>159</v>
      </c>
      <c r="E234" s="102" t="s">
        <v>533</v>
      </c>
      <c r="F234" s="102" t="s">
        <v>20</v>
      </c>
      <c r="G234" s="102" t="s">
        <v>486</v>
      </c>
      <c r="H234" s="52" t="s">
        <v>531</v>
      </c>
      <c r="I234" s="106" t="s">
        <v>1013</v>
      </c>
      <c r="J234" s="79"/>
    </row>
    <row r="235" spans="1:10" s="56" customFormat="1" ht="36.75" customHeight="1">
      <c r="A235" s="6">
        <v>228</v>
      </c>
      <c r="B235" s="50">
        <v>111170171</v>
      </c>
      <c r="C235" s="50" t="str">
        <f t="shared" si="3"/>
        <v>111170171</v>
      </c>
      <c r="D235" s="51" t="s">
        <v>534</v>
      </c>
      <c r="E235" s="51" t="s">
        <v>419</v>
      </c>
      <c r="F235" s="51" t="s">
        <v>20</v>
      </c>
      <c r="G235" s="51" t="s">
        <v>535</v>
      </c>
      <c r="H235" s="52" t="s">
        <v>531</v>
      </c>
      <c r="I235" s="106" t="s">
        <v>1013</v>
      </c>
      <c r="J235" s="79"/>
    </row>
    <row r="236" spans="1:10" s="56" customFormat="1" ht="36.75" customHeight="1">
      <c r="A236" s="6">
        <v>229</v>
      </c>
      <c r="B236" s="50">
        <v>111170219</v>
      </c>
      <c r="C236" s="50" t="str">
        <f t="shared" si="3"/>
        <v>111170219</v>
      </c>
      <c r="D236" s="51" t="s">
        <v>536</v>
      </c>
      <c r="E236" s="51" t="s">
        <v>437</v>
      </c>
      <c r="F236" s="51" t="s">
        <v>20</v>
      </c>
      <c r="G236" s="51" t="s">
        <v>56</v>
      </c>
      <c r="H236" s="52" t="s">
        <v>531</v>
      </c>
      <c r="I236" s="106" t="s">
        <v>1013</v>
      </c>
      <c r="J236" s="79"/>
    </row>
    <row r="237" spans="1:10" s="56" customFormat="1" ht="36.75" customHeight="1">
      <c r="A237" s="6">
        <v>230</v>
      </c>
      <c r="B237" s="50">
        <v>111170267</v>
      </c>
      <c r="C237" s="50" t="str">
        <f t="shared" si="3"/>
        <v>111170267</v>
      </c>
      <c r="D237" s="51" t="s">
        <v>537</v>
      </c>
      <c r="E237" s="51" t="s">
        <v>538</v>
      </c>
      <c r="F237" s="51" t="s">
        <v>25</v>
      </c>
      <c r="G237" s="51" t="s">
        <v>184</v>
      </c>
      <c r="H237" s="52" t="s">
        <v>531</v>
      </c>
      <c r="I237" s="106" t="s">
        <v>1013</v>
      </c>
      <c r="J237" s="79"/>
    </row>
    <row r="238" spans="1:10" s="56" customFormat="1" ht="36.75" customHeight="1">
      <c r="A238" s="6">
        <v>231</v>
      </c>
      <c r="B238" s="50">
        <v>111170315</v>
      </c>
      <c r="C238" s="50" t="str">
        <f t="shared" si="3"/>
        <v>111170315</v>
      </c>
      <c r="D238" s="51" t="s">
        <v>539</v>
      </c>
      <c r="E238" s="51" t="s">
        <v>509</v>
      </c>
      <c r="F238" s="51" t="s">
        <v>25</v>
      </c>
      <c r="G238" s="51" t="s">
        <v>540</v>
      </c>
      <c r="H238" s="52" t="s">
        <v>531</v>
      </c>
      <c r="I238" s="106" t="s">
        <v>1013</v>
      </c>
      <c r="J238" s="79"/>
    </row>
    <row r="239" spans="1:10" s="56" customFormat="1" ht="36.75" customHeight="1">
      <c r="A239" s="6">
        <v>232</v>
      </c>
      <c r="B239" s="50">
        <v>111170363</v>
      </c>
      <c r="C239" s="50" t="str">
        <f t="shared" si="3"/>
        <v>111170363</v>
      </c>
      <c r="D239" s="51" t="s">
        <v>541</v>
      </c>
      <c r="E239" s="51" t="s">
        <v>512</v>
      </c>
      <c r="F239" s="51" t="s">
        <v>25</v>
      </c>
      <c r="G239" s="51" t="s">
        <v>542</v>
      </c>
      <c r="H239" s="52" t="s">
        <v>531</v>
      </c>
      <c r="I239" s="106" t="s">
        <v>1013</v>
      </c>
      <c r="J239" s="79"/>
    </row>
    <row r="240" spans="1:10" s="56" customFormat="1" ht="36.75" customHeight="1">
      <c r="A240" s="6">
        <v>233</v>
      </c>
      <c r="B240" s="50">
        <v>111170411</v>
      </c>
      <c r="C240" s="50" t="str">
        <f t="shared" si="3"/>
        <v>111170411</v>
      </c>
      <c r="D240" s="51" t="s">
        <v>543</v>
      </c>
      <c r="E240" s="51" t="s">
        <v>544</v>
      </c>
      <c r="F240" s="51" t="s">
        <v>20</v>
      </c>
      <c r="G240" s="51" t="s">
        <v>60</v>
      </c>
      <c r="H240" s="52" t="s">
        <v>531</v>
      </c>
      <c r="I240" s="106" t="s">
        <v>1013</v>
      </c>
      <c r="J240" s="79"/>
    </row>
    <row r="241" spans="1:10" s="56" customFormat="1" ht="36.75" customHeight="1">
      <c r="A241" s="6">
        <v>234</v>
      </c>
      <c r="B241" s="50">
        <v>111170028</v>
      </c>
      <c r="C241" s="50" t="str">
        <f t="shared" si="3"/>
        <v>111170028</v>
      </c>
      <c r="D241" s="51" t="s">
        <v>545</v>
      </c>
      <c r="E241" s="51" t="s">
        <v>515</v>
      </c>
      <c r="F241" s="51" t="s">
        <v>25</v>
      </c>
      <c r="G241" s="51" t="s">
        <v>546</v>
      </c>
      <c r="H241" s="52" t="s">
        <v>547</v>
      </c>
      <c r="I241" s="106" t="s">
        <v>1013</v>
      </c>
      <c r="J241" s="79"/>
    </row>
    <row r="242" spans="1:10" s="56" customFormat="1" ht="36.75" customHeight="1">
      <c r="A242" s="6">
        <v>235</v>
      </c>
      <c r="B242" s="50">
        <v>111170076</v>
      </c>
      <c r="C242" s="50" t="str">
        <f t="shared" si="3"/>
        <v>111170076</v>
      </c>
      <c r="D242" s="51" t="s">
        <v>548</v>
      </c>
      <c r="E242" s="51" t="s">
        <v>549</v>
      </c>
      <c r="F242" s="51" t="s">
        <v>20</v>
      </c>
      <c r="G242" s="51" t="s">
        <v>107</v>
      </c>
      <c r="H242" s="52" t="s">
        <v>547</v>
      </c>
      <c r="I242" s="106" t="s">
        <v>1013</v>
      </c>
      <c r="J242" s="79"/>
    </row>
    <row r="243" spans="1:10" s="56" customFormat="1" ht="36.75" customHeight="1">
      <c r="A243" s="6">
        <v>236</v>
      </c>
      <c r="B243" s="50">
        <v>111170124</v>
      </c>
      <c r="C243" s="50" t="str">
        <f t="shared" si="3"/>
        <v>111170124</v>
      </c>
      <c r="D243" s="51" t="s">
        <v>550</v>
      </c>
      <c r="E243" s="51" t="s">
        <v>485</v>
      </c>
      <c r="F243" s="51" t="s">
        <v>25</v>
      </c>
      <c r="G243" s="51" t="s">
        <v>551</v>
      </c>
      <c r="H243" s="52" t="s">
        <v>547</v>
      </c>
      <c r="I243" s="106" t="s">
        <v>1013</v>
      </c>
      <c r="J243" s="79"/>
    </row>
    <row r="244" spans="1:10" s="56" customFormat="1" ht="36.75" customHeight="1">
      <c r="A244" s="6">
        <v>237</v>
      </c>
      <c r="B244" s="50">
        <v>111170172</v>
      </c>
      <c r="C244" s="50" t="str">
        <f t="shared" si="3"/>
        <v>111170172</v>
      </c>
      <c r="D244" s="51" t="s">
        <v>552</v>
      </c>
      <c r="E244" s="51" t="s">
        <v>419</v>
      </c>
      <c r="F244" s="51" t="s">
        <v>20</v>
      </c>
      <c r="G244" s="51" t="s">
        <v>390</v>
      </c>
      <c r="H244" s="52" t="s">
        <v>547</v>
      </c>
      <c r="I244" s="106" t="s">
        <v>1013</v>
      </c>
      <c r="J244" s="79"/>
    </row>
    <row r="245" spans="1:10" s="56" customFormat="1" ht="36.75" customHeight="1">
      <c r="A245" s="6">
        <v>238</v>
      </c>
      <c r="B245" s="50">
        <v>111170220</v>
      </c>
      <c r="C245" s="50" t="str">
        <f t="shared" si="3"/>
        <v>111170220</v>
      </c>
      <c r="D245" s="51" t="s">
        <v>553</v>
      </c>
      <c r="E245" s="51" t="s">
        <v>554</v>
      </c>
      <c r="F245" s="51" t="s">
        <v>25</v>
      </c>
      <c r="G245" s="51" t="s">
        <v>473</v>
      </c>
      <c r="H245" s="52" t="s">
        <v>547</v>
      </c>
      <c r="I245" s="106" t="s">
        <v>1013</v>
      </c>
      <c r="J245" s="79"/>
    </row>
    <row r="246" spans="1:10" s="56" customFormat="1" ht="36.75" customHeight="1">
      <c r="A246" s="6">
        <v>239</v>
      </c>
      <c r="B246" s="50">
        <v>111170268</v>
      </c>
      <c r="C246" s="50" t="str">
        <f t="shared" si="3"/>
        <v>111170268</v>
      </c>
      <c r="D246" s="51" t="s">
        <v>555</v>
      </c>
      <c r="E246" s="51" t="s">
        <v>556</v>
      </c>
      <c r="F246" s="51" t="s">
        <v>25</v>
      </c>
      <c r="G246" s="51" t="s">
        <v>557</v>
      </c>
      <c r="H246" s="52" t="s">
        <v>547</v>
      </c>
      <c r="I246" s="106" t="s">
        <v>1013</v>
      </c>
      <c r="J246" s="79"/>
    </row>
    <row r="247" spans="1:10" s="56" customFormat="1" ht="36.75" customHeight="1">
      <c r="A247" s="6">
        <v>240</v>
      </c>
      <c r="B247" s="50">
        <v>111170316</v>
      </c>
      <c r="C247" s="50" t="str">
        <f t="shared" si="3"/>
        <v>111170316</v>
      </c>
      <c r="D247" s="51" t="s">
        <v>33</v>
      </c>
      <c r="E247" s="51" t="s">
        <v>509</v>
      </c>
      <c r="F247" s="51" t="s">
        <v>25</v>
      </c>
      <c r="G247" s="51" t="s">
        <v>558</v>
      </c>
      <c r="H247" s="52" t="s">
        <v>547</v>
      </c>
      <c r="I247" s="106" t="s">
        <v>1013</v>
      </c>
      <c r="J247" s="79"/>
    </row>
    <row r="248" spans="1:10" s="56" customFormat="1" ht="36.75" customHeight="1">
      <c r="A248" s="6">
        <v>241</v>
      </c>
      <c r="B248" s="50">
        <v>111170412</v>
      </c>
      <c r="C248" s="50" t="str">
        <f t="shared" si="3"/>
        <v>111170412</v>
      </c>
      <c r="D248" s="51" t="s">
        <v>562</v>
      </c>
      <c r="E248" s="51" t="s">
        <v>544</v>
      </c>
      <c r="F248" s="51" t="s">
        <v>20</v>
      </c>
      <c r="G248" s="51" t="s">
        <v>546</v>
      </c>
      <c r="H248" s="52" t="s">
        <v>547</v>
      </c>
      <c r="I248" s="106" t="s">
        <v>1013</v>
      </c>
      <c r="J248" s="79"/>
    </row>
    <row r="249" spans="1:10" s="56" customFormat="1" ht="36.75" customHeight="1">
      <c r="A249" s="6">
        <v>242</v>
      </c>
      <c r="B249" s="50">
        <v>111170029</v>
      </c>
      <c r="C249" s="50" t="str">
        <f t="shared" si="3"/>
        <v>111170029</v>
      </c>
      <c r="D249" s="51" t="s">
        <v>563</v>
      </c>
      <c r="E249" s="51" t="s">
        <v>564</v>
      </c>
      <c r="F249" s="51" t="s">
        <v>20</v>
      </c>
      <c r="G249" s="51" t="s">
        <v>565</v>
      </c>
      <c r="H249" s="52" t="s">
        <v>566</v>
      </c>
      <c r="I249" s="106" t="s">
        <v>1013</v>
      </c>
      <c r="J249" s="79"/>
    </row>
    <row r="250" spans="1:10" s="56" customFormat="1" ht="36.75" customHeight="1">
      <c r="A250" s="6">
        <v>243</v>
      </c>
      <c r="B250" s="50">
        <v>111170077</v>
      </c>
      <c r="C250" s="50" t="str">
        <f t="shared" si="3"/>
        <v>111170077</v>
      </c>
      <c r="D250" s="51" t="s">
        <v>567</v>
      </c>
      <c r="E250" s="51" t="s">
        <v>549</v>
      </c>
      <c r="F250" s="51" t="s">
        <v>20</v>
      </c>
      <c r="G250" s="51" t="s">
        <v>568</v>
      </c>
      <c r="H250" s="52" t="s">
        <v>566</v>
      </c>
      <c r="I250" s="106" t="s">
        <v>1013</v>
      </c>
      <c r="J250" s="79"/>
    </row>
    <row r="251" spans="1:10" s="56" customFormat="1" ht="36.75" customHeight="1">
      <c r="A251" s="6">
        <v>244</v>
      </c>
      <c r="B251" s="50">
        <v>111170125</v>
      </c>
      <c r="C251" s="50" t="str">
        <f t="shared" si="3"/>
        <v>111170125</v>
      </c>
      <c r="D251" s="51" t="s">
        <v>569</v>
      </c>
      <c r="E251" s="51" t="s">
        <v>485</v>
      </c>
      <c r="F251" s="51" t="s">
        <v>25</v>
      </c>
      <c r="G251" s="51" t="s">
        <v>570</v>
      </c>
      <c r="H251" s="52" t="s">
        <v>566</v>
      </c>
      <c r="I251" s="106" t="s">
        <v>1013</v>
      </c>
      <c r="J251" s="79"/>
    </row>
    <row r="252" spans="1:10" s="56" customFormat="1" ht="36.75" customHeight="1">
      <c r="A252" s="6">
        <v>245</v>
      </c>
      <c r="B252" s="50">
        <v>119170413</v>
      </c>
      <c r="C252" s="50" t="str">
        <f t="shared" si="3"/>
        <v>119170413</v>
      </c>
      <c r="D252" s="110" t="s">
        <v>571</v>
      </c>
      <c r="E252" s="111" t="s">
        <v>572</v>
      </c>
      <c r="F252" s="111" t="s">
        <v>20</v>
      </c>
      <c r="G252" s="110" t="s">
        <v>573</v>
      </c>
      <c r="H252" s="52" t="s">
        <v>566</v>
      </c>
      <c r="I252" s="106" t="s">
        <v>1013</v>
      </c>
      <c r="J252" s="79"/>
    </row>
    <row r="253" spans="1:10" s="56" customFormat="1" ht="36.75" customHeight="1">
      <c r="A253" s="6">
        <v>246</v>
      </c>
      <c r="B253" s="50">
        <v>111170173</v>
      </c>
      <c r="C253" s="50" t="str">
        <f t="shared" si="3"/>
        <v>111170173</v>
      </c>
      <c r="D253" s="51" t="s">
        <v>574</v>
      </c>
      <c r="E253" s="51" t="s">
        <v>419</v>
      </c>
      <c r="F253" s="51" t="s">
        <v>20</v>
      </c>
      <c r="G253" s="51" t="s">
        <v>575</v>
      </c>
      <c r="H253" s="52" t="s">
        <v>566</v>
      </c>
      <c r="I253" s="106" t="s">
        <v>1013</v>
      </c>
      <c r="J253" s="79"/>
    </row>
    <row r="254" spans="1:10" s="56" customFormat="1" ht="36.75" customHeight="1">
      <c r="A254" s="6">
        <v>247</v>
      </c>
      <c r="B254" s="50">
        <v>111170221</v>
      </c>
      <c r="C254" s="50" t="str">
        <f t="shared" si="3"/>
        <v>111170221</v>
      </c>
      <c r="D254" s="51" t="s">
        <v>453</v>
      </c>
      <c r="E254" s="51" t="s">
        <v>554</v>
      </c>
      <c r="F254" s="51" t="s">
        <v>25</v>
      </c>
      <c r="G254" s="51" t="s">
        <v>291</v>
      </c>
      <c r="H254" s="52" t="s">
        <v>566</v>
      </c>
      <c r="I254" s="106" t="s">
        <v>1013</v>
      </c>
      <c r="J254" s="79"/>
    </row>
    <row r="255" spans="1:10" s="56" customFormat="1" ht="36.75" customHeight="1">
      <c r="A255" s="6">
        <v>248</v>
      </c>
      <c r="B255" s="50">
        <v>111170269</v>
      </c>
      <c r="C255" s="50" t="str">
        <f t="shared" si="3"/>
        <v>111170269</v>
      </c>
      <c r="D255" s="51" t="s">
        <v>42</v>
      </c>
      <c r="E255" s="51" t="s">
        <v>556</v>
      </c>
      <c r="F255" s="51" t="s">
        <v>25</v>
      </c>
      <c r="G255" s="51" t="s">
        <v>576</v>
      </c>
      <c r="H255" s="52" t="s">
        <v>566</v>
      </c>
      <c r="I255" s="106" t="s">
        <v>1013</v>
      </c>
      <c r="J255" s="79"/>
    </row>
    <row r="256" spans="1:10" s="56" customFormat="1" ht="36.75" customHeight="1">
      <c r="A256" s="6">
        <v>249</v>
      </c>
      <c r="B256" s="50">
        <v>111170317</v>
      </c>
      <c r="C256" s="50" t="str">
        <f t="shared" si="3"/>
        <v>111170317</v>
      </c>
      <c r="D256" s="51" t="s">
        <v>577</v>
      </c>
      <c r="E256" s="51" t="s">
        <v>509</v>
      </c>
      <c r="F256" s="51" t="s">
        <v>25</v>
      </c>
      <c r="G256" s="51" t="s">
        <v>578</v>
      </c>
      <c r="H256" s="52" t="s">
        <v>566</v>
      </c>
      <c r="I256" s="106" t="s">
        <v>1013</v>
      </c>
      <c r="J256" s="79"/>
    </row>
    <row r="257" spans="1:10" s="56" customFormat="1" ht="36.75" customHeight="1">
      <c r="A257" s="6">
        <v>250</v>
      </c>
      <c r="B257" s="50">
        <v>111170394</v>
      </c>
      <c r="C257" s="50" t="str">
        <f t="shared" si="3"/>
        <v>111170394</v>
      </c>
      <c r="D257" s="51" t="s">
        <v>337</v>
      </c>
      <c r="E257" s="51" t="s">
        <v>579</v>
      </c>
      <c r="F257" s="51" t="s">
        <v>25</v>
      </c>
      <c r="G257" s="51" t="s">
        <v>580</v>
      </c>
      <c r="H257" s="52" t="s">
        <v>566</v>
      </c>
      <c r="I257" s="106" t="s">
        <v>1013</v>
      </c>
      <c r="J257" s="79"/>
    </row>
    <row r="258" spans="1:10" s="56" customFormat="1" ht="36.75" customHeight="1">
      <c r="A258" s="6">
        <v>251</v>
      </c>
      <c r="B258" s="50">
        <v>111170030</v>
      </c>
      <c r="C258" s="50" t="str">
        <f t="shared" si="3"/>
        <v>111170030</v>
      </c>
      <c r="D258" s="51" t="s">
        <v>581</v>
      </c>
      <c r="E258" s="51" t="s">
        <v>564</v>
      </c>
      <c r="F258" s="51" t="s">
        <v>20</v>
      </c>
      <c r="G258" s="51" t="s">
        <v>322</v>
      </c>
      <c r="H258" s="52" t="s">
        <v>582</v>
      </c>
      <c r="I258" s="106" t="s">
        <v>1013</v>
      </c>
      <c r="J258" s="79"/>
    </row>
    <row r="259" spans="1:10" s="56" customFormat="1" ht="36.75" customHeight="1">
      <c r="A259" s="6">
        <v>252</v>
      </c>
      <c r="B259" s="50">
        <v>111170078</v>
      </c>
      <c r="C259" s="50" t="str">
        <f t="shared" si="3"/>
        <v>111170078</v>
      </c>
      <c r="D259" s="51" t="s">
        <v>583</v>
      </c>
      <c r="E259" s="51" t="s">
        <v>549</v>
      </c>
      <c r="F259" s="51" t="s">
        <v>20</v>
      </c>
      <c r="G259" s="51" t="s">
        <v>494</v>
      </c>
      <c r="H259" s="52" t="s">
        <v>582</v>
      </c>
      <c r="I259" s="106" t="s">
        <v>1013</v>
      </c>
      <c r="J259" s="79"/>
    </row>
    <row r="260" spans="1:10" s="56" customFormat="1" ht="36.75" customHeight="1">
      <c r="A260" s="6">
        <v>253</v>
      </c>
      <c r="B260" s="50">
        <v>119170414</v>
      </c>
      <c r="C260" s="50" t="str">
        <f t="shared" si="3"/>
        <v>119170414</v>
      </c>
      <c r="D260" s="110" t="s">
        <v>584</v>
      </c>
      <c r="E260" s="111" t="s">
        <v>585</v>
      </c>
      <c r="F260" s="111" t="s">
        <v>25</v>
      </c>
      <c r="G260" s="110" t="s">
        <v>586</v>
      </c>
      <c r="H260" s="52" t="s">
        <v>582</v>
      </c>
      <c r="I260" s="106" t="s">
        <v>1013</v>
      </c>
      <c r="J260" s="79"/>
    </row>
    <row r="261" spans="1:10" s="56" customFormat="1" ht="36.75" customHeight="1">
      <c r="A261" s="6">
        <v>254</v>
      </c>
      <c r="B261" s="50">
        <v>111170174</v>
      </c>
      <c r="C261" s="50" t="str">
        <f t="shared" si="3"/>
        <v>111170174</v>
      </c>
      <c r="D261" s="51" t="s">
        <v>587</v>
      </c>
      <c r="E261" s="51" t="s">
        <v>419</v>
      </c>
      <c r="F261" s="51" t="s">
        <v>20</v>
      </c>
      <c r="G261" s="51" t="s">
        <v>588</v>
      </c>
      <c r="H261" s="52" t="s">
        <v>582</v>
      </c>
      <c r="I261" s="106" t="s">
        <v>1013</v>
      </c>
      <c r="J261" s="79"/>
    </row>
    <row r="262" spans="1:10" s="56" customFormat="1" ht="36.75" customHeight="1">
      <c r="A262" s="6">
        <v>255</v>
      </c>
      <c r="B262" s="50">
        <v>111170222</v>
      </c>
      <c r="C262" s="50" t="str">
        <f t="shared" si="3"/>
        <v>111170222</v>
      </c>
      <c r="D262" s="51" t="s">
        <v>450</v>
      </c>
      <c r="E262" s="51" t="s">
        <v>554</v>
      </c>
      <c r="F262" s="51" t="s">
        <v>25</v>
      </c>
      <c r="G262" s="51" t="s">
        <v>589</v>
      </c>
      <c r="H262" s="52" t="s">
        <v>582</v>
      </c>
      <c r="I262" s="106" t="s">
        <v>1013</v>
      </c>
      <c r="J262" s="79"/>
    </row>
    <row r="263" spans="1:10" s="56" customFormat="1" ht="36.75" customHeight="1">
      <c r="A263" s="6">
        <v>256</v>
      </c>
      <c r="B263" s="50">
        <v>111170264</v>
      </c>
      <c r="C263" s="50" t="str">
        <f t="shared" si="3"/>
        <v>111170264</v>
      </c>
      <c r="D263" s="51" t="s">
        <v>590</v>
      </c>
      <c r="E263" s="51" t="s">
        <v>454</v>
      </c>
      <c r="F263" s="51" t="s">
        <v>25</v>
      </c>
      <c r="G263" s="51" t="s">
        <v>303</v>
      </c>
      <c r="H263" s="52" t="s">
        <v>582</v>
      </c>
      <c r="I263" s="106" t="s">
        <v>1013</v>
      </c>
      <c r="J263" s="79"/>
    </row>
    <row r="264" spans="1:10" s="56" customFormat="1" ht="36.75" customHeight="1">
      <c r="A264" s="6">
        <v>257</v>
      </c>
      <c r="B264" s="50">
        <v>111170270</v>
      </c>
      <c r="C264" s="50" t="str">
        <f t="shared" si="3"/>
        <v>111170270</v>
      </c>
      <c r="D264" s="51" t="s">
        <v>591</v>
      </c>
      <c r="E264" s="51" t="s">
        <v>592</v>
      </c>
      <c r="F264" s="51" t="s">
        <v>25</v>
      </c>
      <c r="G264" s="51" t="s">
        <v>593</v>
      </c>
      <c r="H264" s="52" t="s">
        <v>582</v>
      </c>
      <c r="I264" s="106" t="s">
        <v>1013</v>
      </c>
      <c r="J264" s="79"/>
    </row>
    <row r="265" spans="1:10" s="56" customFormat="1" ht="36.75" customHeight="1">
      <c r="A265" s="6">
        <v>258</v>
      </c>
      <c r="B265" s="50">
        <v>111170318</v>
      </c>
      <c r="C265" s="50" t="str">
        <f t="shared" ref="C265:C328" si="4">TEXT(B265,0)</f>
        <v>111170318</v>
      </c>
      <c r="D265" s="51" t="s">
        <v>594</v>
      </c>
      <c r="E265" s="51" t="s">
        <v>595</v>
      </c>
      <c r="F265" s="51" t="s">
        <v>20</v>
      </c>
      <c r="G265" s="51" t="s">
        <v>596</v>
      </c>
      <c r="H265" s="52" t="s">
        <v>582</v>
      </c>
      <c r="I265" s="106" t="s">
        <v>1013</v>
      </c>
      <c r="J265" s="79"/>
    </row>
    <row r="266" spans="1:10" s="56" customFormat="1" ht="36.75" customHeight="1">
      <c r="A266" s="6">
        <v>259</v>
      </c>
      <c r="B266" s="50">
        <v>111170366</v>
      </c>
      <c r="C266" s="50" t="str">
        <f t="shared" si="4"/>
        <v>111170366</v>
      </c>
      <c r="D266" s="51" t="s">
        <v>597</v>
      </c>
      <c r="E266" s="51" t="s">
        <v>598</v>
      </c>
      <c r="F266" s="51" t="s">
        <v>25</v>
      </c>
      <c r="G266" s="51" t="s">
        <v>354</v>
      </c>
      <c r="H266" s="52" t="s">
        <v>582</v>
      </c>
      <c r="I266" s="106" t="s">
        <v>1013</v>
      </c>
      <c r="J266" s="79"/>
    </row>
    <row r="267" spans="1:10" s="56" customFormat="1" ht="36.75" customHeight="1">
      <c r="A267" s="6">
        <v>260</v>
      </c>
      <c r="B267" s="50">
        <v>113170415</v>
      </c>
      <c r="C267" s="50" t="str">
        <f t="shared" si="4"/>
        <v>113170415</v>
      </c>
      <c r="D267" s="113" t="s">
        <v>599</v>
      </c>
      <c r="E267" s="114" t="s">
        <v>49</v>
      </c>
      <c r="F267" s="111" t="s">
        <v>25</v>
      </c>
      <c r="G267" s="110" t="s">
        <v>600</v>
      </c>
      <c r="H267" s="52" t="s">
        <v>601</v>
      </c>
      <c r="I267" s="106" t="s">
        <v>1013</v>
      </c>
      <c r="J267" s="79"/>
    </row>
    <row r="268" spans="1:10" s="56" customFormat="1" ht="36.75" customHeight="1">
      <c r="A268" s="6">
        <v>261</v>
      </c>
      <c r="B268" s="50">
        <v>111170031</v>
      </c>
      <c r="C268" s="50" t="str">
        <f t="shared" si="4"/>
        <v>111170031</v>
      </c>
      <c r="D268" s="51" t="s">
        <v>602</v>
      </c>
      <c r="E268" s="51" t="s">
        <v>564</v>
      </c>
      <c r="F268" s="51" t="s">
        <v>20</v>
      </c>
      <c r="G268" s="51" t="s">
        <v>603</v>
      </c>
      <c r="H268" s="52" t="s">
        <v>601</v>
      </c>
      <c r="I268" s="106" t="s">
        <v>1013</v>
      </c>
      <c r="J268" s="79"/>
    </row>
    <row r="269" spans="1:10" s="56" customFormat="1" ht="36.75" customHeight="1">
      <c r="A269" s="6">
        <v>262</v>
      </c>
      <c r="B269" s="50">
        <v>111170079</v>
      </c>
      <c r="C269" s="50" t="str">
        <f t="shared" si="4"/>
        <v>111170079</v>
      </c>
      <c r="D269" s="102" t="s">
        <v>604</v>
      </c>
      <c r="E269" s="102" t="s">
        <v>549</v>
      </c>
      <c r="F269" s="102" t="s">
        <v>20</v>
      </c>
      <c r="G269" s="102" t="s">
        <v>47</v>
      </c>
      <c r="H269" s="52" t="s">
        <v>601</v>
      </c>
      <c r="I269" s="106" t="s">
        <v>1013</v>
      </c>
      <c r="J269" s="79"/>
    </row>
    <row r="270" spans="1:10" s="56" customFormat="1" ht="36.75" customHeight="1">
      <c r="A270" s="6">
        <v>263</v>
      </c>
      <c r="B270" s="50">
        <v>111170127</v>
      </c>
      <c r="C270" s="50" t="str">
        <f t="shared" si="4"/>
        <v>111170127</v>
      </c>
      <c r="D270" s="51" t="s">
        <v>605</v>
      </c>
      <c r="E270" s="51" t="s">
        <v>485</v>
      </c>
      <c r="F270" s="51" t="s">
        <v>25</v>
      </c>
      <c r="G270" s="51" t="s">
        <v>606</v>
      </c>
      <c r="H270" s="52" t="s">
        <v>601</v>
      </c>
      <c r="I270" s="106" t="s">
        <v>1013</v>
      </c>
      <c r="J270" s="79"/>
    </row>
    <row r="271" spans="1:10" s="56" customFormat="1" ht="36.75" customHeight="1">
      <c r="A271" s="6">
        <v>264</v>
      </c>
      <c r="B271" s="50">
        <v>111170175</v>
      </c>
      <c r="C271" s="50" t="str">
        <f t="shared" si="4"/>
        <v>111170175</v>
      </c>
      <c r="D271" s="51" t="s">
        <v>607</v>
      </c>
      <c r="E271" s="51" t="s">
        <v>608</v>
      </c>
      <c r="F271" s="51" t="s">
        <v>20</v>
      </c>
      <c r="G271" s="51" t="s">
        <v>609</v>
      </c>
      <c r="H271" s="52" t="s">
        <v>601</v>
      </c>
      <c r="I271" s="106" t="s">
        <v>1013</v>
      </c>
      <c r="J271" s="79"/>
    </row>
    <row r="272" spans="1:10" s="56" customFormat="1" ht="36.75" customHeight="1">
      <c r="A272" s="6">
        <v>265</v>
      </c>
      <c r="B272" s="50">
        <v>111170223</v>
      </c>
      <c r="C272" s="50" t="str">
        <f t="shared" si="4"/>
        <v>111170223</v>
      </c>
      <c r="D272" s="51" t="s">
        <v>610</v>
      </c>
      <c r="E272" s="51" t="s">
        <v>554</v>
      </c>
      <c r="F272" s="51" t="s">
        <v>25</v>
      </c>
      <c r="G272" s="51" t="s">
        <v>611</v>
      </c>
      <c r="H272" s="52" t="s">
        <v>601</v>
      </c>
      <c r="I272" s="106" t="s">
        <v>1013</v>
      </c>
      <c r="J272" s="79"/>
    </row>
    <row r="273" spans="1:10" s="56" customFormat="1" ht="36.75" customHeight="1">
      <c r="A273" s="6">
        <v>266</v>
      </c>
      <c r="B273" s="50">
        <v>111170271</v>
      </c>
      <c r="C273" s="50" t="str">
        <f t="shared" si="4"/>
        <v>111170271</v>
      </c>
      <c r="D273" s="51" t="s">
        <v>612</v>
      </c>
      <c r="E273" s="51" t="s">
        <v>592</v>
      </c>
      <c r="F273" s="51" t="s">
        <v>25</v>
      </c>
      <c r="G273" s="51" t="s">
        <v>522</v>
      </c>
      <c r="H273" s="52" t="s">
        <v>601</v>
      </c>
      <c r="I273" s="106" t="s">
        <v>1013</v>
      </c>
      <c r="J273" s="79"/>
    </row>
    <row r="274" spans="1:10" s="56" customFormat="1" ht="36.75" customHeight="1">
      <c r="A274" s="6">
        <v>267</v>
      </c>
      <c r="B274" s="50">
        <v>111170319</v>
      </c>
      <c r="C274" s="50" t="str">
        <f t="shared" si="4"/>
        <v>111170319</v>
      </c>
      <c r="D274" s="51" t="s">
        <v>613</v>
      </c>
      <c r="E274" s="51" t="s">
        <v>510</v>
      </c>
      <c r="F274" s="51" t="s">
        <v>25</v>
      </c>
      <c r="G274" s="51" t="s">
        <v>557</v>
      </c>
      <c r="H274" s="52" t="s">
        <v>601</v>
      </c>
      <c r="I274" s="106" t="s">
        <v>1013</v>
      </c>
      <c r="J274" s="79"/>
    </row>
    <row r="275" spans="1:10" s="56" customFormat="1" ht="36.75" customHeight="1">
      <c r="A275" s="6">
        <v>268</v>
      </c>
      <c r="B275" s="50">
        <v>111170367</v>
      </c>
      <c r="C275" s="50" t="str">
        <f t="shared" si="4"/>
        <v>111170367</v>
      </c>
      <c r="D275" s="51" t="s">
        <v>614</v>
      </c>
      <c r="E275" s="51" t="s">
        <v>598</v>
      </c>
      <c r="F275" s="51" t="s">
        <v>25</v>
      </c>
      <c r="G275" s="51" t="s">
        <v>615</v>
      </c>
      <c r="H275" s="52" t="s">
        <v>601</v>
      </c>
      <c r="I275" s="106" t="s">
        <v>1013</v>
      </c>
      <c r="J275" s="79"/>
    </row>
    <row r="276" spans="1:10" s="56" customFormat="1" ht="36.75" customHeight="1">
      <c r="A276" s="6">
        <v>269</v>
      </c>
      <c r="B276" s="50">
        <v>111170032</v>
      </c>
      <c r="C276" s="50" t="str">
        <f t="shared" si="4"/>
        <v>111170032</v>
      </c>
      <c r="D276" s="51" t="s">
        <v>616</v>
      </c>
      <c r="E276" s="51" t="s">
        <v>617</v>
      </c>
      <c r="F276" s="51" t="s">
        <v>25</v>
      </c>
      <c r="G276" s="51" t="s">
        <v>618</v>
      </c>
      <c r="H276" s="52" t="s">
        <v>619</v>
      </c>
      <c r="I276" s="106" t="s">
        <v>1013</v>
      </c>
      <c r="J276" s="79"/>
    </row>
    <row r="277" spans="1:10" s="56" customFormat="1" ht="36.75" customHeight="1">
      <c r="A277" s="6">
        <v>270</v>
      </c>
      <c r="B277" s="50">
        <v>111170080</v>
      </c>
      <c r="C277" s="50" t="str">
        <f t="shared" si="4"/>
        <v>111170080</v>
      </c>
      <c r="D277" s="51" t="s">
        <v>620</v>
      </c>
      <c r="E277" s="51" t="s">
        <v>621</v>
      </c>
      <c r="F277" s="51" t="s">
        <v>20</v>
      </c>
      <c r="G277" s="51" t="s">
        <v>622</v>
      </c>
      <c r="H277" s="52" t="s">
        <v>619</v>
      </c>
      <c r="I277" s="106" t="s">
        <v>1013</v>
      </c>
      <c r="J277" s="79"/>
    </row>
    <row r="278" spans="1:10" s="56" customFormat="1" ht="36.75" customHeight="1">
      <c r="A278" s="6">
        <v>271</v>
      </c>
      <c r="B278" s="50">
        <v>113170416</v>
      </c>
      <c r="C278" s="50" t="str">
        <f t="shared" si="4"/>
        <v>113170416</v>
      </c>
      <c r="D278" s="113" t="s">
        <v>623</v>
      </c>
      <c r="E278" s="114" t="s">
        <v>624</v>
      </c>
      <c r="F278" s="111" t="s">
        <v>25</v>
      </c>
      <c r="G278" s="110" t="s">
        <v>625</v>
      </c>
      <c r="H278" s="52" t="s">
        <v>619</v>
      </c>
      <c r="I278" s="106" t="s">
        <v>1013</v>
      </c>
      <c r="J278" s="79"/>
    </row>
    <row r="279" spans="1:10" s="56" customFormat="1" ht="36.75" customHeight="1">
      <c r="A279" s="6">
        <v>272</v>
      </c>
      <c r="B279" s="50">
        <v>111170121</v>
      </c>
      <c r="C279" s="50" t="str">
        <f t="shared" si="4"/>
        <v>111170121</v>
      </c>
      <c r="D279" s="51" t="s">
        <v>626</v>
      </c>
      <c r="E279" s="51" t="s">
        <v>447</v>
      </c>
      <c r="F279" s="51" t="s">
        <v>25</v>
      </c>
      <c r="G279" s="51" t="s">
        <v>627</v>
      </c>
      <c r="H279" s="52" t="s">
        <v>619</v>
      </c>
      <c r="I279" s="106" t="s">
        <v>1013</v>
      </c>
      <c r="J279" s="79"/>
    </row>
    <row r="280" spans="1:10" s="56" customFormat="1" ht="36.75" customHeight="1">
      <c r="A280" s="6">
        <v>273</v>
      </c>
      <c r="B280" s="50">
        <v>111170128</v>
      </c>
      <c r="C280" s="50" t="str">
        <f t="shared" si="4"/>
        <v>111170128</v>
      </c>
      <c r="D280" s="51" t="s">
        <v>628</v>
      </c>
      <c r="E280" s="51" t="s">
        <v>485</v>
      </c>
      <c r="F280" s="51" t="s">
        <v>20</v>
      </c>
      <c r="G280" s="51" t="s">
        <v>199</v>
      </c>
      <c r="H280" s="52" t="s">
        <v>619</v>
      </c>
      <c r="I280" s="106" t="s">
        <v>1013</v>
      </c>
      <c r="J280" s="79"/>
    </row>
    <row r="281" spans="1:10" s="56" customFormat="1" ht="36.75" customHeight="1">
      <c r="A281" s="6">
        <v>274</v>
      </c>
      <c r="B281" s="50">
        <v>111170176</v>
      </c>
      <c r="C281" s="50" t="str">
        <f t="shared" si="4"/>
        <v>111170176</v>
      </c>
      <c r="D281" s="51" t="s">
        <v>629</v>
      </c>
      <c r="E281" s="51" t="s">
        <v>630</v>
      </c>
      <c r="F281" s="51" t="s">
        <v>25</v>
      </c>
      <c r="G281" s="51" t="s">
        <v>390</v>
      </c>
      <c r="H281" s="52" t="s">
        <v>619</v>
      </c>
      <c r="I281" s="106" t="s">
        <v>1013</v>
      </c>
      <c r="J281" s="79"/>
    </row>
    <row r="282" spans="1:10" s="56" customFormat="1" ht="36.75" customHeight="1">
      <c r="A282" s="6">
        <v>275</v>
      </c>
      <c r="B282" s="50">
        <v>111170224</v>
      </c>
      <c r="C282" s="50" t="str">
        <f t="shared" si="4"/>
        <v>111170224</v>
      </c>
      <c r="D282" s="51" t="s">
        <v>631</v>
      </c>
      <c r="E282" s="51" t="s">
        <v>554</v>
      </c>
      <c r="F282" s="51" t="s">
        <v>20</v>
      </c>
      <c r="G282" s="51" t="s">
        <v>66</v>
      </c>
      <c r="H282" s="52" t="s">
        <v>619</v>
      </c>
      <c r="I282" s="106" t="s">
        <v>1013</v>
      </c>
      <c r="J282" s="79"/>
    </row>
    <row r="283" spans="1:10" s="56" customFormat="1" ht="36.75" customHeight="1">
      <c r="A283" s="6">
        <v>276</v>
      </c>
      <c r="B283" s="50">
        <v>111170272</v>
      </c>
      <c r="C283" s="50" t="str">
        <f t="shared" si="4"/>
        <v>111170272</v>
      </c>
      <c r="D283" s="51" t="s">
        <v>105</v>
      </c>
      <c r="E283" s="51" t="s">
        <v>592</v>
      </c>
      <c r="F283" s="51" t="s">
        <v>25</v>
      </c>
      <c r="G283" s="51" t="s">
        <v>632</v>
      </c>
      <c r="H283" s="52" t="s">
        <v>619</v>
      </c>
      <c r="I283" s="106" t="s">
        <v>1013</v>
      </c>
      <c r="J283" s="79"/>
    </row>
    <row r="284" spans="1:10" s="56" customFormat="1" ht="36.75" customHeight="1">
      <c r="A284" s="6">
        <v>277</v>
      </c>
      <c r="B284" s="50">
        <v>111170368</v>
      </c>
      <c r="C284" s="50" t="str">
        <f t="shared" si="4"/>
        <v>111170368</v>
      </c>
      <c r="D284" s="51" t="s">
        <v>633</v>
      </c>
      <c r="E284" s="51" t="s">
        <v>598</v>
      </c>
      <c r="F284" s="51" t="s">
        <v>20</v>
      </c>
      <c r="G284" s="51" t="s">
        <v>35</v>
      </c>
      <c r="H284" s="52" t="s">
        <v>619</v>
      </c>
      <c r="I284" s="106" t="s">
        <v>1013</v>
      </c>
      <c r="J284" s="79"/>
    </row>
    <row r="285" spans="1:10" s="56" customFormat="1" ht="36.75" customHeight="1">
      <c r="A285" s="6">
        <v>278</v>
      </c>
      <c r="B285" s="50">
        <v>111170033</v>
      </c>
      <c r="C285" s="50" t="str">
        <f t="shared" si="4"/>
        <v>111170033</v>
      </c>
      <c r="D285" s="51" t="s">
        <v>219</v>
      </c>
      <c r="E285" s="51" t="s">
        <v>617</v>
      </c>
      <c r="F285" s="51" t="s">
        <v>25</v>
      </c>
      <c r="G285" s="51" t="s">
        <v>96</v>
      </c>
      <c r="H285" s="52" t="s">
        <v>634</v>
      </c>
      <c r="I285" s="106" t="s">
        <v>1013</v>
      </c>
      <c r="J285" s="79"/>
    </row>
    <row r="286" spans="1:10" s="56" customFormat="1" ht="36.75" customHeight="1">
      <c r="A286" s="6">
        <v>279</v>
      </c>
      <c r="B286" s="50">
        <v>111170081</v>
      </c>
      <c r="C286" s="50" t="str">
        <f t="shared" si="4"/>
        <v>111170081</v>
      </c>
      <c r="D286" s="51" t="s">
        <v>118</v>
      </c>
      <c r="E286" s="51" t="s">
        <v>635</v>
      </c>
      <c r="F286" s="51" t="s">
        <v>25</v>
      </c>
      <c r="G286" s="51" t="s">
        <v>500</v>
      </c>
      <c r="H286" s="52" t="s">
        <v>634</v>
      </c>
      <c r="I286" s="106" t="s">
        <v>1013</v>
      </c>
      <c r="J286" s="79"/>
    </row>
    <row r="287" spans="1:10" s="56" customFormat="1" ht="36.75" customHeight="1">
      <c r="A287" s="6">
        <v>280</v>
      </c>
      <c r="B287" s="50">
        <v>111170129</v>
      </c>
      <c r="C287" s="50" t="str">
        <f t="shared" si="4"/>
        <v>111170129</v>
      </c>
      <c r="D287" s="51" t="s">
        <v>326</v>
      </c>
      <c r="E287" s="51" t="s">
        <v>485</v>
      </c>
      <c r="F287" s="51" t="s">
        <v>25</v>
      </c>
      <c r="G287" s="51" t="s">
        <v>346</v>
      </c>
      <c r="H287" s="52" t="s">
        <v>634</v>
      </c>
      <c r="I287" s="106" t="s">
        <v>1013</v>
      </c>
      <c r="J287" s="79"/>
    </row>
    <row r="288" spans="1:10" s="56" customFormat="1" ht="36.75" customHeight="1">
      <c r="A288" s="6">
        <v>281</v>
      </c>
      <c r="B288" s="50">
        <v>111170177</v>
      </c>
      <c r="C288" s="50" t="str">
        <f t="shared" si="4"/>
        <v>111170177</v>
      </c>
      <c r="D288" s="51" t="s">
        <v>636</v>
      </c>
      <c r="E288" s="51" t="s">
        <v>630</v>
      </c>
      <c r="F288" s="51" t="s">
        <v>25</v>
      </c>
      <c r="G288" s="51" t="s">
        <v>637</v>
      </c>
      <c r="H288" s="52" t="s">
        <v>634</v>
      </c>
      <c r="I288" s="106" t="s">
        <v>1013</v>
      </c>
      <c r="J288" s="79"/>
    </row>
    <row r="289" spans="1:10" s="56" customFormat="1" ht="36.75" customHeight="1">
      <c r="A289" s="6">
        <v>282</v>
      </c>
      <c r="B289" s="50">
        <v>111170225</v>
      </c>
      <c r="C289" s="50" t="str">
        <f t="shared" si="4"/>
        <v>111170225</v>
      </c>
      <c r="D289" s="51" t="s">
        <v>638</v>
      </c>
      <c r="E289" s="51" t="s">
        <v>554</v>
      </c>
      <c r="F289" s="51" t="s">
        <v>25</v>
      </c>
      <c r="G289" s="51" t="s">
        <v>639</v>
      </c>
      <c r="H289" s="52" t="s">
        <v>634</v>
      </c>
      <c r="I289" s="106" t="s">
        <v>1013</v>
      </c>
      <c r="J289" s="79"/>
    </row>
    <row r="290" spans="1:10" s="56" customFormat="1" ht="36.75" customHeight="1">
      <c r="A290" s="6">
        <v>283</v>
      </c>
      <c r="B290" s="50">
        <v>111170261</v>
      </c>
      <c r="C290" s="50" t="str">
        <f t="shared" si="4"/>
        <v>111170261</v>
      </c>
      <c r="D290" s="51" t="s">
        <v>640</v>
      </c>
      <c r="E290" s="51" t="s">
        <v>454</v>
      </c>
      <c r="F290" s="51" t="s">
        <v>20</v>
      </c>
      <c r="G290" s="51" t="s">
        <v>308</v>
      </c>
      <c r="H290" s="52" t="s">
        <v>634</v>
      </c>
      <c r="I290" s="106" t="s">
        <v>1013</v>
      </c>
      <c r="J290" s="79"/>
    </row>
    <row r="291" spans="1:10" s="56" customFormat="1" ht="36.75" customHeight="1">
      <c r="A291" s="6">
        <v>284</v>
      </c>
      <c r="B291" s="50">
        <v>111170265</v>
      </c>
      <c r="C291" s="50" t="str">
        <f t="shared" si="4"/>
        <v>111170265</v>
      </c>
      <c r="D291" s="51" t="s">
        <v>641</v>
      </c>
      <c r="E291" s="51" t="s">
        <v>454</v>
      </c>
      <c r="F291" s="51" t="s">
        <v>20</v>
      </c>
      <c r="G291" s="51" t="s">
        <v>258</v>
      </c>
      <c r="H291" s="52" t="s">
        <v>634</v>
      </c>
      <c r="I291" s="106" t="s">
        <v>1013</v>
      </c>
      <c r="J291" s="79"/>
    </row>
    <row r="292" spans="1:10" s="56" customFormat="1" ht="36.75" customHeight="1">
      <c r="A292" s="6">
        <v>285</v>
      </c>
      <c r="B292" s="50">
        <v>111170419</v>
      </c>
      <c r="C292" s="50" t="str">
        <f t="shared" si="4"/>
        <v>111170419</v>
      </c>
      <c r="D292" s="113" t="s">
        <v>642</v>
      </c>
      <c r="E292" s="114" t="s">
        <v>224</v>
      </c>
      <c r="F292" s="111" t="s">
        <v>20</v>
      </c>
      <c r="G292" s="110" t="s">
        <v>643</v>
      </c>
      <c r="H292" s="52" t="s">
        <v>634</v>
      </c>
      <c r="I292" s="106" t="s">
        <v>1013</v>
      </c>
      <c r="J292" s="79"/>
    </row>
    <row r="293" spans="1:10" s="56" customFormat="1" ht="36.75" customHeight="1">
      <c r="A293" s="6">
        <v>286</v>
      </c>
      <c r="B293" s="50">
        <v>111170034</v>
      </c>
      <c r="C293" s="50" t="str">
        <f t="shared" si="4"/>
        <v>111170034</v>
      </c>
      <c r="D293" s="51" t="s">
        <v>644</v>
      </c>
      <c r="E293" s="51" t="s">
        <v>617</v>
      </c>
      <c r="F293" s="51" t="s">
        <v>25</v>
      </c>
      <c r="G293" s="51" t="s">
        <v>90</v>
      </c>
      <c r="H293" s="52" t="s">
        <v>645</v>
      </c>
      <c r="I293" s="106" t="s">
        <v>1013</v>
      </c>
      <c r="J293" s="79"/>
    </row>
    <row r="294" spans="1:10" s="56" customFormat="1" ht="36.75" customHeight="1">
      <c r="A294" s="6">
        <v>287</v>
      </c>
      <c r="B294" s="50">
        <v>111170082</v>
      </c>
      <c r="C294" s="50" t="str">
        <f t="shared" si="4"/>
        <v>111170082</v>
      </c>
      <c r="D294" s="51" t="s">
        <v>646</v>
      </c>
      <c r="E294" s="51" t="s">
        <v>647</v>
      </c>
      <c r="F294" s="51" t="s">
        <v>20</v>
      </c>
      <c r="G294" s="51" t="s">
        <v>546</v>
      </c>
      <c r="H294" s="52" t="s">
        <v>645</v>
      </c>
      <c r="I294" s="106" t="s">
        <v>1013</v>
      </c>
      <c r="J294" s="79"/>
    </row>
    <row r="295" spans="1:10" s="56" customFormat="1" ht="36.75" customHeight="1">
      <c r="A295" s="6">
        <v>288</v>
      </c>
      <c r="B295" s="50">
        <v>111170418</v>
      </c>
      <c r="C295" s="50" t="str">
        <f t="shared" si="4"/>
        <v>111170418</v>
      </c>
      <c r="D295" s="113" t="s">
        <v>648</v>
      </c>
      <c r="E295" s="114" t="s">
        <v>649</v>
      </c>
      <c r="F295" s="111" t="s">
        <v>25</v>
      </c>
      <c r="G295" s="110" t="s">
        <v>96</v>
      </c>
      <c r="H295" s="52" t="s">
        <v>645</v>
      </c>
      <c r="I295" s="106" t="s">
        <v>1013</v>
      </c>
      <c r="J295" s="79"/>
    </row>
    <row r="296" spans="1:10" s="56" customFormat="1" ht="36.75" customHeight="1">
      <c r="A296" s="6">
        <v>289</v>
      </c>
      <c r="B296" s="50">
        <v>111170178</v>
      </c>
      <c r="C296" s="50" t="str">
        <f t="shared" si="4"/>
        <v>111170178</v>
      </c>
      <c r="D296" s="51" t="s">
        <v>315</v>
      </c>
      <c r="E296" s="51" t="s">
        <v>630</v>
      </c>
      <c r="F296" s="51" t="s">
        <v>20</v>
      </c>
      <c r="G296" s="51" t="s">
        <v>459</v>
      </c>
      <c r="H296" s="52" t="s">
        <v>645</v>
      </c>
      <c r="I296" s="106" t="s">
        <v>1013</v>
      </c>
      <c r="J296" s="79"/>
    </row>
    <row r="297" spans="1:10" s="56" customFormat="1" ht="36.75" customHeight="1">
      <c r="A297" s="6">
        <v>290</v>
      </c>
      <c r="B297" s="50">
        <v>111170226</v>
      </c>
      <c r="C297" s="50" t="str">
        <f t="shared" si="4"/>
        <v>111170226</v>
      </c>
      <c r="D297" s="51" t="s">
        <v>105</v>
      </c>
      <c r="E297" s="51" t="s">
        <v>652</v>
      </c>
      <c r="F297" s="51" t="s">
        <v>25</v>
      </c>
      <c r="G297" s="51" t="s">
        <v>653</v>
      </c>
      <c r="H297" s="52" t="s">
        <v>645</v>
      </c>
      <c r="I297" s="106" t="s">
        <v>1013</v>
      </c>
      <c r="J297" s="79"/>
    </row>
    <row r="298" spans="1:10" s="56" customFormat="1" ht="36.75" customHeight="1">
      <c r="A298" s="6">
        <v>291</v>
      </c>
      <c r="B298" s="50">
        <v>111170274</v>
      </c>
      <c r="C298" s="50" t="str">
        <f t="shared" si="4"/>
        <v>111170274</v>
      </c>
      <c r="D298" s="51" t="s">
        <v>654</v>
      </c>
      <c r="E298" s="51" t="s">
        <v>655</v>
      </c>
      <c r="F298" s="51" t="s">
        <v>25</v>
      </c>
      <c r="G298" s="51" t="s">
        <v>62</v>
      </c>
      <c r="H298" s="52" t="s">
        <v>645</v>
      </c>
      <c r="I298" s="106" t="s">
        <v>1013</v>
      </c>
      <c r="J298" s="79"/>
    </row>
    <row r="299" spans="1:10" s="56" customFormat="1" ht="36.75" customHeight="1">
      <c r="A299" s="6">
        <v>292</v>
      </c>
      <c r="B299" s="50">
        <v>111170322</v>
      </c>
      <c r="C299" s="50" t="str">
        <f t="shared" si="4"/>
        <v>111170322</v>
      </c>
      <c r="D299" s="51" t="s">
        <v>656</v>
      </c>
      <c r="E299" s="51" t="s">
        <v>657</v>
      </c>
      <c r="F299" s="51" t="s">
        <v>20</v>
      </c>
      <c r="G299" s="51" t="s">
        <v>66</v>
      </c>
      <c r="H299" s="52" t="s">
        <v>645</v>
      </c>
      <c r="I299" s="106" t="s">
        <v>1013</v>
      </c>
      <c r="J299" s="79"/>
    </row>
    <row r="300" spans="1:10" s="56" customFormat="1" ht="36.75" customHeight="1">
      <c r="A300" s="6">
        <v>293</v>
      </c>
      <c r="B300" s="50">
        <v>111170370</v>
      </c>
      <c r="C300" s="50" t="str">
        <f t="shared" si="4"/>
        <v>111170370</v>
      </c>
      <c r="D300" s="51" t="s">
        <v>658</v>
      </c>
      <c r="E300" s="51" t="s">
        <v>598</v>
      </c>
      <c r="F300" s="51" t="s">
        <v>25</v>
      </c>
      <c r="G300" s="51" t="s">
        <v>659</v>
      </c>
      <c r="H300" s="52" t="s">
        <v>645</v>
      </c>
      <c r="I300" s="106" t="s">
        <v>1013</v>
      </c>
      <c r="J300" s="79"/>
    </row>
    <row r="301" spans="1:10" s="56" customFormat="1" ht="36.75" customHeight="1">
      <c r="A301" s="6">
        <v>294</v>
      </c>
      <c r="B301" s="50">
        <v>111170035</v>
      </c>
      <c r="C301" s="50" t="str">
        <f t="shared" si="4"/>
        <v>111170035</v>
      </c>
      <c r="D301" s="102" t="s">
        <v>660</v>
      </c>
      <c r="E301" s="102" t="s">
        <v>617</v>
      </c>
      <c r="F301" s="102" t="s">
        <v>25</v>
      </c>
      <c r="G301" s="102" t="s">
        <v>357</v>
      </c>
      <c r="H301" s="52" t="s">
        <v>661</v>
      </c>
      <c r="I301" s="106" t="s">
        <v>1013</v>
      </c>
      <c r="J301" s="79"/>
    </row>
    <row r="302" spans="1:10" s="56" customFormat="1" ht="36.75" customHeight="1">
      <c r="A302" s="6">
        <v>295</v>
      </c>
      <c r="B302" s="50">
        <v>111170083</v>
      </c>
      <c r="C302" s="50" t="str">
        <f t="shared" si="4"/>
        <v>111170083</v>
      </c>
      <c r="D302" s="51" t="s">
        <v>662</v>
      </c>
      <c r="E302" s="51" t="s">
        <v>647</v>
      </c>
      <c r="F302" s="51" t="s">
        <v>20</v>
      </c>
      <c r="G302" s="51" t="s">
        <v>663</v>
      </c>
      <c r="H302" s="52" t="s">
        <v>661</v>
      </c>
      <c r="I302" s="106" t="s">
        <v>1013</v>
      </c>
      <c r="J302" s="79"/>
    </row>
    <row r="303" spans="1:10" s="56" customFormat="1" ht="36.75" customHeight="1">
      <c r="A303" s="6">
        <v>296</v>
      </c>
      <c r="B303" s="50">
        <v>111170131</v>
      </c>
      <c r="C303" s="50" t="str">
        <f t="shared" si="4"/>
        <v>111170131</v>
      </c>
      <c r="D303" s="51" t="s">
        <v>650</v>
      </c>
      <c r="E303" s="51" t="s">
        <v>485</v>
      </c>
      <c r="F303" s="51" t="s">
        <v>25</v>
      </c>
      <c r="G303" s="51" t="s">
        <v>242</v>
      </c>
      <c r="H303" s="52" t="s">
        <v>661</v>
      </c>
      <c r="I303" s="106" t="s">
        <v>1013</v>
      </c>
      <c r="J303" s="79"/>
    </row>
    <row r="304" spans="1:10" s="56" customFormat="1" ht="36.75" customHeight="1">
      <c r="A304" s="6">
        <v>297</v>
      </c>
      <c r="B304" s="50">
        <v>111170179</v>
      </c>
      <c r="C304" s="50" t="str">
        <f t="shared" si="4"/>
        <v>111170179</v>
      </c>
      <c r="D304" s="51" t="s">
        <v>664</v>
      </c>
      <c r="E304" s="51" t="s">
        <v>665</v>
      </c>
      <c r="F304" s="51" t="s">
        <v>25</v>
      </c>
      <c r="G304" s="51" t="s">
        <v>247</v>
      </c>
      <c r="H304" s="52" t="s">
        <v>661</v>
      </c>
      <c r="I304" s="106" t="s">
        <v>1013</v>
      </c>
      <c r="J304" s="79"/>
    </row>
    <row r="305" spans="1:10" s="56" customFormat="1" ht="36.75" customHeight="1">
      <c r="A305" s="6">
        <v>298</v>
      </c>
      <c r="B305" s="50">
        <v>111170227</v>
      </c>
      <c r="C305" s="50" t="str">
        <f t="shared" si="4"/>
        <v>111170227</v>
      </c>
      <c r="D305" s="51" t="s">
        <v>102</v>
      </c>
      <c r="E305" s="51" t="s">
        <v>666</v>
      </c>
      <c r="F305" s="51" t="s">
        <v>20</v>
      </c>
      <c r="G305" s="51" t="s">
        <v>667</v>
      </c>
      <c r="H305" s="52" t="s">
        <v>661</v>
      </c>
      <c r="I305" s="106" t="s">
        <v>1013</v>
      </c>
      <c r="J305" s="79"/>
    </row>
    <row r="306" spans="1:10" s="56" customFormat="1" ht="36.75" customHeight="1">
      <c r="A306" s="6">
        <v>299</v>
      </c>
      <c r="B306" s="50">
        <v>113170417</v>
      </c>
      <c r="C306" s="50" t="str">
        <f t="shared" si="4"/>
        <v>113170417</v>
      </c>
      <c r="D306" s="113" t="s">
        <v>668</v>
      </c>
      <c r="E306" s="114" t="s">
        <v>669</v>
      </c>
      <c r="F306" s="111" t="s">
        <v>25</v>
      </c>
      <c r="G306" s="110" t="s">
        <v>670</v>
      </c>
      <c r="H306" s="52" t="s">
        <v>661</v>
      </c>
      <c r="I306" s="106" t="s">
        <v>1013</v>
      </c>
      <c r="J306" s="79"/>
    </row>
    <row r="307" spans="1:10" s="56" customFormat="1" ht="36.75" customHeight="1">
      <c r="A307" s="6">
        <v>300</v>
      </c>
      <c r="B307" s="50">
        <v>111170275</v>
      </c>
      <c r="C307" s="50" t="str">
        <f t="shared" si="4"/>
        <v>111170275</v>
      </c>
      <c r="D307" s="51" t="s">
        <v>671</v>
      </c>
      <c r="E307" s="51" t="s">
        <v>672</v>
      </c>
      <c r="F307" s="51" t="s">
        <v>20</v>
      </c>
      <c r="G307" s="51" t="s">
        <v>247</v>
      </c>
      <c r="H307" s="52" t="s">
        <v>661</v>
      </c>
      <c r="I307" s="106" t="s">
        <v>1013</v>
      </c>
      <c r="J307" s="79"/>
    </row>
    <row r="308" spans="1:10" s="56" customFormat="1" ht="36.75" customHeight="1">
      <c r="A308" s="6">
        <v>301</v>
      </c>
      <c r="B308" s="50">
        <v>111170369</v>
      </c>
      <c r="C308" s="50" t="str">
        <f t="shared" si="4"/>
        <v>111170369</v>
      </c>
      <c r="D308" s="51" t="s">
        <v>673</v>
      </c>
      <c r="E308" s="51" t="s">
        <v>598</v>
      </c>
      <c r="F308" s="51" t="s">
        <v>25</v>
      </c>
      <c r="G308" s="51" t="s">
        <v>653</v>
      </c>
      <c r="H308" s="52" t="s">
        <v>661</v>
      </c>
      <c r="I308" s="106" t="s">
        <v>1013</v>
      </c>
      <c r="J308" s="79"/>
    </row>
    <row r="309" spans="1:10" s="56" customFormat="1" ht="36.75" customHeight="1">
      <c r="A309" s="6">
        <v>302</v>
      </c>
      <c r="B309" s="50">
        <v>111170036</v>
      </c>
      <c r="C309" s="50" t="str">
        <f t="shared" si="4"/>
        <v>111170036</v>
      </c>
      <c r="D309" s="51" t="s">
        <v>674</v>
      </c>
      <c r="E309" s="51" t="s">
        <v>617</v>
      </c>
      <c r="F309" s="51" t="s">
        <v>25</v>
      </c>
      <c r="G309" s="51" t="s">
        <v>593</v>
      </c>
      <c r="H309" s="52" t="s">
        <v>675</v>
      </c>
      <c r="I309" s="106" t="s">
        <v>1013</v>
      </c>
      <c r="J309" s="79"/>
    </row>
    <row r="310" spans="1:10" s="56" customFormat="1" ht="36.75" customHeight="1">
      <c r="A310" s="6">
        <v>303</v>
      </c>
      <c r="B310" s="50">
        <v>111170084</v>
      </c>
      <c r="C310" s="50" t="str">
        <f t="shared" si="4"/>
        <v>111170084</v>
      </c>
      <c r="D310" s="51" t="s">
        <v>676</v>
      </c>
      <c r="E310" s="51" t="s">
        <v>677</v>
      </c>
      <c r="F310" s="51" t="s">
        <v>20</v>
      </c>
      <c r="G310" s="51" t="s">
        <v>678</v>
      </c>
      <c r="H310" s="52" t="s">
        <v>675</v>
      </c>
      <c r="I310" s="106" t="s">
        <v>1013</v>
      </c>
      <c r="J310" s="79"/>
    </row>
    <row r="311" spans="1:10" s="56" customFormat="1" ht="36.75" customHeight="1">
      <c r="A311" s="6">
        <v>304</v>
      </c>
      <c r="B311" s="50">
        <v>111170132</v>
      </c>
      <c r="C311" s="50" t="str">
        <f t="shared" si="4"/>
        <v>111170132</v>
      </c>
      <c r="D311" s="51" t="s">
        <v>495</v>
      </c>
      <c r="E311" s="51" t="s">
        <v>485</v>
      </c>
      <c r="F311" s="51" t="s">
        <v>25</v>
      </c>
      <c r="G311" s="51" t="s">
        <v>233</v>
      </c>
      <c r="H311" s="52" t="s">
        <v>675</v>
      </c>
      <c r="I311" s="106" t="s">
        <v>1013</v>
      </c>
      <c r="J311" s="79"/>
    </row>
    <row r="312" spans="1:10" s="56" customFormat="1" ht="36.75" customHeight="1">
      <c r="A312" s="6">
        <v>305</v>
      </c>
      <c r="B312" s="50">
        <v>111170180</v>
      </c>
      <c r="C312" s="50" t="str">
        <f t="shared" si="4"/>
        <v>111170180</v>
      </c>
      <c r="D312" s="51" t="s">
        <v>679</v>
      </c>
      <c r="E312" s="51" t="s">
        <v>665</v>
      </c>
      <c r="F312" s="51" t="s">
        <v>25</v>
      </c>
      <c r="G312" s="51" t="s">
        <v>680</v>
      </c>
      <c r="H312" s="52" t="s">
        <v>675</v>
      </c>
      <c r="I312" s="106" t="s">
        <v>1013</v>
      </c>
      <c r="J312" s="79"/>
    </row>
    <row r="313" spans="1:10" s="56" customFormat="1" ht="36.75" customHeight="1">
      <c r="A313" s="6">
        <v>306</v>
      </c>
      <c r="B313" s="50">
        <v>111170228</v>
      </c>
      <c r="C313" s="50" t="str">
        <f t="shared" si="4"/>
        <v>111170228</v>
      </c>
      <c r="D313" s="51" t="s">
        <v>681</v>
      </c>
      <c r="E313" s="51" t="s">
        <v>682</v>
      </c>
      <c r="F313" s="51" t="s">
        <v>20</v>
      </c>
      <c r="G313" s="51" t="s">
        <v>683</v>
      </c>
      <c r="H313" s="52" t="s">
        <v>675</v>
      </c>
      <c r="I313" s="106" t="s">
        <v>1013</v>
      </c>
      <c r="J313" s="79"/>
    </row>
    <row r="314" spans="1:10" s="56" customFormat="1" ht="36.75" customHeight="1">
      <c r="A314" s="6">
        <v>307</v>
      </c>
      <c r="B314" s="50">
        <v>111170276</v>
      </c>
      <c r="C314" s="50" t="str">
        <f t="shared" si="4"/>
        <v>111170276</v>
      </c>
      <c r="D314" s="51" t="s">
        <v>684</v>
      </c>
      <c r="E314" s="51" t="s">
        <v>685</v>
      </c>
      <c r="F314" s="51" t="s">
        <v>20</v>
      </c>
      <c r="G314" s="51" t="s">
        <v>35</v>
      </c>
      <c r="H314" s="52" t="s">
        <v>675</v>
      </c>
      <c r="I314" s="106" t="s">
        <v>1013</v>
      </c>
      <c r="J314" s="79"/>
    </row>
    <row r="315" spans="1:10" s="56" customFormat="1" ht="36.75" customHeight="1">
      <c r="A315" s="6">
        <v>308</v>
      </c>
      <c r="B315" s="50">
        <v>111170321</v>
      </c>
      <c r="C315" s="50" t="str">
        <f t="shared" si="4"/>
        <v>111170321</v>
      </c>
      <c r="D315" s="102" t="s">
        <v>686</v>
      </c>
      <c r="E315" s="102" t="s">
        <v>510</v>
      </c>
      <c r="F315" s="102" t="s">
        <v>25</v>
      </c>
      <c r="G315" s="102" t="s">
        <v>687</v>
      </c>
      <c r="H315" s="52" t="s">
        <v>675</v>
      </c>
      <c r="I315" s="106" t="s">
        <v>1013</v>
      </c>
      <c r="J315" s="79"/>
    </row>
    <row r="316" spans="1:10" s="56" customFormat="1" ht="36.75" customHeight="1">
      <c r="A316" s="6">
        <v>309</v>
      </c>
      <c r="B316" s="50">
        <v>111170324</v>
      </c>
      <c r="C316" s="50" t="str">
        <f t="shared" si="4"/>
        <v>111170324</v>
      </c>
      <c r="D316" s="51" t="s">
        <v>688</v>
      </c>
      <c r="E316" s="51" t="s">
        <v>689</v>
      </c>
      <c r="F316" s="51" t="s">
        <v>20</v>
      </c>
      <c r="G316" s="51" t="s">
        <v>551</v>
      </c>
      <c r="H316" s="52" t="s">
        <v>675</v>
      </c>
      <c r="I316" s="106" t="s">
        <v>1013</v>
      </c>
      <c r="J316" s="79"/>
    </row>
    <row r="317" spans="1:10" s="56" customFormat="1" ht="36.75" customHeight="1">
      <c r="A317" s="6">
        <v>310</v>
      </c>
      <c r="B317" s="50">
        <v>111170372</v>
      </c>
      <c r="C317" s="50" t="str">
        <f t="shared" si="4"/>
        <v>111170372</v>
      </c>
      <c r="D317" s="51" t="s">
        <v>690</v>
      </c>
      <c r="E317" s="51" t="s">
        <v>598</v>
      </c>
      <c r="F317" s="51" t="s">
        <v>25</v>
      </c>
      <c r="G317" s="51" t="s">
        <v>691</v>
      </c>
      <c r="H317" s="52" t="s">
        <v>675</v>
      </c>
      <c r="I317" s="106" t="s">
        <v>1013</v>
      </c>
      <c r="J317" s="79"/>
    </row>
    <row r="318" spans="1:10" s="56" customFormat="1" ht="36.75" customHeight="1">
      <c r="A318" s="6">
        <v>311</v>
      </c>
      <c r="B318" s="50">
        <v>111170037</v>
      </c>
      <c r="C318" s="50" t="str">
        <f t="shared" si="4"/>
        <v>111170037</v>
      </c>
      <c r="D318" s="51" t="s">
        <v>692</v>
      </c>
      <c r="E318" s="51" t="s">
        <v>693</v>
      </c>
      <c r="F318" s="51" t="s">
        <v>25</v>
      </c>
      <c r="G318" s="51" t="s">
        <v>694</v>
      </c>
      <c r="H318" s="52" t="s">
        <v>695</v>
      </c>
      <c r="I318" s="106" t="s">
        <v>1013</v>
      </c>
      <c r="J318" s="79"/>
    </row>
    <row r="319" spans="1:10" s="56" customFormat="1" ht="36.75" customHeight="1">
      <c r="A319" s="6">
        <v>312</v>
      </c>
      <c r="B319" s="50">
        <v>111170085</v>
      </c>
      <c r="C319" s="50" t="str">
        <f t="shared" si="4"/>
        <v>111170085</v>
      </c>
      <c r="D319" s="51" t="s">
        <v>696</v>
      </c>
      <c r="E319" s="51" t="s">
        <v>677</v>
      </c>
      <c r="F319" s="51" t="s">
        <v>20</v>
      </c>
      <c r="G319" s="51" t="s">
        <v>346</v>
      </c>
      <c r="H319" s="52" t="s">
        <v>695</v>
      </c>
      <c r="I319" s="106" t="s">
        <v>1013</v>
      </c>
      <c r="J319" s="79"/>
    </row>
    <row r="320" spans="1:10" s="56" customFormat="1" ht="36.75" customHeight="1">
      <c r="A320" s="6">
        <v>313</v>
      </c>
      <c r="B320" s="50">
        <v>111170133</v>
      </c>
      <c r="C320" s="50" t="str">
        <f t="shared" si="4"/>
        <v>111170133</v>
      </c>
      <c r="D320" s="51" t="s">
        <v>697</v>
      </c>
      <c r="E320" s="51" t="s">
        <v>485</v>
      </c>
      <c r="F320" s="51" t="s">
        <v>25</v>
      </c>
      <c r="G320" s="51" t="s">
        <v>32</v>
      </c>
      <c r="H320" s="52" t="s">
        <v>695</v>
      </c>
      <c r="I320" s="106" t="s">
        <v>1013</v>
      </c>
      <c r="J320" s="79"/>
    </row>
    <row r="321" spans="1:10" s="56" customFormat="1" ht="36.75" customHeight="1">
      <c r="A321" s="6">
        <v>314</v>
      </c>
      <c r="B321" s="50">
        <v>111170181</v>
      </c>
      <c r="C321" s="50" t="str">
        <f t="shared" si="4"/>
        <v>111170181</v>
      </c>
      <c r="D321" s="51" t="s">
        <v>698</v>
      </c>
      <c r="E321" s="51" t="s">
        <v>665</v>
      </c>
      <c r="F321" s="51" t="s">
        <v>25</v>
      </c>
      <c r="G321" s="51" t="s">
        <v>699</v>
      </c>
      <c r="H321" s="52" t="s">
        <v>695</v>
      </c>
      <c r="I321" s="106" t="s">
        <v>1013</v>
      </c>
      <c r="J321" s="79"/>
    </row>
    <row r="322" spans="1:10" s="56" customFormat="1" ht="36.75" customHeight="1">
      <c r="A322" s="6">
        <v>315</v>
      </c>
      <c r="B322" s="50">
        <v>111170229</v>
      </c>
      <c r="C322" s="50" t="str">
        <f t="shared" si="4"/>
        <v>111170229</v>
      </c>
      <c r="D322" s="51" t="s">
        <v>700</v>
      </c>
      <c r="E322" s="51" t="s">
        <v>669</v>
      </c>
      <c r="F322" s="51" t="s">
        <v>25</v>
      </c>
      <c r="G322" s="51" t="s">
        <v>701</v>
      </c>
      <c r="H322" s="52" t="s">
        <v>695</v>
      </c>
      <c r="I322" s="106" t="s">
        <v>1013</v>
      </c>
      <c r="J322" s="79"/>
    </row>
    <row r="323" spans="1:10" s="56" customFormat="1" ht="36.75" customHeight="1">
      <c r="A323" s="6">
        <v>316</v>
      </c>
      <c r="B323" s="50">
        <v>111170277</v>
      </c>
      <c r="C323" s="50" t="str">
        <f t="shared" si="4"/>
        <v>111170277</v>
      </c>
      <c r="D323" s="102" t="s">
        <v>545</v>
      </c>
      <c r="E323" s="102" t="s">
        <v>702</v>
      </c>
      <c r="F323" s="102" t="s">
        <v>25</v>
      </c>
      <c r="G323" s="102" t="s">
        <v>703</v>
      </c>
      <c r="H323" s="52" t="s">
        <v>695</v>
      </c>
      <c r="I323" s="106" t="s">
        <v>1013</v>
      </c>
      <c r="J323" s="79"/>
    </row>
    <row r="324" spans="1:10" s="56" customFormat="1" ht="36.75" customHeight="1">
      <c r="A324" s="6">
        <v>317</v>
      </c>
      <c r="B324" s="50">
        <v>111170325</v>
      </c>
      <c r="C324" s="50" t="str">
        <f t="shared" si="4"/>
        <v>111170325</v>
      </c>
      <c r="D324" s="51" t="s">
        <v>704</v>
      </c>
      <c r="E324" s="51" t="s">
        <v>705</v>
      </c>
      <c r="F324" s="51" t="s">
        <v>20</v>
      </c>
      <c r="G324" s="51" t="s">
        <v>706</v>
      </c>
      <c r="H324" s="52" t="s">
        <v>695</v>
      </c>
      <c r="I324" s="106" t="s">
        <v>1013</v>
      </c>
      <c r="J324" s="79"/>
    </row>
    <row r="325" spans="1:10" s="56" customFormat="1" ht="36.75" customHeight="1">
      <c r="A325" s="6">
        <v>318</v>
      </c>
      <c r="B325" s="50">
        <v>111170373</v>
      </c>
      <c r="C325" s="50" t="str">
        <f t="shared" si="4"/>
        <v>111170373</v>
      </c>
      <c r="D325" s="51" t="s">
        <v>707</v>
      </c>
      <c r="E325" s="51" t="s">
        <v>598</v>
      </c>
      <c r="F325" s="51" t="s">
        <v>20</v>
      </c>
      <c r="G325" s="51" t="s">
        <v>708</v>
      </c>
      <c r="H325" s="52" t="s">
        <v>695</v>
      </c>
      <c r="I325" s="106" t="s">
        <v>1013</v>
      </c>
      <c r="J325" s="79"/>
    </row>
    <row r="326" spans="1:10" s="56" customFormat="1" ht="36.75" customHeight="1">
      <c r="A326" s="6">
        <v>319</v>
      </c>
      <c r="B326" s="50">
        <v>111170038</v>
      </c>
      <c r="C326" s="50" t="str">
        <f t="shared" si="4"/>
        <v>111170038</v>
      </c>
      <c r="D326" s="51" t="s">
        <v>709</v>
      </c>
      <c r="E326" s="51" t="s">
        <v>710</v>
      </c>
      <c r="F326" s="51" t="s">
        <v>25</v>
      </c>
      <c r="G326" s="51" t="s">
        <v>711</v>
      </c>
      <c r="H326" s="52" t="s">
        <v>712</v>
      </c>
      <c r="I326" s="106" t="s">
        <v>1013</v>
      </c>
      <c r="J326" s="79"/>
    </row>
    <row r="327" spans="1:10" s="56" customFormat="1" ht="36.75" customHeight="1">
      <c r="A327" s="6">
        <v>320</v>
      </c>
      <c r="B327" s="50">
        <v>111170086</v>
      </c>
      <c r="C327" s="50" t="str">
        <f t="shared" si="4"/>
        <v>111170086</v>
      </c>
      <c r="D327" s="51" t="s">
        <v>713</v>
      </c>
      <c r="E327" s="51" t="s">
        <v>677</v>
      </c>
      <c r="F327" s="51" t="s">
        <v>20</v>
      </c>
      <c r="G327" s="51" t="s">
        <v>714</v>
      </c>
      <c r="H327" s="52" t="s">
        <v>712</v>
      </c>
      <c r="I327" s="106" t="s">
        <v>1013</v>
      </c>
      <c r="J327" s="79"/>
    </row>
    <row r="328" spans="1:10" s="56" customFormat="1" ht="36.75" customHeight="1">
      <c r="A328" s="6">
        <v>321</v>
      </c>
      <c r="B328" s="50">
        <v>111170134</v>
      </c>
      <c r="C328" s="50" t="str">
        <f t="shared" si="4"/>
        <v>111170134</v>
      </c>
      <c r="D328" s="51" t="s">
        <v>439</v>
      </c>
      <c r="E328" s="51" t="s">
        <v>485</v>
      </c>
      <c r="F328" s="51" t="s">
        <v>25</v>
      </c>
      <c r="G328" s="51" t="s">
        <v>706</v>
      </c>
      <c r="H328" s="52" t="s">
        <v>712</v>
      </c>
      <c r="I328" s="106" t="s">
        <v>1013</v>
      </c>
      <c r="J328" s="79"/>
    </row>
    <row r="329" spans="1:10" s="56" customFormat="1" ht="36.75" customHeight="1">
      <c r="A329" s="6">
        <v>322</v>
      </c>
      <c r="B329" s="50">
        <v>111170182</v>
      </c>
      <c r="C329" s="50" t="str">
        <f t="shared" ref="C329:C392" si="5">TEXT(B329,0)</f>
        <v>111170182</v>
      </c>
      <c r="D329" s="51" t="s">
        <v>545</v>
      </c>
      <c r="E329" s="51" t="s">
        <v>715</v>
      </c>
      <c r="F329" s="51" t="s">
        <v>25</v>
      </c>
      <c r="G329" s="51" t="s">
        <v>325</v>
      </c>
      <c r="H329" s="52" t="s">
        <v>712</v>
      </c>
      <c r="I329" s="106" t="s">
        <v>1013</v>
      </c>
      <c r="J329" s="79"/>
    </row>
    <row r="330" spans="1:10" s="56" customFormat="1" ht="36.75" customHeight="1">
      <c r="A330" s="6">
        <v>323</v>
      </c>
      <c r="B330" s="50">
        <v>111170230</v>
      </c>
      <c r="C330" s="50" t="str">
        <f t="shared" si="5"/>
        <v>111170230</v>
      </c>
      <c r="D330" s="51" t="s">
        <v>716</v>
      </c>
      <c r="E330" s="51" t="s">
        <v>669</v>
      </c>
      <c r="F330" s="51" t="s">
        <v>25</v>
      </c>
      <c r="G330" s="51" t="s">
        <v>717</v>
      </c>
      <c r="H330" s="52" t="s">
        <v>712</v>
      </c>
      <c r="I330" s="106" t="s">
        <v>1013</v>
      </c>
      <c r="J330" s="79"/>
    </row>
    <row r="331" spans="1:10" s="56" customFormat="1" ht="36.75" customHeight="1">
      <c r="A331" s="6">
        <v>324</v>
      </c>
      <c r="B331" s="50">
        <v>111170326</v>
      </c>
      <c r="C331" s="50" t="str">
        <f t="shared" si="5"/>
        <v>111170326</v>
      </c>
      <c r="D331" s="51" t="s">
        <v>720</v>
      </c>
      <c r="E331" s="51" t="s">
        <v>721</v>
      </c>
      <c r="F331" s="51" t="s">
        <v>20</v>
      </c>
      <c r="G331" s="51" t="s">
        <v>722</v>
      </c>
      <c r="H331" s="52" t="s">
        <v>712</v>
      </c>
      <c r="I331" s="106" t="s">
        <v>1013</v>
      </c>
      <c r="J331" s="79"/>
    </row>
    <row r="332" spans="1:10" s="56" customFormat="1" ht="36.75" customHeight="1">
      <c r="A332" s="6">
        <v>325</v>
      </c>
      <c r="B332" s="50">
        <v>111170331</v>
      </c>
      <c r="C332" s="50" t="str">
        <f t="shared" si="5"/>
        <v>111170331</v>
      </c>
      <c r="D332" s="51" t="s">
        <v>723</v>
      </c>
      <c r="E332" s="51" t="s">
        <v>724</v>
      </c>
      <c r="F332" s="51" t="s">
        <v>20</v>
      </c>
      <c r="G332" s="51" t="s">
        <v>725</v>
      </c>
      <c r="H332" s="103">
        <v>38</v>
      </c>
      <c r="I332" s="106" t="s">
        <v>1013</v>
      </c>
      <c r="J332" s="79"/>
    </row>
    <row r="333" spans="1:10" s="56" customFormat="1" ht="36.75" customHeight="1">
      <c r="A333" s="6">
        <v>326</v>
      </c>
      <c r="B333" s="50">
        <v>111170374</v>
      </c>
      <c r="C333" s="50" t="str">
        <f t="shared" si="5"/>
        <v>111170374</v>
      </c>
      <c r="D333" s="51" t="s">
        <v>726</v>
      </c>
      <c r="E333" s="51" t="s">
        <v>727</v>
      </c>
      <c r="F333" s="51" t="s">
        <v>25</v>
      </c>
      <c r="G333" s="51" t="s">
        <v>728</v>
      </c>
      <c r="H333" s="52" t="s">
        <v>712</v>
      </c>
      <c r="I333" s="106" t="s">
        <v>1013</v>
      </c>
      <c r="J333" s="79"/>
    </row>
    <row r="334" spans="1:10" s="56" customFormat="1" ht="36.75" customHeight="1">
      <c r="A334" s="6">
        <v>327</v>
      </c>
      <c r="B334" s="50">
        <v>111170001</v>
      </c>
      <c r="C334" s="50" t="str">
        <f t="shared" si="5"/>
        <v>111170001</v>
      </c>
      <c r="D334" s="51" t="s">
        <v>729</v>
      </c>
      <c r="E334" s="51" t="s">
        <v>730</v>
      </c>
      <c r="F334" s="51" t="s">
        <v>25</v>
      </c>
      <c r="G334" s="51" t="s">
        <v>233</v>
      </c>
      <c r="H334" s="52" t="s">
        <v>731</v>
      </c>
      <c r="I334" s="106" t="s">
        <v>1013</v>
      </c>
      <c r="J334" s="79"/>
    </row>
    <row r="335" spans="1:10" s="56" customFormat="1" ht="36.75" customHeight="1">
      <c r="A335" s="6">
        <v>328</v>
      </c>
      <c r="B335" s="50">
        <v>111170039</v>
      </c>
      <c r="C335" s="50" t="str">
        <f t="shared" si="5"/>
        <v>111170039</v>
      </c>
      <c r="D335" s="51" t="s">
        <v>732</v>
      </c>
      <c r="E335" s="51" t="s">
        <v>710</v>
      </c>
      <c r="F335" s="51" t="s">
        <v>25</v>
      </c>
      <c r="G335" s="51" t="s">
        <v>733</v>
      </c>
      <c r="H335" s="52" t="s">
        <v>731</v>
      </c>
      <c r="I335" s="106" t="s">
        <v>1013</v>
      </c>
      <c r="J335" s="79"/>
    </row>
    <row r="336" spans="1:10" s="56" customFormat="1" ht="36.75" customHeight="1">
      <c r="A336" s="6">
        <v>329</v>
      </c>
      <c r="B336" s="50">
        <v>111170087</v>
      </c>
      <c r="C336" s="50" t="str">
        <f t="shared" si="5"/>
        <v>111170087</v>
      </c>
      <c r="D336" s="51" t="s">
        <v>628</v>
      </c>
      <c r="E336" s="51" t="s">
        <v>734</v>
      </c>
      <c r="F336" s="51" t="s">
        <v>20</v>
      </c>
      <c r="G336" s="51" t="s">
        <v>174</v>
      </c>
      <c r="H336" s="52" t="s">
        <v>731</v>
      </c>
      <c r="I336" s="106" t="s">
        <v>1013</v>
      </c>
      <c r="J336" s="79"/>
    </row>
    <row r="337" spans="1:10" s="56" customFormat="1" ht="36.75" customHeight="1">
      <c r="A337" s="6">
        <v>330</v>
      </c>
      <c r="B337" s="50">
        <v>111170135</v>
      </c>
      <c r="C337" s="50" t="str">
        <f t="shared" si="5"/>
        <v>111170135</v>
      </c>
      <c r="D337" s="51" t="s">
        <v>439</v>
      </c>
      <c r="E337" s="51" t="s">
        <v>485</v>
      </c>
      <c r="F337" s="51" t="s">
        <v>25</v>
      </c>
      <c r="G337" s="51" t="s">
        <v>735</v>
      </c>
      <c r="H337" s="52" t="s">
        <v>731</v>
      </c>
      <c r="I337" s="106" t="s">
        <v>1013</v>
      </c>
      <c r="J337" s="79"/>
    </row>
    <row r="338" spans="1:10" s="56" customFormat="1" ht="36.75" customHeight="1">
      <c r="A338" s="6">
        <v>331</v>
      </c>
      <c r="B338" s="50">
        <v>111170231</v>
      </c>
      <c r="C338" s="50" t="str">
        <f t="shared" si="5"/>
        <v>111170231</v>
      </c>
      <c r="D338" s="51" t="s">
        <v>736</v>
      </c>
      <c r="E338" s="51" t="s">
        <v>669</v>
      </c>
      <c r="F338" s="51" t="s">
        <v>25</v>
      </c>
      <c r="G338" s="51" t="s">
        <v>258</v>
      </c>
      <c r="H338" s="52" t="s">
        <v>731</v>
      </c>
      <c r="I338" s="106" t="s">
        <v>1013</v>
      </c>
      <c r="J338" s="79"/>
    </row>
    <row r="339" spans="1:10" s="56" customFormat="1" ht="36.75" customHeight="1">
      <c r="A339" s="6">
        <v>332</v>
      </c>
      <c r="B339" s="50">
        <v>111170287</v>
      </c>
      <c r="C339" s="50" t="str">
        <f t="shared" si="5"/>
        <v>111170287</v>
      </c>
      <c r="D339" s="51" t="s">
        <v>737</v>
      </c>
      <c r="E339" s="51" t="s">
        <v>738</v>
      </c>
      <c r="F339" s="51" t="s">
        <v>25</v>
      </c>
      <c r="G339" s="51" t="s">
        <v>72</v>
      </c>
      <c r="H339" s="52" t="s">
        <v>731</v>
      </c>
      <c r="I339" s="106" t="s">
        <v>1013</v>
      </c>
      <c r="J339" s="79"/>
    </row>
    <row r="340" spans="1:10" s="56" customFormat="1" ht="36.75" customHeight="1">
      <c r="A340" s="6">
        <v>333</v>
      </c>
      <c r="B340" s="50">
        <v>111170327</v>
      </c>
      <c r="C340" s="50" t="str">
        <f t="shared" si="5"/>
        <v>111170327</v>
      </c>
      <c r="D340" s="51" t="s">
        <v>739</v>
      </c>
      <c r="E340" s="51" t="s">
        <v>740</v>
      </c>
      <c r="F340" s="51" t="s">
        <v>20</v>
      </c>
      <c r="G340" s="51" t="s">
        <v>285</v>
      </c>
      <c r="H340" s="52" t="s">
        <v>731</v>
      </c>
      <c r="I340" s="106" t="s">
        <v>1013</v>
      </c>
      <c r="J340" s="79"/>
    </row>
    <row r="341" spans="1:10" s="56" customFormat="1" ht="36.75" customHeight="1">
      <c r="A341" s="6">
        <v>334</v>
      </c>
      <c r="B341" s="50">
        <v>111170329</v>
      </c>
      <c r="C341" s="50" t="str">
        <f t="shared" si="5"/>
        <v>111170329</v>
      </c>
      <c r="D341" s="51" t="s">
        <v>741</v>
      </c>
      <c r="E341" s="51" t="s">
        <v>740</v>
      </c>
      <c r="F341" s="51" t="s">
        <v>20</v>
      </c>
      <c r="G341" s="51" t="s">
        <v>742</v>
      </c>
      <c r="H341" s="103">
        <v>39</v>
      </c>
      <c r="I341" s="106" t="s">
        <v>1013</v>
      </c>
      <c r="J341" s="79"/>
    </row>
    <row r="342" spans="1:10" s="56" customFormat="1" ht="36.75" customHeight="1">
      <c r="A342" s="6">
        <v>335</v>
      </c>
      <c r="B342" s="50">
        <v>111170375</v>
      </c>
      <c r="C342" s="50" t="str">
        <f t="shared" si="5"/>
        <v>111170375</v>
      </c>
      <c r="D342" s="51" t="s">
        <v>743</v>
      </c>
      <c r="E342" s="51" t="s">
        <v>232</v>
      </c>
      <c r="F342" s="51" t="s">
        <v>25</v>
      </c>
      <c r="G342" s="51" t="s">
        <v>744</v>
      </c>
      <c r="H342" s="52" t="s">
        <v>731</v>
      </c>
      <c r="I342" s="106" t="s">
        <v>1013</v>
      </c>
      <c r="J342" s="79"/>
    </row>
    <row r="343" spans="1:10" s="56" customFormat="1" ht="36.75" customHeight="1">
      <c r="A343" s="6">
        <v>336</v>
      </c>
      <c r="B343" s="50">
        <v>111170040</v>
      </c>
      <c r="C343" s="50" t="str">
        <f t="shared" si="5"/>
        <v>111170040</v>
      </c>
      <c r="D343" s="51" t="s">
        <v>745</v>
      </c>
      <c r="E343" s="51" t="s">
        <v>746</v>
      </c>
      <c r="F343" s="51" t="s">
        <v>20</v>
      </c>
      <c r="G343" s="51" t="s">
        <v>747</v>
      </c>
      <c r="H343" s="52" t="s">
        <v>748</v>
      </c>
      <c r="I343" s="106" t="s">
        <v>1013</v>
      </c>
      <c r="J343" s="79"/>
    </row>
    <row r="344" spans="1:10" s="56" customFormat="1" ht="36.75" customHeight="1">
      <c r="A344" s="6">
        <v>337</v>
      </c>
      <c r="B344" s="50">
        <v>111170088</v>
      </c>
      <c r="C344" s="50" t="str">
        <f t="shared" si="5"/>
        <v>111170088</v>
      </c>
      <c r="D344" s="51" t="s">
        <v>749</v>
      </c>
      <c r="E344" s="51" t="s">
        <v>734</v>
      </c>
      <c r="F344" s="51" t="s">
        <v>20</v>
      </c>
      <c r="G344" s="51" t="s">
        <v>750</v>
      </c>
      <c r="H344" s="52" t="s">
        <v>748</v>
      </c>
      <c r="I344" s="106" t="s">
        <v>1013</v>
      </c>
      <c r="J344" s="79"/>
    </row>
    <row r="345" spans="1:10" s="56" customFormat="1" ht="36.75" customHeight="1">
      <c r="A345" s="6">
        <v>338</v>
      </c>
      <c r="B345" s="50">
        <v>111170136</v>
      </c>
      <c r="C345" s="50" t="str">
        <f t="shared" si="5"/>
        <v>111170136</v>
      </c>
      <c r="D345" s="51" t="s">
        <v>751</v>
      </c>
      <c r="E345" s="51" t="s">
        <v>485</v>
      </c>
      <c r="F345" s="51" t="s">
        <v>25</v>
      </c>
      <c r="G345" s="51" t="s">
        <v>752</v>
      </c>
      <c r="H345" s="52" t="s">
        <v>748</v>
      </c>
      <c r="I345" s="106" t="s">
        <v>1013</v>
      </c>
      <c r="J345" s="79"/>
    </row>
    <row r="346" spans="1:10" s="56" customFormat="1" ht="36.75" customHeight="1">
      <c r="A346" s="6">
        <v>339</v>
      </c>
      <c r="B346" s="50">
        <v>111170184</v>
      </c>
      <c r="C346" s="50" t="str">
        <f t="shared" si="5"/>
        <v>111170184</v>
      </c>
      <c r="D346" s="51" t="s">
        <v>753</v>
      </c>
      <c r="E346" s="51" t="s">
        <v>754</v>
      </c>
      <c r="F346" s="51" t="s">
        <v>25</v>
      </c>
      <c r="G346" s="51" t="s">
        <v>233</v>
      </c>
      <c r="H346" s="52" t="s">
        <v>748</v>
      </c>
      <c r="I346" s="106" t="s">
        <v>1013</v>
      </c>
      <c r="J346" s="79"/>
    </row>
    <row r="347" spans="1:10" s="56" customFormat="1" ht="36.75" customHeight="1">
      <c r="A347" s="6">
        <v>340</v>
      </c>
      <c r="B347" s="50">
        <v>111170232</v>
      </c>
      <c r="C347" s="50" t="str">
        <f t="shared" si="5"/>
        <v>111170232</v>
      </c>
      <c r="D347" s="51" t="s">
        <v>755</v>
      </c>
      <c r="E347" s="51" t="s">
        <v>756</v>
      </c>
      <c r="F347" s="51" t="s">
        <v>25</v>
      </c>
      <c r="G347" s="51" t="s">
        <v>459</v>
      </c>
      <c r="H347" s="52" t="s">
        <v>748</v>
      </c>
      <c r="I347" s="106" t="s">
        <v>1013</v>
      </c>
      <c r="J347" s="79"/>
    </row>
    <row r="348" spans="1:10" s="56" customFormat="1" ht="36.75" customHeight="1">
      <c r="A348" s="6">
        <v>341</v>
      </c>
      <c r="B348" s="50">
        <v>111170280</v>
      </c>
      <c r="C348" s="50" t="str">
        <f t="shared" si="5"/>
        <v>111170280</v>
      </c>
      <c r="D348" s="51" t="s">
        <v>757</v>
      </c>
      <c r="E348" s="51" t="s">
        <v>758</v>
      </c>
      <c r="F348" s="51" t="s">
        <v>25</v>
      </c>
      <c r="G348" s="51" t="s">
        <v>351</v>
      </c>
      <c r="H348" s="52" t="s">
        <v>748</v>
      </c>
      <c r="I348" s="106" t="s">
        <v>1013</v>
      </c>
      <c r="J348" s="79"/>
    </row>
    <row r="349" spans="1:10" s="56" customFormat="1" ht="36.75" customHeight="1">
      <c r="A349" s="6">
        <v>342</v>
      </c>
      <c r="B349" s="50">
        <v>111170328</v>
      </c>
      <c r="C349" s="50" t="str">
        <f t="shared" si="5"/>
        <v>111170328</v>
      </c>
      <c r="D349" s="51" t="s">
        <v>759</v>
      </c>
      <c r="E349" s="51" t="s">
        <v>740</v>
      </c>
      <c r="F349" s="51" t="s">
        <v>20</v>
      </c>
      <c r="G349" s="51" t="s">
        <v>121</v>
      </c>
      <c r="H349" s="52" t="s">
        <v>748</v>
      </c>
      <c r="I349" s="106" t="s">
        <v>1013</v>
      </c>
      <c r="J349" s="79"/>
    </row>
    <row r="350" spans="1:10" s="56" customFormat="1" ht="36.75" customHeight="1">
      <c r="A350" s="6">
        <v>343</v>
      </c>
      <c r="B350" s="50">
        <v>111170357</v>
      </c>
      <c r="C350" s="50" t="str">
        <f t="shared" si="5"/>
        <v>111170357</v>
      </c>
      <c r="D350" s="51" t="s">
        <v>760</v>
      </c>
      <c r="E350" s="51" t="s">
        <v>427</v>
      </c>
      <c r="F350" s="51" t="s">
        <v>20</v>
      </c>
      <c r="G350" s="51" t="s">
        <v>618</v>
      </c>
      <c r="H350" s="52" t="s">
        <v>748</v>
      </c>
      <c r="I350" s="106" t="s">
        <v>1013</v>
      </c>
      <c r="J350" s="79"/>
    </row>
    <row r="351" spans="1:10" s="56" customFormat="1" ht="36.75" customHeight="1">
      <c r="A351" s="6">
        <v>344</v>
      </c>
      <c r="B351" s="50">
        <v>111170376</v>
      </c>
      <c r="C351" s="50" t="str">
        <f t="shared" si="5"/>
        <v>111170376</v>
      </c>
      <c r="D351" s="51" t="s">
        <v>761</v>
      </c>
      <c r="E351" s="51" t="s">
        <v>232</v>
      </c>
      <c r="F351" s="51" t="s">
        <v>25</v>
      </c>
      <c r="G351" s="51" t="s">
        <v>239</v>
      </c>
      <c r="H351" s="52" t="s">
        <v>748</v>
      </c>
      <c r="I351" s="106" t="s">
        <v>1013</v>
      </c>
      <c r="J351" s="79"/>
    </row>
    <row r="352" spans="1:10" s="56" customFormat="1" ht="36.75" customHeight="1">
      <c r="A352" s="6">
        <v>345</v>
      </c>
      <c r="B352" s="50">
        <v>111170010</v>
      </c>
      <c r="C352" s="50" t="str">
        <f t="shared" si="5"/>
        <v>111170010</v>
      </c>
      <c r="D352" s="51" t="s">
        <v>762</v>
      </c>
      <c r="E352" s="51" t="s">
        <v>95</v>
      </c>
      <c r="F352" s="51" t="s">
        <v>25</v>
      </c>
      <c r="G352" s="51" t="s">
        <v>742</v>
      </c>
      <c r="H352" s="52" t="s">
        <v>763</v>
      </c>
      <c r="I352" s="106" t="s">
        <v>1013</v>
      </c>
      <c r="J352" s="79"/>
    </row>
    <row r="353" spans="1:10" s="56" customFormat="1" ht="36.75" customHeight="1">
      <c r="A353" s="6">
        <v>346</v>
      </c>
      <c r="B353" s="50">
        <v>111170041</v>
      </c>
      <c r="C353" s="50" t="str">
        <f t="shared" si="5"/>
        <v>111170041</v>
      </c>
      <c r="D353" s="51" t="s">
        <v>764</v>
      </c>
      <c r="E353" s="51" t="s">
        <v>765</v>
      </c>
      <c r="F353" s="51" t="s">
        <v>25</v>
      </c>
      <c r="G353" s="51" t="s">
        <v>766</v>
      </c>
      <c r="H353" s="52" t="s">
        <v>763</v>
      </c>
      <c r="I353" s="106" t="s">
        <v>1013</v>
      </c>
      <c r="J353" s="79"/>
    </row>
    <row r="354" spans="1:10" s="56" customFormat="1" ht="36.75" customHeight="1">
      <c r="A354" s="6">
        <v>347</v>
      </c>
      <c r="B354" s="50">
        <v>111170089</v>
      </c>
      <c r="C354" s="50" t="str">
        <f t="shared" si="5"/>
        <v>111170089</v>
      </c>
      <c r="D354" s="51" t="s">
        <v>159</v>
      </c>
      <c r="E354" s="51" t="s">
        <v>734</v>
      </c>
      <c r="F354" s="51" t="s">
        <v>20</v>
      </c>
      <c r="G354" s="51" t="s">
        <v>711</v>
      </c>
      <c r="H354" s="52" t="s">
        <v>763</v>
      </c>
      <c r="I354" s="106" t="s">
        <v>1013</v>
      </c>
      <c r="J354" s="79"/>
    </row>
    <row r="355" spans="1:10" s="56" customFormat="1" ht="36.75" customHeight="1">
      <c r="A355" s="6">
        <v>348</v>
      </c>
      <c r="B355" s="50">
        <v>111170137</v>
      </c>
      <c r="C355" s="50" t="str">
        <f t="shared" si="5"/>
        <v>111170137</v>
      </c>
      <c r="D355" s="51" t="s">
        <v>149</v>
      </c>
      <c r="E355" s="51" t="s">
        <v>485</v>
      </c>
      <c r="F355" s="51" t="s">
        <v>25</v>
      </c>
      <c r="G355" s="51" t="s">
        <v>767</v>
      </c>
      <c r="H355" s="52" t="s">
        <v>763</v>
      </c>
      <c r="I355" s="106" t="s">
        <v>1013</v>
      </c>
      <c r="J355" s="79"/>
    </row>
    <row r="356" spans="1:10" s="56" customFormat="1" ht="36.75" customHeight="1">
      <c r="A356" s="6">
        <v>349</v>
      </c>
      <c r="B356" s="50">
        <v>111170185</v>
      </c>
      <c r="C356" s="50" t="str">
        <f t="shared" si="5"/>
        <v>111170185</v>
      </c>
      <c r="D356" s="51" t="s">
        <v>768</v>
      </c>
      <c r="E356" s="51" t="s">
        <v>769</v>
      </c>
      <c r="F356" s="51" t="s">
        <v>20</v>
      </c>
      <c r="G356" s="51" t="s">
        <v>112</v>
      </c>
      <c r="H356" s="52" t="s">
        <v>763</v>
      </c>
      <c r="I356" s="106" t="s">
        <v>1013</v>
      </c>
      <c r="J356" s="79"/>
    </row>
    <row r="357" spans="1:10" s="56" customFormat="1" ht="36.75" customHeight="1">
      <c r="A357" s="6">
        <v>350</v>
      </c>
      <c r="B357" s="50">
        <v>111170233</v>
      </c>
      <c r="C357" s="50" t="str">
        <f t="shared" si="5"/>
        <v>111170233</v>
      </c>
      <c r="D357" s="102" t="s">
        <v>770</v>
      </c>
      <c r="E357" s="102" t="s">
        <v>756</v>
      </c>
      <c r="F357" s="102" t="s">
        <v>25</v>
      </c>
      <c r="G357" s="102" t="s">
        <v>771</v>
      </c>
      <c r="H357" s="52" t="s">
        <v>763</v>
      </c>
      <c r="I357" s="106" t="s">
        <v>1013</v>
      </c>
      <c r="J357" s="79"/>
    </row>
    <row r="358" spans="1:10" s="56" customFormat="1" ht="36.75" customHeight="1">
      <c r="A358" s="6">
        <v>351</v>
      </c>
      <c r="B358" s="50">
        <v>111170395</v>
      </c>
      <c r="C358" s="50" t="str">
        <f t="shared" si="5"/>
        <v>111170395</v>
      </c>
      <c r="D358" s="51" t="s">
        <v>332</v>
      </c>
      <c r="E358" s="51" t="s">
        <v>579</v>
      </c>
      <c r="F358" s="51" t="s">
        <v>25</v>
      </c>
      <c r="G358" s="51" t="s">
        <v>135</v>
      </c>
      <c r="H358" s="52" t="s">
        <v>763</v>
      </c>
      <c r="I358" s="106" t="s">
        <v>1013</v>
      </c>
      <c r="J358" s="79"/>
    </row>
    <row r="359" spans="1:10" s="56" customFormat="1" ht="36.75" customHeight="1">
      <c r="A359" s="6">
        <v>352</v>
      </c>
      <c r="B359" s="50">
        <v>111170405</v>
      </c>
      <c r="C359" s="50" t="str">
        <f t="shared" si="5"/>
        <v>111170405</v>
      </c>
      <c r="D359" s="51" t="s">
        <v>773</v>
      </c>
      <c r="E359" s="51" t="s">
        <v>275</v>
      </c>
      <c r="F359" s="51" t="s">
        <v>20</v>
      </c>
      <c r="G359" s="51" t="s">
        <v>269</v>
      </c>
      <c r="H359" s="52" t="s">
        <v>763</v>
      </c>
      <c r="I359" s="106" t="s">
        <v>1013</v>
      </c>
      <c r="J359" s="79"/>
    </row>
    <row r="360" spans="1:10" s="56" customFormat="1" ht="36.75" customHeight="1">
      <c r="A360" s="6">
        <v>353</v>
      </c>
      <c r="B360" s="50">
        <v>111170042</v>
      </c>
      <c r="C360" s="50" t="str">
        <f t="shared" si="5"/>
        <v>111170042</v>
      </c>
      <c r="D360" s="51" t="s">
        <v>774</v>
      </c>
      <c r="E360" s="51" t="s">
        <v>765</v>
      </c>
      <c r="F360" s="51" t="s">
        <v>25</v>
      </c>
      <c r="G360" s="51" t="s">
        <v>303</v>
      </c>
      <c r="H360" s="52" t="s">
        <v>775</v>
      </c>
      <c r="I360" s="106" t="s">
        <v>1013</v>
      </c>
      <c r="J360" s="79"/>
    </row>
    <row r="361" spans="1:10" s="56" customFormat="1" ht="36.75" customHeight="1">
      <c r="A361" s="6">
        <v>354</v>
      </c>
      <c r="B361" s="50">
        <v>111170071</v>
      </c>
      <c r="C361" s="50" t="str">
        <f t="shared" si="5"/>
        <v>111170071</v>
      </c>
      <c r="D361" s="51" t="s">
        <v>776</v>
      </c>
      <c r="E361" s="51" t="s">
        <v>777</v>
      </c>
      <c r="F361" s="51" t="s">
        <v>25</v>
      </c>
      <c r="G361" s="51" t="s">
        <v>609</v>
      </c>
      <c r="H361" s="52" t="s">
        <v>775</v>
      </c>
      <c r="I361" s="106" t="s">
        <v>1013</v>
      </c>
      <c r="J361" s="79"/>
    </row>
    <row r="362" spans="1:10" s="56" customFormat="1" ht="36.75" customHeight="1">
      <c r="A362" s="6">
        <v>355</v>
      </c>
      <c r="B362" s="50">
        <v>111170090</v>
      </c>
      <c r="C362" s="50" t="str">
        <f t="shared" si="5"/>
        <v>111170090</v>
      </c>
      <c r="D362" s="51" t="s">
        <v>778</v>
      </c>
      <c r="E362" s="51" t="s">
        <v>779</v>
      </c>
      <c r="F362" s="51" t="s">
        <v>20</v>
      </c>
      <c r="G362" s="51" t="s">
        <v>116</v>
      </c>
      <c r="H362" s="52" t="s">
        <v>775</v>
      </c>
      <c r="I362" s="106" t="s">
        <v>1013</v>
      </c>
      <c r="J362" s="79"/>
    </row>
    <row r="363" spans="1:10" s="56" customFormat="1" ht="36.75" customHeight="1">
      <c r="A363" s="6">
        <v>356</v>
      </c>
      <c r="B363" s="50">
        <v>111170138</v>
      </c>
      <c r="C363" s="50" t="str">
        <f t="shared" si="5"/>
        <v>111170138</v>
      </c>
      <c r="D363" s="51" t="s">
        <v>780</v>
      </c>
      <c r="E363" s="51" t="s">
        <v>781</v>
      </c>
      <c r="F363" s="51" t="s">
        <v>20</v>
      </c>
      <c r="G363" s="51" t="s">
        <v>782</v>
      </c>
      <c r="H363" s="52" t="s">
        <v>775</v>
      </c>
      <c r="I363" s="106" t="s">
        <v>1013</v>
      </c>
      <c r="J363" s="79"/>
    </row>
    <row r="364" spans="1:10" s="56" customFormat="1" ht="36.75" customHeight="1">
      <c r="A364" s="6">
        <v>357</v>
      </c>
      <c r="B364" s="50">
        <v>111170186</v>
      </c>
      <c r="C364" s="50" t="str">
        <f t="shared" si="5"/>
        <v>111170186</v>
      </c>
      <c r="D364" s="51" t="s">
        <v>519</v>
      </c>
      <c r="E364" s="51" t="s">
        <v>769</v>
      </c>
      <c r="F364" s="51" t="s">
        <v>20</v>
      </c>
      <c r="G364" s="51" t="s">
        <v>766</v>
      </c>
      <c r="H364" s="52" t="s">
        <v>775</v>
      </c>
      <c r="I364" s="106" t="s">
        <v>1013</v>
      </c>
      <c r="J364" s="79"/>
    </row>
    <row r="365" spans="1:10" s="56" customFormat="1" ht="36.75" customHeight="1">
      <c r="A365" s="6">
        <v>358</v>
      </c>
      <c r="B365" s="50">
        <v>111170234</v>
      </c>
      <c r="C365" s="50" t="str">
        <f t="shared" si="5"/>
        <v>111170234</v>
      </c>
      <c r="D365" s="51" t="s">
        <v>783</v>
      </c>
      <c r="E365" s="51" t="s">
        <v>756</v>
      </c>
      <c r="F365" s="51" t="s">
        <v>25</v>
      </c>
      <c r="G365" s="51" t="s">
        <v>747</v>
      </c>
      <c r="H365" s="52" t="s">
        <v>775</v>
      </c>
      <c r="I365" s="106" t="s">
        <v>1013</v>
      </c>
      <c r="J365" s="79"/>
    </row>
    <row r="366" spans="1:10" s="56" customFormat="1" ht="36.75" customHeight="1">
      <c r="A366" s="6">
        <v>359</v>
      </c>
      <c r="B366" s="50">
        <v>111170282</v>
      </c>
      <c r="C366" s="50" t="str">
        <f t="shared" si="5"/>
        <v>111170282</v>
      </c>
      <c r="D366" s="51" t="s">
        <v>784</v>
      </c>
      <c r="E366" s="51" t="s">
        <v>758</v>
      </c>
      <c r="F366" s="51" t="s">
        <v>25</v>
      </c>
      <c r="G366" s="51" t="s">
        <v>785</v>
      </c>
      <c r="H366" s="52" t="s">
        <v>775</v>
      </c>
      <c r="I366" s="106" t="s">
        <v>1013</v>
      </c>
      <c r="J366" s="79"/>
    </row>
    <row r="367" spans="1:10" s="56" customFormat="1" ht="36.75" customHeight="1">
      <c r="A367" s="6">
        <v>360</v>
      </c>
      <c r="B367" s="50">
        <v>111170330</v>
      </c>
      <c r="C367" s="50" t="str">
        <f t="shared" si="5"/>
        <v>111170330</v>
      </c>
      <c r="D367" s="51" t="s">
        <v>786</v>
      </c>
      <c r="E367" s="51" t="s">
        <v>740</v>
      </c>
      <c r="F367" s="51" t="s">
        <v>20</v>
      </c>
      <c r="G367" s="51" t="s">
        <v>303</v>
      </c>
      <c r="H367" s="52" t="s">
        <v>775</v>
      </c>
      <c r="I367" s="106" t="s">
        <v>1013</v>
      </c>
      <c r="J367" s="79"/>
    </row>
    <row r="368" spans="1:10" s="56" customFormat="1" ht="36.75" customHeight="1">
      <c r="A368" s="6">
        <v>361</v>
      </c>
      <c r="B368" s="50">
        <v>111170396</v>
      </c>
      <c r="C368" s="50" t="str">
        <f t="shared" si="5"/>
        <v>111170396</v>
      </c>
      <c r="D368" s="51" t="s">
        <v>787</v>
      </c>
      <c r="E368" s="51" t="s">
        <v>579</v>
      </c>
      <c r="F368" s="51" t="s">
        <v>25</v>
      </c>
      <c r="G368" s="51" t="s">
        <v>788</v>
      </c>
      <c r="H368" s="52" t="s">
        <v>775</v>
      </c>
      <c r="I368" s="106" t="s">
        <v>1013</v>
      </c>
      <c r="J368" s="79"/>
    </row>
    <row r="369" spans="1:10" s="56" customFormat="1" ht="36.75" customHeight="1">
      <c r="A369" s="6">
        <v>362</v>
      </c>
      <c r="B369" s="50">
        <v>111170044</v>
      </c>
      <c r="C369" s="50" t="str">
        <f t="shared" si="5"/>
        <v>111170044</v>
      </c>
      <c r="D369" s="51" t="s">
        <v>789</v>
      </c>
      <c r="E369" s="51" t="s">
        <v>765</v>
      </c>
      <c r="F369" s="51" t="s">
        <v>25</v>
      </c>
      <c r="G369" s="51" t="s">
        <v>84</v>
      </c>
      <c r="H369" s="52" t="s">
        <v>790</v>
      </c>
      <c r="I369" s="106" t="s">
        <v>1013</v>
      </c>
      <c r="J369" s="79"/>
    </row>
    <row r="370" spans="1:10" s="56" customFormat="1" ht="36.75" customHeight="1">
      <c r="A370" s="6">
        <v>363</v>
      </c>
      <c r="B370" s="50">
        <v>111170091</v>
      </c>
      <c r="C370" s="50" t="str">
        <f t="shared" si="5"/>
        <v>111170091</v>
      </c>
      <c r="D370" s="51" t="s">
        <v>791</v>
      </c>
      <c r="E370" s="51" t="s">
        <v>779</v>
      </c>
      <c r="F370" s="51" t="s">
        <v>20</v>
      </c>
      <c r="G370" s="51" t="s">
        <v>465</v>
      </c>
      <c r="H370" s="52" t="s">
        <v>790</v>
      </c>
      <c r="I370" s="106" t="s">
        <v>1013</v>
      </c>
      <c r="J370" s="79"/>
    </row>
    <row r="371" spans="1:10" s="56" customFormat="1" ht="36.75" customHeight="1">
      <c r="A371" s="6">
        <v>364</v>
      </c>
      <c r="B371" s="50">
        <v>111170139</v>
      </c>
      <c r="C371" s="50" t="str">
        <f t="shared" si="5"/>
        <v>111170139</v>
      </c>
      <c r="D371" s="51" t="s">
        <v>792</v>
      </c>
      <c r="E371" s="51" t="s">
        <v>793</v>
      </c>
      <c r="F371" s="51" t="s">
        <v>20</v>
      </c>
      <c r="G371" s="51" t="s">
        <v>414</v>
      </c>
      <c r="H371" s="52" t="s">
        <v>790</v>
      </c>
      <c r="I371" s="106" t="s">
        <v>1013</v>
      </c>
      <c r="J371" s="79"/>
    </row>
    <row r="372" spans="1:10" s="56" customFormat="1" ht="36.75" customHeight="1">
      <c r="A372" s="6">
        <v>365</v>
      </c>
      <c r="B372" s="50">
        <v>111170187</v>
      </c>
      <c r="C372" s="50" t="str">
        <f t="shared" si="5"/>
        <v>111170187</v>
      </c>
      <c r="D372" s="51" t="s">
        <v>794</v>
      </c>
      <c r="E372" s="51" t="s">
        <v>769</v>
      </c>
      <c r="F372" s="51" t="s">
        <v>20</v>
      </c>
      <c r="G372" s="51" t="s">
        <v>357</v>
      </c>
      <c r="H372" s="52" t="s">
        <v>790</v>
      </c>
      <c r="I372" s="106" t="s">
        <v>1013</v>
      </c>
      <c r="J372" s="79"/>
    </row>
    <row r="373" spans="1:10" s="56" customFormat="1" ht="36.75" customHeight="1">
      <c r="A373" s="6">
        <v>366</v>
      </c>
      <c r="B373" s="50">
        <v>111170235</v>
      </c>
      <c r="C373" s="50" t="str">
        <f t="shared" si="5"/>
        <v>111170235</v>
      </c>
      <c r="D373" s="51" t="s">
        <v>795</v>
      </c>
      <c r="E373" s="51" t="s">
        <v>756</v>
      </c>
      <c r="F373" s="51" t="s">
        <v>20</v>
      </c>
      <c r="G373" s="51" t="s">
        <v>632</v>
      </c>
      <c r="H373" s="52" t="s">
        <v>790</v>
      </c>
      <c r="I373" s="106" t="s">
        <v>1013</v>
      </c>
      <c r="J373" s="79"/>
    </row>
    <row r="374" spans="1:10" s="56" customFormat="1" ht="36.75" customHeight="1">
      <c r="A374" s="6">
        <v>367</v>
      </c>
      <c r="B374" s="50">
        <v>111170273</v>
      </c>
      <c r="C374" s="50" t="str">
        <f t="shared" si="5"/>
        <v>111170273</v>
      </c>
      <c r="D374" s="51" t="s">
        <v>796</v>
      </c>
      <c r="E374" s="51" t="s">
        <v>592</v>
      </c>
      <c r="F374" s="51" t="s">
        <v>25</v>
      </c>
      <c r="G374" s="51" t="s">
        <v>797</v>
      </c>
      <c r="H374" s="52" t="s">
        <v>790</v>
      </c>
      <c r="I374" s="106" t="s">
        <v>1013</v>
      </c>
      <c r="J374" s="79"/>
    </row>
    <row r="375" spans="1:10" s="56" customFormat="1" ht="36.75" customHeight="1">
      <c r="A375" s="6">
        <v>368</v>
      </c>
      <c r="B375" s="50">
        <v>111170283</v>
      </c>
      <c r="C375" s="50" t="str">
        <f t="shared" si="5"/>
        <v>111170283</v>
      </c>
      <c r="D375" s="51" t="s">
        <v>798</v>
      </c>
      <c r="E375" s="51" t="s">
        <v>758</v>
      </c>
      <c r="F375" s="51" t="s">
        <v>25</v>
      </c>
      <c r="G375" s="51" t="s">
        <v>520</v>
      </c>
      <c r="H375" s="52" t="s">
        <v>790</v>
      </c>
      <c r="I375" s="106" t="s">
        <v>1013</v>
      </c>
      <c r="J375" s="79"/>
    </row>
    <row r="376" spans="1:10" s="56" customFormat="1" ht="36.75" customHeight="1">
      <c r="A376" s="6">
        <v>369</v>
      </c>
      <c r="B376" s="50">
        <v>111170340</v>
      </c>
      <c r="C376" s="50" t="str">
        <f t="shared" si="5"/>
        <v>111170340</v>
      </c>
      <c r="D376" s="51" t="s">
        <v>799</v>
      </c>
      <c r="E376" s="51" t="s">
        <v>68</v>
      </c>
      <c r="F376" s="51" t="s">
        <v>25</v>
      </c>
      <c r="G376" s="51" t="s">
        <v>390</v>
      </c>
      <c r="H376" s="52" t="s">
        <v>790</v>
      </c>
      <c r="I376" s="106" t="s">
        <v>1013</v>
      </c>
      <c r="J376" s="79"/>
    </row>
    <row r="377" spans="1:10" s="56" customFormat="1" ht="36.75" customHeight="1">
      <c r="A377" s="6">
        <v>370</v>
      </c>
      <c r="B377" s="50">
        <v>111170379</v>
      </c>
      <c r="C377" s="50" t="str">
        <f t="shared" si="5"/>
        <v>111170379</v>
      </c>
      <c r="D377" s="51" t="s">
        <v>153</v>
      </c>
      <c r="E377" s="51" t="s">
        <v>232</v>
      </c>
      <c r="F377" s="51" t="s">
        <v>25</v>
      </c>
      <c r="G377" s="51" t="s">
        <v>135</v>
      </c>
      <c r="H377" s="52" t="s">
        <v>790</v>
      </c>
      <c r="I377" s="106" t="s">
        <v>1013</v>
      </c>
      <c r="J377" s="79"/>
    </row>
    <row r="378" spans="1:10" s="56" customFormat="1" ht="36.75" customHeight="1">
      <c r="A378" s="6">
        <v>371</v>
      </c>
      <c r="B378" s="50">
        <v>111170043</v>
      </c>
      <c r="C378" s="50" t="str">
        <f t="shared" si="5"/>
        <v>111170043</v>
      </c>
      <c r="D378" s="51" t="s">
        <v>800</v>
      </c>
      <c r="E378" s="51" t="s">
        <v>765</v>
      </c>
      <c r="F378" s="51" t="s">
        <v>25</v>
      </c>
      <c r="G378" s="51" t="s">
        <v>527</v>
      </c>
      <c r="H378" s="52" t="s">
        <v>801</v>
      </c>
      <c r="I378" s="106" t="s">
        <v>1013</v>
      </c>
      <c r="J378" s="79"/>
    </row>
    <row r="379" spans="1:10" s="56" customFormat="1" ht="36.75" customHeight="1">
      <c r="A379" s="6">
        <v>372</v>
      </c>
      <c r="B379" s="50">
        <v>111170092</v>
      </c>
      <c r="C379" s="50" t="str">
        <f t="shared" si="5"/>
        <v>111170092</v>
      </c>
      <c r="D379" s="51" t="s">
        <v>802</v>
      </c>
      <c r="E379" s="51" t="s">
        <v>803</v>
      </c>
      <c r="F379" s="51" t="s">
        <v>20</v>
      </c>
      <c r="G379" s="51" t="s">
        <v>576</v>
      </c>
      <c r="H379" s="52" t="s">
        <v>801</v>
      </c>
      <c r="I379" s="106" t="s">
        <v>1013</v>
      </c>
      <c r="J379" s="79"/>
    </row>
    <row r="380" spans="1:10" s="56" customFormat="1" ht="36.75" customHeight="1">
      <c r="A380" s="6">
        <v>373</v>
      </c>
      <c r="B380" s="50">
        <v>111170140</v>
      </c>
      <c r="C380" s="50" t="str">
        <f t="shared" si="5"/>
        <v>111170140</v>
      </c>
      <c r="D380" s="51" t="s">
        <v>804</v>
      </c>
      <c r="E380" s="51" t="s">
        <v>805</v>
      </c>
      <c r="F380" s="51" t="s">
        <v>25</v>
      </c>
      <c r="G380" s="51" t="s">
        <v>806</v>
      </c>
      <c r="H380" s="52" t="s">
        <v>801</v>
      </c>
      <c r="I380" s="106" t="s">
        <v>1013</v>
      </c>
      <c r="J380" s="79"/>
    </row>
    <row r="381" spans="1:10" s="56" customFormat="1" ht="36.75" customHeight="1">
      <c r="A381" s="6">
        <v>374</v>
      </c>
      <c r="B381" s="50">
        <v>111170188</v>
      </c>
      <c r="C381" s="50" t="str">
        <f t="shared" si="5"/>
        <v>111170188</v>
      </c>
      <c r="D381" s="51" t="s">
        <v>807</v>
      </c>
      <c r="E381" s="51" t="s">
        <v>808</v>
      </c>
      <c r="F381" s="51" t="s">
        <v>20</v>
      </c>
      <c r="G381" s="51" t="s">
        <v>809</v>
      </c>
      <c r="H381" s="52" t="s">
        <v>801</v>
      </c>
      <c r="I381" s="106" t="s">
        <v>1013</v>
      </c>
      <c r="J381" s="79"/>
    </row>
    <row r="382" spans="1:10" s="56" customFormat="1" ht="36.75" customHeight="1">
      <c r="A382" s="6">
        <v>375</v>
      </c>
      <c r="B382" s="50">
        <v>111170204</v>
      </c>
      <c r="C382" s="50" t="str">
        <f t="shared" si="5"/>
        <v>111170204</v>
      </c>
      <c r="D382" s="51" t="s">
        <v>810</v>
      </c>
      <c r="E382" s="51" t="s">
        <v>25</v>
      </c>
      <c r="F382" s="51" t="s">
        <v>25</v>
      </c>
      <c r="G382" s="51" t="s">
        <v>811</v>
      </c>
      <c r="H382" s="52" t="s">
        <v>801</v>
      </c>
      <c r="I382" s="106" t="s">
        <v>1013</v>
      </c>
      <c r="J382" s="79"/>
    </row>
    <row r="383" spans="1:10" s="56" customFormat="1" ht="36.75" customHeight="1">
      <c r="A383" s="6">
        <v>376</v>
      </c>
      <c r="B383" s="50">
        <v>111170236</v>
      </c>
      <c r="C383" s="50" t="str">
        <f t="shared" si="5"/>
        <v>111170236</v>
      </c>
      <c r="D383" s="51" t="s">
        <v>812</v>
      </c>
      <c r="E383" s="51" t="s">
        <v>813</v>
      </c>
      <c r="F383" s="51" t="s">
        <v>20</v>
      </c>
      <c r="G383" s="51" t="s">
        <v>814</v>
      </c>
      <c r="H383" s="52" t="s">
        <v>801</v>
      </c>
      <c r="I383" s="106" t="s">
        <v>1013</v>
      </c>
      <c r="J383" s="79"/>
    </row>
    <row r="384" spans="1:10" s="56" customFormat="1" ht="36.75" customHeight="1">
      <c r="A384" s="6">
        <v>377</v>
      </c>
      <c r="B384" s="50">
        <v>111170284</v>
      </c>
      <c r="C384" s="50" t="str">
        <f t="shared" si="5"/>
        <v>111170284</v>
      </c>
      <c r="D384" s="51" t="s">
        <v>815</v>
      </c>
      <c r="E384" s="51" t="s">
        <v>758</v>
      </c>
      <c r="F384" s="51" t="s">
        <v>25</v>
      </c>
      <c r="G384" s="51" t="s">
        <v>151</v>
      </c>
      <c r="H384" s="52" t="s">
        <v>801</v>
      </c>
      <c r="I384" s="106" t="s">
        <v>1013</v>
      </c>
      <c r="J384" s="79"/>
    </row>
    <row r="385" spans="1:10" s="56" customFormat="1" ht="36.75" customHeight="1">
      <c r="A385" s="6">
        <v>378</v>
      </c>
      <c r="B385" s="50">
        <v>111170332</v>
      </c>
      <c r="C385" s="50" t="str">
        <f t="shared" si="5"/>
        <v>111170332</v>
      </c>
      <c r="D385" s="51" t="s">
        <v>816</v>
      </c>
      <c r="E385" s="51" t="s">
        <v>817</v>
      </c>
      <c r="F385" s="51" t="s">
        <v>25</v>
      </c>
      <c r="G385" s="51" t="s">
        <v>699</v>
      </c>
      <c r="H385" s="52" t="s">
        <v>801</v>
      </c>
      <c r="I385" s="106" t="s">
        <v>1013</v>
      </c>
      <c r="J385" s="79"/>
    </row>
    <row r="386" spans="1:10" s="56" customFormat="1" ht="36.75" customHeight="1">
      <c r="A386" s="6">
        <v>379</v>
      </c>
      <c r="B386" s="50">
        <v>111170045</v>
      </c>
      <c r="C386" s="50" t="str">
        <f t="shared" si="5"/>
        <v>111170045</v>
      </c>
      <c r="D386" s="51" t="s">
        <v>290</v>
      </c>
      <c r="E386" s="51" t="s">
        <v>818</v>
      </c>
      <c r="F386" s="51" t="s">
        <v>25</v>
      </c>
      <c r="G386" s="51" t="s">
        <v>819</v>
      </c>
      <c r="H386" s="52" t="s">
        <v>820</v>
      </c>
      <c r="I386" s="106" t="s">
        <v>1013</v>
      </c>
      <c r="J386" s="79"/>
    </row>
    <row r="387" spans="1:10" s="56" customFormat="1" ht="36.75" customHeight="1">
      <c r="A387" s="6">
        <v>380</v>
      </c>
      <c r="B387" s="50">
        <v>111170093</v>
      </c>
      <c r="C387" s="50" t="str">
        <f t="shared" si="5"/>
        <v>111170093</v>
      </c>
      <c r="D387" s="51" t="s">
        <v>736</v>
      </c>
      <c r="E387" s="51" t="s">
        <v>803</v>
      </c>
      <c r="F387" s="51" t="s">
        <v>25</v>
      </c>
      <c r="G387" s="51" t="s">
        <v>821</v>
      </c>
      <c r="H387" s="52" t="s">
        <v>820</v>
      </c>
      <c r="I387" s="106" t="s">
        <v>1013</v>
      </c>
      <c r="J387" s="79"/>
    </row>
    <row r="388" spans="1:10" s="56" customFormat="1" ht="36.75" customHeight="1">
      <c r="A388" s="6">
        <v>381</v>
      </c>
      <c r="B388" s="50">
        <v>111170189</v>
      </c>
      <c r="C388" s="50" t="str">
        <f t="shared" si="5"/>
        <v>111170189</v>
      </c>
      <c r="D388" s="102" t="s">
        <v>822</v>
      </c>
      <c r="E388" s="102" t="s">
        <v>808</v>
      </c>
      <c r="F388" s="102" t="s">
        <v>20</v>
      </c>
      <c r="G388" s="102" t="s">
        <v>823</v>
      </c>
      <c r="H388" s="52" t="s">
        <v>820</v>
      </c>
      <c r="I388" s="106" t="s">
        <v>1013</v>
      </c>
      <c r="J388" s="79"/>
    </row>
    <row r="389" spans="1:10" s="56" customFormat="1" ht="36.75" customHeight="1">
      <c r="A389" s="6">
        <v>382</v>
      </c>
      <c r="B389" s="50">
        <v>111170237</v>
      </c>
      <c r="C389" s="50" t="str">
        <f t="shared" si="5"/>
        <v>111170237</v>
      </c>
      <c r="D389" s="51" t="s">
        <v>824</v>
      </c>
      <c r="E389" s="51" t="s">
        <v>813</v>
      </c>
      <c r="F389" s="51" t="s">
        <v>20</v>
      </c>
      <c r="G389" s="51" t="s">
        <v>26</v>
      </c>
      <c r="H389" s="52" t="s">
        <v>820</v>
      </c>
      <c r="I389" s="106" t="s">
        <v>1013</v>
      </c>
      <c r="J389" s="79"/>
    </row>
    <row r="390" spans="1:10" s="56" customFormat="1" ht="36.75" customHeight="1">
      <c r="A390" s="6">
        <v>383</v>
      </c>
      <c r="B390" s="50">
        <v>111170285</v>
      </c>
      <c r="C390" s="50" t="str">
        <f t="shared" si="5"/>
        <v>111170285</v>
      </c>
      <c r="D390" s="51" t="s">
        <v>102</v>
      </c>
      <c r="E390" s="51" t="s">
        <v>825</v>
      </c>
      <c r="F390" s="51" t="s">
        <v>20</v>
      </c>
      <c r="G390" s="51" t="s">
        <v>826</v>
      </c>
      <c r="H390" s="52" t="s">
        <v>820</v>
      </c>
      <c r="I390" s="106" t="s">
        <v>1013</v>
      </c>
      <c r="J390" s="79"/>
    </row>
    <row r="391" spans="1:10" s="56" customFormat="1" ht="36.75" customHeight="1">
      <c r="A391" s="6">
        <v>384</v>
      </c>
      <c r="B391" s="50">
        <v>111170333</v>
      </c>
      <c r="C391" s="50" t="str">
        <f t="shared" si="5"/>
        <v>111170333</v>
      </c>
      <c r="D391" s="51" t="s">
        <v>827</v>
      </c>
      <c r="E391" s="51" t="s">
        <v>817</v>
      </c>
      <c r="F391" s="51" t="s">
        <v>25</v>
      </c>
      <c r="G391" s="51" t="s">
        <v>35</v>
      </c>
      <c r="H391" s="52" t="s">
        <v>820</v>
      </c>
      <c r="I391" s="106" t="s">
        <v>1013</v>
      </c>
      <c r="J391" s="79"/>
    </row>
    <row r="392" spans="1:10" s="56" customFormat="1" ht="36.75" customHeight="1">
      <c r="A392" s="6">
        <v>385</v>
      </c>
      <c r="B392" s="50">
        <v>111170337</v>
      </c>
      <c r="C392" s="50" t="str">
        <f t="shared" si="5"/>
        <v>111170337</v>
      </c>
      <c r="D392" s="51" t="s">
        <v>828</v>
      </c>
      <c r="E392" s="51" t="s">
        <v>68</v>
      </c>
      <c r="F392" s="51" t="s">
        <v>25</v>
      </c>
      <c r="G392" s="51" t="s">
        <v>699</v>
      </c>
      <c r="H392" s="52" t="s">
        <v>820</v>
      </c>
      <c r="I392" s="106" t="s">
        <v>1013</v>
      </c>
      <c r="J392" s="79"/>
    </row>
    <row r="393" spans="1:10" s="56" customFormat="1" ht="36.75" customHeight="1">
      <c r="A393" s="6">
        <v>386</v>
      </c>
      <c r="B393" s="50">
        <v>111170365</v>
      </c>
      <c r="C393" s="50" t="str">
        <f t="shared" ref="C393:C422" si="6">TEXT(B393,0)</f>
        <v>111170365</v>
      </c>
      <c r="D393" s="102" t="s">
        <v>829</v>
      </c>
      <c r="E393" s="102" t="s">
        <v>598</v>
      </c>
      <c r="F393" s="102" t="s">
        <v>20</v>
      </c>
      <c r="G393" s="102" t="s">
        <v>830</v>
      </c>
      <c r="H393" s="52" t="s">
        <v>820</v>
      </c>
      <c r="I393" s="106" t="s">
        <v>1013</v>
      </c>
      <c r="J393" s="79"/>
    </row>
    <row r="394" spans="1:10" s="56" customFormat="1" ht="36.75" customHeight="1">
      <c r="A394" s="6">
        <v>387</v>
      </c>
      <c r="B394" s="50">
        <v>111170381</v>
      </c>
      <c r="C394" s="50" t="str">
        <f t="shared" si="6"/>
        <v>111170381</v>
      </c>
      <c r="D394" s="51" t="s">
        <v>525</v>
      </c>
      <c r="E394" s="51" t="s">
        <v>86</v>
      </c>
      <c r="F394" s="51" t="s">
        <v>25</v>
      </c>
      <c r="G394" s="51" t="s">
        <v>831</v>
      </c>
      <c r="H394" s="52" t="s">
        <v>820</v>
      </c>
      <c r="I394" s="106" t="s">
        <v>1013</v>
      </c>
      <c r="J394" s="79"/>
    </row>
    <row r="395" spans="1:10" s="56" customFormat="1" ht="36.75" customHeight="1">
      <c r="A395" s="6">
        <v>388</v>
      </c>
      <c r="B395" s="50">
        <v>111170046</v>
      </c>
      <c r="C395" s="50" t="str">
        <f t="shared" si="6"/>
        <v>111170046</v>
      </c>
      <c r="D395" s="51" t="s">
        <v>832</v>
      </c>
      <c r="E395" s="51" t="s">
        <v>833</v>
      </c>
      <c r="F395" s="51" t="s">
        <v>25</v>
      </c>
      <c r="G395" s="51" t="s">
        <v>834</v>
      </c>
      <c r="H395" s="52" t="s">
        <v>835</v>
      </c>
      <c r="I395" s="106" t="s">
        <v>1013</v>
      </c>
      <c r="J395" s="79"/>
    </row>
    <row r="396" spans="1:10" s="56" customFormat="1" ht="36.75" customHeight="1">
      <c r="A396" s="6">
        <v>389</v>
      </c>
      <c r="B396" s="50">
        <v>111170094</v>
      </c>
      <c r="C396" s="50" t="str">
        <f t="shared" si="6"/>
        <v>111170094</v>
      </c>
      <c r="D396" s="51" t="s">
        <v>836</v>
      </c>
      <c r="E396" s="51" t="s">
        <v>837</v>
      </c>
      <c r="F396" s="51" t="s">
        <v>20</v>
      </c>
      <c r="G396" s="51" t="s">
        <v>838</v>
      </c>
      <c r="H396" s="52" t="s">
        <v>835</v>
      </c>
      <c r="I396" s="106" t="s">
        <v>1013</v>
      </c>
      <c r="J396" s="79"/>
    </row>
    <row r="397" spans="1:10" s="56" customFormat="1" ht="36.75" customHeight="1">
      <c r="A397" s="6">
        <v>390</v>
      </c>
      <c r="B397" s="50">
        <v>111170142</v>
      </c>
      <c r="C397" s="50" t="str">
        <f t="shared" si="6"/>
        <v>111170142</v>
      </c>
      <c r="D397" s="51" t="s">
        <v>545</v>
      </c>
      <c r="E397" s="51" t="s">
        <v>839</v>
      </c>
      <c r="F397" s="51" t="s">
        <v>25</v>
      </c>
      <c r="G397" s="51" t="s">
        <v>840</v>
      </c>
      <c r="H397" s="52" t="s">
        <v>835</v>
      </c>
      <c r="I397" s="106" t="s">
        <v>1013</v>
      </c>
      <c r="J397" s="79"/>
    </row>
    <row r="398" spans="1:10" s="56" customFormat="1" ht="36.75" customHeight="1">
      <c r="A398" s="6">
        <v>391</v>
      </c>
      <c r="B398" s="50">
        <v>111170190</v>
      </c>
      <c r="C398" s="50" t="str">
        <f t="shared" si="6"/>
        <v>111170190</v>
      </c>
      <c r="D398" s="51" t="s">
        <v>841</v>
      </c>
      <c r="E398" s="51" t="s">
        <v>37</v>
      </c>
      <c r="F398" s="51" t="s">
        <v>25</v>
      </c>
      <c r="G398" s="51" t="s">
        <v>842</v>
      </c>
      <c r="H398" s="52" t="s">
        <v>835</v>
      </c>
      <c r="I398" s="106" t="s">
        <v>1013</v>
      </c>
      <c r="J398" s="79"/>
    </row>
    <row r="399" spans="1:10" s="56" customFormat="1" ht="36.75" customHeight="1">
      <c r="A399" s="6">
        <v>392</v>
      </c>
      <c r="B399" s="50">
        <v>111170238</v>
      </c>
      <c r="C399" s="50" t="str">
        <f t="shared" si="6"/>
        <v>111170238</v>
      </c>
      <c r="D399" s="51" t="s">
        <v>843</v>
      </c>
      <c r="E399" s="51" t="s">
        <v>813</v>
      </c>
      <c r="F399" s="51" t="s">
        <v>20</v>
      </c>
      <c r="G399" s="51" t="s">
        <v>844</v>
      </c>
      <c r="H399" s="52" t="s">
        <v>835</v>
      </c>
      <c r="I399" s="106" t="s">
        <v>1013</v>
      </c>
      <c r="J399" s="79"/>
    </row>
    <row r="400" spans="1:10" s="56" customFormat="1" ht="36.75" customHeight="1">
      <c r="A400" s="6">
        <v>393</v>
      </c>
      <c r="B400" s="50">
        <v>111170286</v>
      </c>
      <c r="C400" s="50" t="str">
        <f t="shared" si="6"/>
        <v>111170286</v>
      </c>
      <c r="D400" s="51" t="s">
        <v>644</v>
      </c>
      <c r="E400" s="51" t="s">
        <v>845</v>
      </c>
      <c r="F400" s="51" t="s">
        <v>25</v>
      </c>
      <c r="G400" s="51" t="s">
        <v>846</v>
      </c>
      <c r="H400" s="52" t="s">
        <v>835</v>
      </c>
      <c r="I400" s="106" t="s">
        <v>1013</v>
      </c>
      <c r="J400" s="79"/>
    </row>
    <row r="401" spans="1:10" s="56" customFormat="1" ht="36.75" customHeight="1">
      <c r="A401" s="6">
        <v>394</v>
      </c>
      <c r="B401" s="50">
        <v>111170323</v>
      </c>
      <c r="C401" s="50" t="str">
        <f t="shared" si="6"/>
        <v>111170323</v>
      </c>
      <c r="D401" s="51" t="s">
        <v>745</v>
      </c>
      <c r="E401" s="51" t="s">
        <v>657</v>
      </c>
      <c r="F401" s="51" t="s">
        <v>20</v>
      </c>
      <c r="G401" s="51" t="s">
        <v>847</v>
      </c>
      <c r="H401" s="52" t="s">
        <v>835</v>
      </c>
      <c r="I401" s="106" t="s">
        <v>1013</v>
      </c>
      <c r="J401" s="79"/>
    </row>
    <row r="402" spans="1:10" s="56" customFormat="1" ht="36.75" customHeight="1">
      <c r="A402" s="6">
        <v>395</v>
      </c>
      <c r="B402" s="50">
        <v>111170334</v>
      </c>
      <c r="C402" s="50" t="str">
        <f t="shared" si="6"/>
        <v>111170334</v>
      </c>
      <c r="D402" s="51" t="s">
        <v>105</v>
      </c>
      <c r="E402" s="51" t="s">
        <v>848</v>
      </c>
      <c r="F402" s="51" t="s">
        <v>25</v>
      </c>
      <c r="G402" s="51" t="s">
        <v>849</v>
      </c>
      <c r="H402" s="52" t="s">
        <v>835</v>
      </c>
      <c r="I402" s="106" t="s">
        <v>1013</v>
      </c>
      <c r="J402" s="79"/>
    </row>
    <row r="403" spans="1:10" s="56" customFormat="1" ht="36.75" customHeight="1">
      <c r="A403" s="6">
        <v>396</v>
      </c>
      <c r="B403" s="50">
        <v>111170371</v>
      </c>
      <c r="C403" s="50" t="str">
        <f t="shared" si="6"/>
        <v>111170371</v>
      </c>
      <c r="D403" s="51" t="s">
        <v>850</v>
      </c>
      <c r="E403" s="51" t="s">
        <v>598</v>
      </c>
      <c r="F403" s="51" t="s">
        <v>20</v>
      </c>
      <c r="G403" s="51" t="s">
        <v>851</v>
      </c>
      <c r="H403" s="52" t="s">
        <v>835</v>
      </c>
      <c r="I403" s="106" t="s">
        <v>1013</v>
      </c>
      <c r="J403" s="79"/>
    </row>
    <row r="404" spans="1:10" s="56" customFormat="1" ht="36.75" customHeight="1">
      <c r="A404" s="6">
        <v>397</v>
      </c>
      <c r="B404" s="50">
        <v>111170047</v>
      </c>
      <c r="C404" s="50" t="str">
        <f t="shared" si="6"/>
        <v>111170047</v>
      </c>
      <c r="D404" s="51" t="s">
        <v>852</v>
      </c>
      <c r="E404" s="51" t="s">
        <v>853</v>
      </c>
      <c r="F404" s="51" t="s">
        <v>20</v>
      </c>
      <c r="G404" s="51" t="s">
        <v>361</v>
      </c>
      <c r="H404" s="52" t="s">
        <v>854</v>
      </c>
      <c r="I404" s="106" t="s">
        <v>1013</v>
      </c>
      <c r="J404" s="79"/>
    </row>
    <row r="405" spans="1:10" s="56" customFormat="1" ht="36.75" customHeight="1">
      <c r="A405" s="6">
        <v>398</v>
      </c>
      <c r="B405" s="50">
        <v>111170095</v>
      </c>
      <c r="C405" s="50" t="str">
        <f t="shared" si="6"/>
        <v>111170095</v>
      </c>
      <c r="D405" s="51" t="s">
        <v>855</v>
      </c>
      <c r="E405" s="51" t="s">
        <v>837</v>
      </c>
      <c r="F405" s="51" t="s">
        <v>20</v>
      </c>
      <c r="G405" s="51" t="s">
        <v>524</v>
      </c>
      <c r="H405" s="52" t="s">
        <v>854</v>
      </c>
      <c r="I405" s="106" t="s">
        <v>1013</v>
      </c>
      <c r="J405" s="79"/>
    </row>
    <row r="406" spans="1:10" s="56" customFormat="1" ht="36.75" customHeight="1">
      <c r="A406" s="6">
        <v>399</v>
      </c>
      <c r="B406" s="50">
        <v>111170143</v>
      </c>
      <c r="C406" s="50" t="str">
        <f t="shared" si="6"/>
        <v>111170143</v>
      </c>
      <c r="D406" s="51" t="s">
        <v>856</v>
      </c>
      <c r="E406" s="51" t="s">
        <v>857</v>
      </c>
      <c r="F406" s="51" t="s">
        <v>25</v>
      </c>
      <c r="G406" s="51" t="s">
        <v>121</v>
      </c>
      <c r="H406" s="52" t="s">
        <v>854</v>
      </c>
      <c r="I406" s="106" t="s">
        <v>1013</v>
      </c>
      <c r="J406" s="79"/>
    </row>
    <row r="407" spans="1:10" s="56" customFormat="1" ht="36.75" customHeight="1">
      <c r="A407" s="6">
        <v>400</v>
      </c>
      <c r="B407" s="50">
        <v>111170191</v>
      </c>
      <c r="C407" s="50" t="str">
        <f t="shared" si="6"/>
        <v>111170191</v>
      </c>
      <c r="D407" s="51" t="s">
        <v>858</v>
      </c>
      <c r="E407" s="51" t="s">
        <v>37</v>
      </c>
      <c r="F407" s="51" t="s">
        <v>20</v>
      </c>
      <c r="G407" s="51" t="s">
        <v>859</v>
      </c>
      <c r="H407" s="52" t="s">
        <v>854</v>
      </c>
      <c r="I407" s="106" t="s">
        <v>1013</v>
      </c>
      <c r="J407" s="79"/>
    </row>
    <row r="408" spans="1:10" s="56" customFormat="1" ht="36.75" customHeight="1">
      <c r="A408" s="6">
        <v>401</v>
      </c>
      <c r="B408" s="50">
        <v>111170239</v>
      </c>
      <c r="C408" s="50" t="str">
        <f t="shared" si="6"/>
        <v>111170239</v>
      </c>
      <c r="D408" s="51" t="s">
        <v>860</v>
      </c>
      <c r="E408" s="51" t="s">
        <v>813</v>
      </c>
      <c r="F408" s="51" t="s">
        <v>20</v>
      </c>
      <c r="G408" s="51" t="s">
        <v>168</v>
      </c>
      <c r="H408" s="52" t="s">
        <v>854</v>
      </c>
      <c r="I408" s="106" t="s">
        <v>1013</v>
      </c>
      <c r="J408" s="79"/>
    </row>
    <row r="409" spans="1:10" s="56" customFormat="1" ht="36.75" customHeight="1">
      <c r="A409" s="6">
        <v>402</v>
      </c>
      <c r="B409" s="50">
        <v>111170279</v>
      </c>
      <c r="C409" s="50" t="str">
        <f t="shared" si="6"/>
        <v>111170279</v>
      </c>
      <c r="D409" s="51" t="s">
        <v>861</v>
      </c>
      <c r="E409" s="51" t="s">
        <v>862</v>
      </c>
      <c r="F409" s="51" t="s">
        <v>25</v>
      </c>
      <c r="G409" s="51" t="s">
        <v>863</v>
      </c>
      <c r="H409" s="52" t="s">
        <v>854</v>
      </c>
      <c r="I409" s="106" t="s">
        <v>1013</v>
      </c>
      <c r="J409" s="79"/>
    </row>
    <row r="410" spans="1:10" s="56" customFormat="1" ht="36.75" customHeight="1">
      <c r="A410" s="6">
        <v>403</v>
      </c>
      <c r="B410" s="50">
        <v>111170335</v>
      </c>
      <c r="C410" s="50" t="str">
        <f t="shared" si="6"/>
        <v>111170335</v>
      </c>
      <c r="D410" s="51" t="s">
        <v>864</v>
      </c>
      <c r="E410" s="51" t="s">
        <v>865</v>
      </c>
      <c r="F410" s="51" t="s">
        <v>25</v>
      </c>
      <c r="G410" s="51" t="s">
        <v>866</v>
      </c>
      <c r="H410" s="52" t="s">
        <v>854</v>
      </c>
      <c r="I410" s="106" t="s">
        <v>1013</v>
      </c>
      <c r="J410" s="79"/>
    </row>
    <row r="411" spans="1:10" s="56" customFormat="1" ht="36.75" customHeight="1">
      <c r="A411" s="6">
        <v>404</v>
      </c>
      <c r="B411" s="50">
        <v>111170383</v>
      </c>
      <c r="C411" s="50" t="str">
        <f t="shared" si="6"/>
        <v>111170383</v>
      </c>
      <c r="D411" s="51" t="s">
        <v>867</v>
      </c>
      <c r="E411" s="51" t="s">
        <v>86</v>
      </c>
      <c r="F411" s="51" t="s">
        <v>25</v>
      </c>
      <c r="G411" s="51" t="s">
        <v>546</v>
      </c>
      <c r="H411" s="52" t="s">
        <v>854</v>
      </c>
      <c r="I411" s="106" t="s">
        <v>1013</v>
      </c>
      <c r="J411" s="79"/>
    </row>
    <row r="412" spans="1:10" s="56" customFormat="1" ht="36.75" customHeight="1">
      <c r="A412" s="6">
        <v>405</v>
      </c>
      <c r="B412" s="50">
        <v>111170048</v>
      </c>
      <c r="C412" s="50" t="str">
        <f t="shared" si="6"/>
        <v>111170048</v>
      </c>
      <c r="D412" s="51" t="s">
        <v>868</v>
      </c>
      <c r="E412" s="51" t="s">
        <v>853</v>
      </c>
      <c r="F412" s="51" t="s">
        <v>20</v>
      </c>
      <c r="G412" s="51" t="s">
        <v>869</v>
      </c>
      <c r="H412" s="52" t="s">
        <v>870</v>
      </c>
      <c r="I412" s="106" t="s">
        <v>1013</v>
      </c>
      <c r="J412" s="79"/>
    </row>
    <row r="413" spans="1:10" s="56" customFormat="1" ht="36.75" customHeight="1">
      <c r="A413" s="6">
        <v>406</v>
      </c>
      <c r="B413" s="50">
        <v>111170096</v>
      </c>
      <c r="C413" s="50" t="str">
        <f t="shared" si="6"/>
        <v>111170096</v>
      </c>
      <c r="D413" s="51" t="s">
        <v>759</v>
      </c>
      <c r="E413" s="51" t="s">
        <v>837</v>
      </c>
      <c r="F413" s="51" t="s">
        <v>20</v>
      </c>
      <c r="G413" s="51" t="s">
        <v>871</v>
      </c>
      <c r="H413" s="52" t="s">
        <v>870</v>
      </c>
      <c r="I413" s="106" t="s">
        <v>1013</v>
      </c>
      <c r="J413" s="79"/>
    </row>
    <row r="414" spans="1:10" s="56" customFormat="1" ht="36.75" customHeight="1">
      <c r="A414" s="6">
        <v>407</v>
      </c>
      <c r="B414" s="50">
        <v>111170144</v>
      </c>
      <c r="C414" s="50" t="str">
        <f t="shared" si="6"/>
        <v>111170144</v>
      </c>
      <c r="D414" s="51" t="s">
        <v>332</v>
      </c>
      <c r="E414" s="51" t="s">
        <v>31</v>
      </c>
      <c r="F414" s="51" t="s">
        <v>25</v>
      </c>
      <c r="G414" s="51" t="s">
        <v>811</v>
      </c>
      <c r="H414" s="52" t="s">
        <v>870</v>
      </c>
      <c r="I414" s="106" t="s">
        <v>1013</v>
      </c>
      <c r="J414" s="79"/>
    </row>
    <row r="415" spans="1:10" s="56" customFormat="1" ht="36.75" customHeight="1">
      <c r="A415" s="6">
        <v>408</v>
      </c>
      <c r="B415" s="50">
        <v>111170192</v>
      </c>
      <c r="C415" s="50" t="str">
        <f t="shared" si="6"/>
        <v>111170192</v>
      </c>
      <c r="D415" s="51" t="s">
        <v>872</v>
      </c>
      <c r="E415" s="51" t="s">
        <v>37</v>
      </c>
      <c r="F415" s="51" t="s">
        <v>25</v>
      </c>
      <c r="G415" s="51" t="s">
        <v>873</v>
      </c>
      <c r="H415" s="52" t="s">
        <v>870</v>
      </c>
      <c r="I415" s="106" t="s">
        <v>1013</v>
      </c>
      <c r="J415" s="79"/>
    </row>
    <row r="416" spans="1:10" s="56" customFormat="1" ht="36.75" customHeight="1">
      <c r="A416" s="6">
        <v>409</v>
      </c>
      <c r="B416" s="50">
        <v>111170240</v>
      </c>
      <c r="C416" s="50" t="str">
        <f t="shared" si="6"/>
        <v>111170240</v>
      </c>
      <c r="D416" s="51" t="s">
        <v>874</v>
      </c>
      <c r="E416" s="51" t="s">
        <v>813</v>
      </c>
      <c r="F416" s="51" t="s">
        <v>20</v>
      </c>
      <c r="G416" s="51" t="s">
        <v>875</v>
      </c>
      <c r="H416" s="52" t="s">
        <v>870</v>
      </c>
      <c r="I416" s="106" t="s">
        <v>1013</v>
      </c>
      <c r="J416" s="79"/>
    </row>
    <row r="417" spans="1:10" s="56" customFormat="1" ht="36.75" customHeight="1">
      <c r="A417" s="6">
        <v>410</v>
      </c>
      <c r="B417" s="50">
        <v>111170288</v>
      </c>
      <c r="C417" s="50" t="str">
        <f t="shared" si="6"/>
        <v>111170288</v>
      </c>
      <c r="D417" s="51" t="s">
        <v>876</v>
      </c>
      <c r="E417" s="51" t="s">
        <v>738</v>
      </c>
      <c r="F417" s="51" t="s">
        <v>25</v>
      </c>
      <c r="G417" s="51" t="s">
        <v>199</v>
      </c>
      <c r="H417" s="52" t="s">
        <v>870</v>
      </c>
      <c r="I417" s="106" t="s">
        <v>1013</v>
      </c>
      <c r="J417" s="79"/>
    </row>
    <row r="418" spans="1:10" s="56" customFormat="1" ht="36.75" customHeight="1">
      <c r="A418" s="6">
        <v>411</v>
      </c>
      <c r="B418" s="50">
        <v>111170336</v>
      </c>
      <c r="C418" s="50" t="str">
        <f t="shared" si="6"/>
        <v>111170336</v>
      </c>
      <c r="D418" s="51" t="s">
        <v>418</v>
      </c>
      <c r="E418" s="51" t="s">
        <v>68</v>
      </c>
      <c r="F418" s="51" t="s">
        <v>25</v>
      </c>
      <c r="G418" s="51" t="s">
        <v>331</v>
      </c>
      <c r="H418" s="52" t="s">
        <v>870</v>
      </c>
      <c r="I418" s="106" t="s">
        <v>1013</v>
      </c>
      <c r="J418" s="79"/>
    </row>
    <row r="419" spans="1:10" s="56" customFormat="1" ht="36.75" customHeight="1">
      <c r="A419" s="6">
        <v>412</v>
      </c>
      <c r="B419" s="50">
        <v>111170359</v>
      </c>
      <c r="C419" s="50" t="str">
        <f t="shared" si="6"/>
        <v>111170359</v>
      </c>
      <c r="D419" s="51" t="s">
        <v>877</v>
      </c>
      <c r="E419" s="51" t="s">
        <v>496</v>
      </c>
      <c r="F419" s="51" t="s">
        <v>25</v>
      </c>
      <c r="G419" s="51" t="s">
        <v>735</v>
      </c>
      <c r="H419" s="52" t="s">
        <v>870</v>
      </c>
      <c r="I419" s="106" t="s">
        <v>1013</v>
      </c>
      <c r="J419" s="79"/>
    </row>
    <row r="420" spans="1:10" s="56" customFormat="1" ht="36.75" customHeight="1">
      <c r="A420" s="6">
        <v>413</v>
      </c>
      <c r="B420" s="50">
        <v>111170384</v>
      </c>
      <c r="C420" s="50" t="str">
        <f t="shared" si="6"/>
        <v>111170384</v>
      </c>
      <c r="D420" s="51" t="s">
        <v>878</v>
      </c>
      <c r="E420" s="51" t="s">
        <v>46</v>
      </c>
      <c r="F420" s="51" t="s">
        <v>20</v>
      </c>
      <c r="G420" s="51" t="s">
        <v>245</v>
      </c>
      <c r="H420" s="52" t="s">
        <v>870</v>
      </c>
      <c r="I420" s="106" t="s">
        <v>1013</v>
      </c>
      <c r="J420" s="79"/>
    </row>
    <row r="421" spans="1:10" s="56" customFormat="1" ht="36.75" customHeight="1">
      <c r="A421" s="6">
        <v>414</v>
      </c>
      <c r="B421" s="115">
        <v>111160032</v>
      </c>
      <c r="C421" s="50" t="str">
        <f t="shared" si="6"/>
        <v>111160032</v>
      </c>
      <c r="D421" s="11" t="s">
        <v>879</v>
      </c>
      <c r="E421" s="12" t="s">
        <v>765</v>
      </c>
      <c r="F421" s="12" t="s">
        <v>880</v>
      </c>
      <c r="G421" s="12" t="s">
        <v>881</v>
      </c>
      <c r="H421" s="12" t="s">
        <v>870</v>
      </c>
      <c r="I421" s="106" t="s">
        <v>1013</v>
      </c>
      <c r="J421" s="79"/>
    </row>
    <row r="422" spans="1:10" s="56" customFormat="1" ht="36.75" customHeight="1">
      <c r="A422" s="6">
        <v>415</v>
      </c>
      <c r="B422" s="115">
        <v>111160312</v>
      </c>
      <c r="C422" s="50" t="str">
        <f t="shared" si="6"/>
        <v>111160312</v>
      </c>
      <c r="D422" s="11" t="s">
        <v>882</v>
      </c>
      <c r="E422" s="12" t="s">
        <v>883</v>
      </c>
      <c r="F422" s="12" t="s">
        <v>884</v>
      </c>
      <c r="G422" s="12" t="s">
        <v>885</v>
      </c>
      <c r="H422" s="12" t="s">
        <v>870</v>
      </c>
      <c r="I422" s="106" t="s">
        <v>1013</v>
      </c>
      <c r="J422" s="79"/>
    </row>
    <row r="423" spans="1:10" ht="18.75" customHeight="1"/>
    <row r="424" spans="1:10" ht="34.5" customHeight="1">
      <c r="B424" s="7"/>
      <c r="C424" s="116"/>
      <c r="J424" s="117"/>
    </row>
  </sheetData>
  <mergeCells count="6">
    <mergeCell ref="B5:D5"/>
    <mergeCell ref="A1:D1"/>
    <mergeCell ref="F1:J1"/>
    <mergeCell ref="A2:D2"/>
    <mergeCell ref="F2:J2"/>
    <mergeCell ref="A4:J4"/>
  </mergeCells>
  <conditionalFormatting sqref="B424">
    <cfRule type="cellIs" dxfId="55" priority="4" operator="lessThan">
      <formula>4</formula>
    </cfRule>
    <cfRule type="duplicateValues" dxfId="54" priority="3"/>
    <cfRule type="cellIs" dxfId="53" priority="2" operator="lessThan">
      <formula>4</formula>
    </cfRule>
    <cfRule type="duplicateValues" dxfId="52" priority="1"/>
  </conditionalFormatting>
  <conditionalFormatting sqref="K224:O1048576 P222:XFD1048576 O216:XFD221 K216:N216 K1:XFD215 H223:I420 J222:J1048576 J215:J216 H146:J214 H216:I221 J1:J3 H8:I144 J5:J144 K222:O222 J218:N221 A421:I1048576 B223:F420 B146:F214 B108:F144 B216:F221 A7:I7 A8:F107 A108:A420 C9:C422 I9:I422">
    <cfRule type="cellIs" dxfId="51" priority="7" operator="lessThan">
      <formula>4</formula>
    </cfRule>
  </conditionalFormatting>
  <conditionalFormatting sqref="B8:C8 C9:C422">
    <cfRule type="duplicateValues" dxfId="50" priority="6"/>
  </conditionalFormatting>
  <conditionalFormatting sqref="B223:C420 B146:C214 B9:C144 B216:C221">
    <cfRule type="duplicateValues" dxfId="49" priority="5"/>
  </conditionalFormatting>
  <printOptions horizontalCentered="1"/>
  <pageMargins left="0.2" right="0.2" top="0.25" bottom="0.5" header="0.3" footer="0.3"/>
  <pageSetup paperSize="9" scale="66" orientation="portrait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20</vt:i4>
      </vt:variant>
    </vt:vector>
  </HeadingPairs>
  <TitlesOfParts>
    <vt:vector size="32" baseType="lpstr">
      <vt:lpstr>DS_NAM 2</vt:lpstr>
      <vt:lpstr>DAU NAM 3</vt:lpstr>
      <vt:lpstr>TONG (4)</vt:lpstr>
      <vt:lpstr>case </vt:lpstr>
      <vt:lpstr>nam 3_20.02.2020</vt:lpstr>
      <vt:lpstr>NAM 4</vt:lpstr>
      <vt:lpstr>nam 3 (2)</vt:lpstr>
      <vt:lpstr>danh sach do hoc phi</vt:lpstr>
      <vt:lpstr>do ds thi </vt:lpstr>
      <vt:lpstr>CAT TEN 18-19</vt:lpstr>
      <vt:lpstr>Y17_chuyen Y2-Y3</vt:lpstr>
      <vt:lpstr>THEO DOI SV KHOA TREN</vt:lpstr>
      <vt:lpstr>'case '!Print_Area</vt:lpstr>
      <vt:lpstr>'CAT TEN 18-19'!Print_Area</vt:lpstr>
      <vt:lpstr>'danh sach do hoc phi'!Print_Area</vt:lpstr>
      <vt:lpstr>'DAU NAM 3'!Print_Area</vt:lpstr>
      <vt:lpstr>'do ds thi '!Print_Area</vt:lpstr>
      <vt:lpstr>'DS_NAM 2'!Print_Area</vt:lpstr>
      <vt:lpstr>'nam 3 (2)'!Print_Area</vt:lpstr>
      <vt:lpstr>'nam 3_20.02.2020'!Print_Area</vt:lpstr>
      <vt:lpstr>'NAM 4'!Print_Area</vt:lpstr>
      <vt:lpstr>'THEO DOI SV KHOA TREN'!Print_Area</vt:lpstr>
      <vt:lpstr>'TONG (4)'!Print_Area</vt:lpstr>
      <vt:lpstr>'Y17_chuyen Y2-Y3'!Print_Area</vt:lpstr>
      <vt:lpstr>'case '!Print_Titles</vt:lpstr>
      <vt:lpstr>'danh sach do hoc phi'!Print_Titles</vt:lpstr>
      <vt:lpstr>'DAU NAM 3'!Print_Titles</vt:lpstr>
      <vt:lpstr>'do ds thi '!Print_Titles</vt:lpstr>
      <vt:lpstr>'DS_NAM 2'!Print_Titles</vt:lpstr>
      <vt:lpstr>'nam 3_20.02.2020'!Print_Titles</vt:lpstr>
      <vt:lpstr>'NAM 4'!Print_Titles</vt:lpstr>
      <vt:lpstr>'TONG (4)'!Print_Titles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Nguyen Huynh Duc Thien</cp:lastModifiedBy>
  <cp:lastPrinted>2020-07-29T09:42:00Z</cp:lastPrinted>
  <dcterms:created xsi:type="dcterms:W3CDTF">2016-10-05T03:06:00Z</dcterms:created>
  <dcterms:modified xsi:type="dcterms:W3CDTF">2020-12-19T07:02:41Z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1033-11.2.0.9635</vt:lpwstr>
  </property>
</Properties>
</file>