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ientc/Downloads/Telegram Desktop/"/>
    </mc:Choice>
  </mc:AlternateContent>
  <xr:revisionPtr revIDLastSave="0" documentId="13_ncr:1_{6DEFF87B-926B-BC47-829A-1719E75B1748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Danh sách ngân hàng" sheetId="1" r:id="rId1"/>
    <sheet name="DS-NH" sheetId="3" r:id="rId2"/>
    <sheet name="Sheet1" sheetId="2" r:id="rId3"/>
  </sheets>
  <definedNames>
    <definedName name="_xlnm._FilterDatabase" localSheetId="0" hidden="1">'Danh sách ngân hàng'!$A$1:$J$89</definedName>
    <definedName name="_xlnm._FilterDatabase" localSheetId="1" hidden="1">'DS-NH'!$A$1:$N$60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3" l="1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3" i="3"/>
  <c r="S4" i="3"/>
  <c r="S5" i="3"/>
  <c r="S6" i="3"/>
  <c r="S7" i="3"/>
  <c r="S8" i="3"/>
  <c r="S9" i="3"/>
  <c r="S10" i="3"/>
  <c r="S11" i="3"/>
  <c r="S2" i="3"/>
  <c r="Q3" i="3" l="1"/>
  <c r="Q4" i="3"/>
  <c r="Q2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</calcChain>
</file>

<file path=xl/sharedStrings.xml><?xml version="1.0" encoding="utf-8"?>
<sst xmlns="http://schemas.openxmlformats.org/spreadsheetml/2006/main" count="1540" uniqueCount="819">
  <si>
    <t>BANK_ID</t>
  </si>
  <si>
    <t>BANK_CODE</t>
  </si>
  <si>
    <t>BANK_NAME</t>
  </si>
  <si>
    <t>DETAILS</t>
  </si>
  <si>
    <t>BANK_SHORT_NAME</t>
  </si>
  <si>
    <t>SML_CODE</t>
  </si>
  <si>
    <t>REGEX</t>
  </si>
  <si>
    <t>BANK_CITAD_CODE</t>
  </si>
  <si>
    <t>TRANSFER_TYPE</t>
  </si>
  <si>
    <t>22</t>
  </si>
  <si>
    <t>MB</t>
  </si>
  <si>
    <t>Quân đội (MB)</t>
  </si>
  <si>
    <t>Ngân hàng TMCP Quân đội</t>
  </si>
  <si>
    <t>MB Bank</t>
  </si>
  <si>
    <t>^(ngân hàng quân đội|ngân hàng MB|ngan hang quan doi|mb|Quan doi|Quân đội|ngan hang MB|mb bank|mbbank)$</t>
  </si>
  <si>
    <t/>
  </si>
  <si>
    <t>INHOUSE</t>
  </si>
  <si>
    <t>1</t>
  </si>
  <si>
    <t>32</t>
  </si>
  <si>
    <t>VBA</t>
  </si>
  <si>
    <t>Nông nghiệp và Phát triển nông thôn (VBA)</t>
  </si>
  <si>
    <t>Ngan hang NN va PT Nong thon Viet Nam</t>
  </si>
  <si>
    <t>Agribank</t>
  </si>
  <si>
    <t>^(VBA|NN và PT nông thôn|nongnghiep|nong nghiep|nông nghiệp|Agribank|NHNN|NN va PT nong thong|AGR)$</t>
  </si>
  <si>
    <t>01204001</t>
  </si>
  <si>
    <t>FAST</t>
  </si>
  <si>
    <t>86</t>
  </si>
  <si>
    <t>VCB</t>
  </si>
  <si>
    <t>Ngoại thương Việt Nam (VCB)</t>
  </si>
  <si>
    <t>NHTMCP NGOAI THUONG VIET NAM</t>
  </si>
  <si>
    <t>^(vietcom|VCB|vietcombank|ngân hàng ngoại thương|ngoại thương|ngoai thuong|ngan hang ngoai thuong|ngân hàng vietcombank|ngan hang vietcombank)$</t>
  </si>
  <si>
    <t>01203001</t>
  </si>
  <si>
    <t>20</t>
  </si>
  <si>
    <t>BIDV</t>
  </si>
  <si>
    <t>Đầu tư và phát triển (BIDV)</t>
  </si>
  <si>
    <t>Ngân hàng TMCP Đầu tư và phát triển Việt Nam</t>
  </si>
  <si>
    <t>BIDV Bank</t>
  </si>
  <si>
    <t>^(BIDV Bank|BIDV|đầu tư và phát triển|dau tu va phat trien|đầu tư &amp; phát triển|dau tu|dau tu &amp; phat trien|đầu tư|ngân hàng đầu tư và phát triển|ngan hang dau tu va phat trien)$</t>
  </si>
  <si>
    <t>01202001</t>
  </si>
  <si>
    <t>25</t>
  </si>
  <si>
    <t>VIETINBANK</t>
  </si>
  <si>
    <t>Công Thương Việt Nam (VIETINBANK)</t>
  </si>
  <si>
    <t>Ngân hàng TMCP Công Thương Việt Nam</t>
  </si>
  <si>
    <t>Vietin bank</t>
  </si>
  <si>
    <t>^(VTB|Vietin bank|ngân hàng công thương|ngan hang cong thuong|công thương|CTG|cong thuong|congthuong|Vietin)$</t>
  </si>
  <si>
    <t>01201001</t>
  </si>
  <si>
    <t>21</t>
  </si>
  <si>
    <t>VPB</t>
  </si>
  <si>
    <t>Việt Nam Thinh Vượng (VPB)</t>
  </si>
  <si>
    <t>Ngân hàng TMCP Việt Nam Thinh Vượng</t>
  </si>
  <si>
    <t>VP Bank</t>
  </si>
  <si>
    <t>^(NH Viet nam thinh vuong|thinh vuong|VPBank|VP bank|ngan hang viet nam thinh vuong|ngân hàng việt nam thịnh vượng|VP|thịnh vượng|việt nam thịnh vượng|NH Việt nam thịnh vượng|VPB|viet nam thinh vuong)$</t>
  </si>
  <si>
    <t>01309001</t>
  </si>
  <si>
    <t>3</t>
  </si>
  <si>
    <t>5</t>
  </si>
  <si>
    <t>VIB</t>
  </si>
  <si>
    <t>Quốc tế (VIB)</t>
  </si>
  <si>
    <t>Ngan hang Quoc te VIB</t>
  </si>
  <si>
    <t>VIB bank</t>
  </si>
  <si>
    <t>^(VIB|quoc te|VIBBank|ngan hang quoc te|quốc tế|VIB bank|ngân hàng quốc tế)$</t>
  </si>
  <si>
    <t>01314007</t>
  </si>
  <si>
    <t>6</t>
  </si>
  <si>
    <t>EIB</t>
  </si>
  <si>
    <t>Xuất nhập khẩu (EIB)</t>
  </si>
  <si>
    <t>Ngan hang Exim Bank</t>
  </si>
  <si>
    <t>Exim Bank</t>
  </si>
  <si>
    <t>^(xuất nhập khẩu|xuat nhap khau|ngan hang xuat nhap khau|ngân hàng xuất nhập khẩu|EIB|Exim|Exim bank|eximbank)$</t>
  </si>
  <si>
    <t>01305001</t>
  </si>
  <si>
    <t>10</t>
  </si>
  <si>
    <t>SHB</t>
  </si>
  <si>
    <t>Sài Gòn Hà Nội (SHB)</t>
  </si>
  <si>
    <t>Ngan hang TMCP Sai Gon Ha Noi</t>
  </si>
  <si>
    <t>^(sai gon|sài gòn|SHB|sai gon ha noi|SHB Bank|sài gòn hà nội)$</t>
  </si>
  <si>
    <t>01348002</t>
  </si>
  <si>
    <t>11</t>
  </si>
  <si>
    <t>TPB</t>
  </si>
  <si>
    <t>Tiên Phong (TPB)</t>
  </si>
  <si>
    <t>Ngan hang TMCP Tien Phong</t>
  </si>
  <si>
    <t>Tien Phong Bank</t>
  </si>
  <si>
    <t>^(TP bank|TPB|Tpbank|Tiên phong|ngân hàng tiên phong|tien phong|tien phong bank|Tien phong|ngan hang tien phong|tienphong)$</t>
  </si>
  <si>
    <t>01358001</t>
  </si>
  <si>
    <t>TCB</t>
  </si>
  <si>
    <t>Kỹ Thương (TCB)</t>
  </si>
  <si>
    <t>Ngan hang Ky thuong</t>
  </si>
  <si>
    <t>Techcom Bank</t>
  </si>
  <si>
    <t>^(ky thuong|kỹ thương|techcom|ngân hàng kỹ thương|techcom bank|ngan hang ky thuong|kythuong|TCB|techcombank)$</t>
  </si>
  <si>
    <t>01310001</t>
  </si>
  <si>
    <t>7</t>
  </si>
  <si>
    <t>MSB</t>
  </si>
  <si>
    <t>Hàng hải (MSB)</t>
  </si>
  <si>
    <t>Ngan hang TMCP Hang Hai</t>
  </si>
  <si>
    <t>Maritime Bank</t>
  </si>
  <si>
    <t>^(hang hai|ngan hang hang hai|ngân hàng hàng hải|maritime|Maritime Bank|hàng hải|hanghai|MSB)$</t>
  </si>
  <si>
    <t>01302001</t>
  </si>
  <si>
    <t>28</t>
  </si>
  <si>
    <t>LPB</t>
  </si>
  <si>
    <t>Bưu điện Liên Việt (LPB)</t>
  </si>
  <si>
    <t>Ngân hàng TMCP Bưu điện Liên Việt</t>
  </si>
  <si>
    <t>LienViet Bank</t>
  </si>
  <si>
    <t>^(liên việt|lienvietbank|lien viet|ngân hàng liên việt|bưu điện liên việt|buu dien lien viet|ngan hang lien viet)$</t>
  </si>
  <si>
    <t>01357001</t>
  </si>
  <si>
    <t>29</t>
  </si>
  <si>
    <t>DAB</t>
  </si>
  <si>
    <t>Đông Á (DAB)</t>
  </si>
  <si>
    <t>Ngan hang TMCP Dong A</t>
  </si>
  <si>
    <t>DongABank</t>
  </si>
  <si>
    <t>^(đông á|dong a|DAB|ngan hang dong a|ngân hàng đông á|DongA|dongabank)$</t>
  </si>
  <si>
    <t>48304001</t>
  </si>
  <si>
    <t>30</t>
  </si>
  <si>
    <t>NASB</t>
  </si>
  <si>
    <t>Bắc Á (NASB)</t>
  </si>
  <si>
    <t>Ngan hang TMCP Bac A</t>
  </si>
  <si>
    <t>Bac A</t>
  </si>
  <si>
    <t>^(ngân hàng bắc á|bac a|BacA|bacabank|NASB|ngan hang bac a|bắc á)$</t>
  </si>
  <si>
    <t>01313007</t>
  </si>
  <si>
    <t>33</t>
  </si>
  <si>
    <t>SGB</t>
  </si>
  <si>
    <t>Sài Gòn Công thương (SGB)</t>
  </si>
  <si>
    <t>Ngan hang TMCP Sai Gon Cong thuong</t>
  </si>
  <si>
    <t>Saigonbank</t>
  </si>
  <si>
    <t>^(saigon|saigon bank|sài gòn công thương|saigonbank|sai gon cong thuong|ngan hang sai gon cong thuong|SGB|ngân hàng sài gòn công thương)$</t>
  </si>
  <si>
    <t>79308001</t>
  </si>
  <si>
    <t>34</t>
  </si>
  <si>
    <t>VIETBANK</t>
  </si>
  <si>
    <t>Việt Nam Thương tín (VIETBANK)</t>
  </si>
  <si>
    <t>Ngan hang Viet Nam Thuong tin</t>
  </si>
  <si>
    <t>VietBank</t>
  </si>
  <si>
    <t>^(VB|ngan hang viet nam thuong tin|viet nam thuong tin|ngân hàng việt nam thương tín|việt nam thương tín|Vietbank)$</t>
  </si>
  <si>
    <t>01356001</t>
  </si>
  <si>
    <t>35</t>
  </si>
  <si>
    <t>VCCB</t>
  </si>
  <si>
    <t>Bản Việt (VCCB)</t>
  </si>
  <si>
    <t>Ngan hang TMCP Ban Viet</t>
  </si>
  <si>
    <t>Vietcapital Bank</t>
  </si>
  <si>
    <t>^(VCCB|ngan hang ban viet|bản việt|Vietcapital Bank|vietcapital|ngân hàng bản việt|ban viet)$</t>
  </si>
  <si>
    <t>79327001</t>
  </si>
  <si>
    <t>36</t>
  </si>
  <si>
    <t>KLB</t>
  </si>
  <si>
    <t>Kiên Long (KLB)</t>
  </si>
  <si>
    <t>Ngan hang TMCP Kien Long</t>
  </si>
  <si>
    <t>KienlongBank</t>
  </si>
  <si>
    <t>^(KienlongBank|ngan hang kien long|KLB|kiên long|kien long|kienlong|ngân hàng kiên long)$</t>
  </si>
  <si>
    <t>91353001</t>
  </si>
  <si>
    <t>37</t>
  </si>
  <si>
    <t>PGB</t>
  </si>
  <si>
    <t>Xăng dầu Petrolimex (PGB)</t>
  </si>
  <si>
    <t>Ngan hang TMCP Xang dau Petrolimex</t>
  </si>
  <si>
    <t>PG Bank</t>
  </si>
  <si>
    <t>^(xang dau|PGB|petrolimex|ngân hàng xăng dầu|ngan hang xang dau|PG bank|pgbank|xăng dầu)$</t>
  </si>
  <si>
    <t>01341001</t>
  </si>
  <si>
    <t>38</t>
  </si>
  <si>
    <t>PVC</t>
  </si>
  <si>
    <t>Đại chúng Việt Nam (PVC)</t>
  </si>
  <si>
    <t>Ngan hang TMCP Dai Chung Viet Nam</t>
  </si>
  <si>
    <t>PVcomBank</t>
  </si>
  <si>
    <t>^(PVcomBank|pvcom bank|đại chúng việt nam|ngân hàng đại chúng|dai chung|ngan hang dai chung|PVC|dai chung viet nam|đại chúng|PVCom)$</t>
  </si>
  <si>
    <t>01360002</t>
  </si>
  <si>
    <t>41</t>
  </si>
  <si>
    <t>ACB</t>
  </si>
  <si>
    <t>Á Châu (ACB)</t>
  </si>
  <si>
    <t>^(ngan hang a chau|ACB|a chau|á châu|ngân hàng á châu)$</t>
  </si>
  <si>
    <t>01307001</t>
  </si>
  <si>
    <t>56</t>
  </si>
  <si>
    <t>CSXH</t>
  </si>
  <si>
    <t>Chính sách Xã hội (CSXH)</t>
  </si>
  <si>
    <t>^(chinh sach|chinh sach xa hoi|chính sách xã hội|CSXH|chính sách)$</t>
  </si>
  <si>
    <t>01207001</t>
  </si>
  <si>
    <t>IBPS</t>
  </si>
  <si>
    <t>87</t>
  </si>
  <si>
    <t>VDB</t>
  </si>
  <si>
    <t>Phát triển Việt Nam (VDB)</t>
  </si>
  <si>
    <t>^(phát triển việt nam|phat trien viet nam|ngan hang phat trien viet nam|VDB|ngân hàng phát triển việt nam)$</t>
  </si>
  <si>
    <t>01208001</t>
  </si>
  <si>
    <t>89</t>
  </si>
  <si>
    <t>NAMABANK</t>
  </si>
  <si>
    <t>Nam Á (NAMABANK)</t>
  </si>
  <si>
    <t>Ngan hang TMCP Nam A</t>
  </si>
  <si>
    <t>NAMA Bank</t>
  </si>
  <si>
    <t>^(nama|nam a bank|ngân hàng nam á|ngan hang nam a|namabank)$</t>
  </si>
  <si>
    <t>01306001</t>
  </si>
  <si>
    <t>27</t>
  </si>
  <si>
    <t>SCB</t>
  </si>
  <si>
    <t>Sài Gòn (SCB)</t>
  </si>
  <si>
    <t>Ngân hàng TMCP Sài Gòn</t>
  </si>
  <si>
    <t>SaiGon Bank</t>
  </si>
  <si>
    <t>^(saigon|ngân hàng sài gòn|saigon bank|ngan hang sai gon|SCB)$</t>
  </si>
  <si>
    <t>79334001</t>
  </si>
  <si>
    <t>26</t>
  </si>
  <si>
    <t>SEAB</t>
  </si>
  <si>
    <t>Đông Nam Á (SEAB)</t>
  </si>
  <si>
    <t>Ngân hàng TMCP Đông Nam Á</t>
  </si>
  <si>
    <t>Sea Bank</t>
  </si>
  <si>
    <t>^(seabank|Sea Bank|ngân hàng đông nam á|ngan hang dong nam a|Sea|dong nam a|SEAB|đông nam á)$</t>
  </si>
  <si>
    <t>01317001</t>
  </si>
  <si>
    <t>24</t>
  </si>
  <si>
    <t>OCB</t>
  </si>
  <si>
    <t>Phương Đông (OCB)</t>
  </si>
  <si>
    <t>Ngân hàng TMCP Phương Đông</t>
  </si>
  <si>
    <t>Phuongdong bank</t>
  </si>
  <si>
    <t>^(phương đông|phuong dong|OCB|phuongdong bank|ngân hàng phương đông|phuongdong|ngan hang phuong dong)$</t>
  </si>
  <si>
    <t>79333001</t>
  </si>
  <si>
    <t>23</t>
  </si>
  <si>
    <t>VAB</t>
  </si>
  <si>
    <t>Việt Á (VAB)</t>
  </si>
  <si>
    <t>Ngân hàng TMCP Việt Á</t>
  </si>
  <si>
    <t>VietA Bank</t>
  </si>
  <si>
    <t>^(ngan han viet a|ngân hàn việt á|VAB|vieta|việt á|vietabank|vieta bank|viet a)$</t>
  </si>
  <si>
    <t>01355001</t>
  </si>
  <si>
    <t>19</t>
  </si>
  <si>
    <t>NCB</t>
  </si>
  <si>
    <t>Quốc Dân (NCB)</t>
  </si>
  <si>
    <t>Ngân hàng TMCP Quốc dân</t>
  </si>
  <si>
    <t>Quoc dan Bank</t>
  </si>
  <si>
    <t>^(ngân hàng quốc dân|ngan hang quoc dan|quốc dân|quoc dan bank|quocdan|quoc dan|NCB)$</t>
  </si>
  <si>
    <t>01352002</t>
  </si>
  <si>
    <t>18</t>
  </si>
  <si>
    <t>VID</t>
  </si>
  <si>
    <t>Liên doanh VID Public Bank (VID)</t>
  </si>
  <si>
    <t>Ngan hang Lien doanh VID Public Bank</t>
  </si>
  <si>
    <t>VID Bank</t>
  </si>
  <si>
    <t>^(ngân hàng liên doanh|VID|lien doanh|ngan hang lien doanh|liên doanh|VID Bank)$</t>
  </si>
  <si>
    <t>01501001</t>
  </si>
  <si>
    <t>17</t>
  </si>
  <si>
    <t>BVB</t>
  </si>
  <si>
    <t>Bảo Việt (BVB)</t>
  </si>
  <si>
    <t>Ngân hàng TMCP Bao Viet</t>
  </si>
  <si>
    <t>BaoViet Bank</t>
  </si>
  <si>
    <t>^(BaoViet|ngan hang bao viet|bao viet|baoviet bank|bảo việt|BVB|ngân hàng bảo việt)$</t>
  </si>
  <si>
    <t>01359001</t>
  </si>
  <si>
    <t>16</t>
  </si>
  <si>
    <t>OJB</t>
  </si>
  <si>
    <t>Đại Dương (OJB)</t>
  </si>
  <si>
    <t>Ngan hang TMCP Dai Duong</t>
  </si>
  <si>
    <t>Ocean Bank</t>
  </si>
  <si>
    <t>^(ngan hang dai duong|daiduong|ngân hàng đại dương|đại dương|Ocean|dai duong|OJB|Ocean bank)$</t>
  </si>
  <si>
    <t>01319001</t>
  </si>
  <si>
    <t>15</t>
  </si>
  <si>
    <t>MHB</t>
  </si>
  <si>
    <t>Phát triển nhà Đồng bằng sông Cửu Long (MHB)</t>
  </si>
  <si>
    <t>Ngan hang Phat trien Nha Dong Bang Song Cuu Long</t>
  </si>
  <si>
    <t>^(dong bang song cuu long|MHB|đồng bằng sông cửu long)$</t>
  </si>
  <si>
    <t>21205014</t>
  </si>
  <si>
    <t>14</t>
  </si>
  <si>
    <t>HDB</t>
  </si>
  <si>
    <t>Phát triển nhà TP HCM (HDB)</t>
  </si>
  <si>
    <t>Ngan hang TMCP Phat trien nha TP HCM</t>
  </si>
  <si>
    <t>HD Bank 970437</t>
  </si>
  <si>
    <t>^(ngan hàng HCM|NH TP HCM|ngan hang TP HCM|ngân hàng TP HCM|ngan hang HCM|HD bank|HDB|HDBank|HD)$</t>
  </si>
  <si>
    <t>01321001</t>
  </si>
  <si>
    <t>12</t>
  </si>
  <si>
    <t>GPB</t>
  </si>
  <si>
    <t>Dầu khí toàn cầu (GPB)</t>
  </si>
  <si>
    <t>Ngan hang Dau khi toan cau</t>
  </si>
  <si>
    <t>GP Bank</t>
  </si>
  <si>
    <t>^(dầu khí toàn cầu|NH dau khi|NH dầu khí|GP|ngân hàng dầu khí|GPB|ngan hang dau khi|GP bank|dầu khí|dau khi|daukhi|GPBank|dau khi toan cau)$</t>
  </si>
  <si>
    <t>01320001</t>
  </si>
  <si>
    <t>91</t>
  </si>
  <si>
    <t>STB</t>
  </si>
  <si>
    <t>Sacombank (STB)</t>
  </si>
  <si>
    <t>Ngan hang TMCP SacomBank</t>
  </si>
  <si>
    <t>Sacombank</t>
  </si>
  <si>
    <t>^(ngan hang sacombank|ngân hàng sacombank|sacom bank|STB|sacom|ngân hàng sacom|sacombank|ngan hang sacom)$</t>
  </si>
  <si>
    <t>79303001</t>
  </si>
  <si>
    <t>ABBANK</t>
  </si>
  <si>
    <t>An Bình (ABBANK)</t>
  </si>
  <si>
    <t>Ngan hang An Binh</t>
  </si>
  <si>
    <t>ABBank</t>
  </si>
  <si>
    <t>^(ABB|AB|ngân hàng an bình|AB Bank|an bình|an binh|ngan hang an binh|ABBank|anbinh)$</t>
  </si>
  <si>
    <t>01323001</t>
  </si>
  <si>
    <t>13</t>
  </si>
  <si>
    <t>HLB</t>
  </si>
  <si>
    <t>TNHH MTV Hong Leong VN (HLB)</t>
  </si>
  <si>
    <t>Ngân hàng TNHH MTV Hong Leong VN</t>
  </si>
  <si>
    <t>Hongleong</t>
  </si>
  <si>
    <t>^(hong leong|hongleong|ngan hang hong leong|MTV healong|ngân hàng hong leong|NH Hong Leong|HLB)$</t>
  </si>
  <si>
    <t>79603001</t>
  </si>
  <si>
    <t>31</t>
  </si>
  <si>
    <t>SHBVN</t>
  </si>
  <si>
    <t>MTV Shinhan Việt Nam (SHBVN)</t>
  </si>
  <si>
    <t>Ngan hang TMCP MTV Shinhan Viet Nam</t>
  </si>
  <si>
    <t>Shinhan Viet Nam</t>
  </si>
  <si>
    <t>^(shinhan|SHBVN|ShinhanVietVam|ngan hang shinhan|ngân hàng shinhan|ShinhanVietNam|shinhan vina)$</t>
  </si>
  <si>
    <t>79616001</t>
  </si>
  <si>
    <t>39</t>
  </si>
  <si>
    <t>VRB</t>
  </si>
  <si>
    <t>Liên Doanh Việt Nga (VRB)</t>
  </si>
  <si>
    <t>Ngan hang Lien Doanh Viet Nga</t>
  </si>
  <si>
    <t>^(ngân hàng việt nga|lien doanh viet nga|VRB bank|viet nga|VRB|liên doanh việt nga|ngan hang viet nga|việt nga)$</t>
  </si>
  <si>
    <t>01505001</t>
  </si>
  <si>
    <t>40</t>
  </si>
  <si>
    <t>KOREA</t>
  </si>
  <si>
    <t>KEB HANA (KOREA)</t>
  </si>
  <si>
    <t>^(hàn quốc|KOREA|keb hana|han quoc|kebhana)$</t>
  </si>
  <si>
    <t>01626001</t>
  </si>
  <si>
    <t>42</t>
  </si>
  <si>
    <t>ANZ</t>
  </si>
  <si>
    <t>TNHH MTV ANZ Việt Nam (ANZ)</t>
  </si>
  <si>
    <t>^(anz viet nam|anz việt nam|ANZ)$</t>
  </si>
  <si>
    <t>01602002</t>
  </si>
  <si>
    <t>43</t>
  </si>
  <si>
    <t>BANGKOK</t>
  </si>
  <si>
    <t>Bangkok Đại chúng TNHH (BANGKOK)</t>
  </si>
  <si>
    <t>^(BANGKOK|bangkok bank|bangkokbank)$</t>
  </si>
  <si>
    <t>01667001</t>
  </si>
  <si>
    <t>44</t>
  </si>
  <si>
    <t>CHINA</t>
  </si>
  <si>
    <t>Trung Quốc (CHINA)</t>
  </si>
  <si>
    <t>^(chinabank|china bank|CHINA)$</t>
  </si>
  <si>
    <t>79620001</t>
  </si>
  <si>
    <t>45</t>
  </si>
  <si>
    <t>COMMUNICATION</t>
  </si>
  <si>
    <t>BANK OF COMMUNICATIONS (COMMUNICATION)</t>
  </si>
  <si>
    <t>^(COMMUNICATION|communications bank|communications)$</t>
  </si>
  <si>
    <t>79615001</t>
  </si>
  <si>
    <t>46</t>
  </si>
  <si>
    <t>INDIA</t>
  </si>
  <si>
    <t>Ấn Độ (INDIA)</t>
  </si>
  <si>
    <t>^(ấn độ|india bank|INDIA|an do)$</t>
  </si>
  <si>
    <t>79659001</t>
  </si>
  <si>
    <t>47</t>
  </si>
  <si>
    <t>BIDC</t>
  </si>
  <si>
    <t>DT-PT CAMPUCHIA (BIDC)</t>
  </si>
  <si>
    <t>^(bidv campuchia|BIDC|bidc campuchia)$</t>
  </si>
  <si>
    <t>01638001</t>
  </si>
  <si>
    <t>48</t>
  </si>
  <si>
    <t>BNP PARIBAS</t>
  </si>
  <si>
    <t>BNP PARIBAS (BNP PARIBAS)</t>
  </si>
  <si>
    <t>^(paribas bank|bnp|paribas, bnp paribas bank|BNP PARIBAS)$</t>
  </si>
  <si>
    <t>01657001</t>
  </si>
  <si>
    <t>49</t>
  </si>
  <si>
    <t>Busan</t>
  </si>
  <si>
    <t>Busan (Busan)</t>
  </si>
  <si>
    <t>^(busan bank|Busan)$</t>
  </si>
  <si>
    <t>79660001</t>
  </si>
  <si>
    <t>50</t>
  </si>
  <si>
    <t>CCB</t>
  </si>
  <si>
    <t>Xây dựng Trung Quốc (CCB)</t>
  </si>
  <si>
    <t>^(xây dựng trung quốc|xay dung trung quoc|CCB)$</t>
  </si>
  <si>
    <t>79611001</t>
  </si>
  <si>
    <t>51</t>
  </si>
  <si>
    <t>CCF</t>
  </si>
  <si>
    <t>Hợp tác (CCF)</t>
  </si>
  <si>
    <t>^(ngan hang hop tac|ngân hàng hợp tác|CCF|hop tac|hợp tác)$</t>
  </si>
  <si>
    <t>01901001</t>
  </si>
  <si>
    <t>52</t>
  </si>
  <si>
    <t>CHINATRUST</t>
  </si>
  <si>
    <t>TNHH CTBC (CHINATRUST)</t>
  </si>
  <si>
    <t>^(CHINATRUST)$</t>
  </si>
  <si>
    <t>79629001</t>
  </si>
  <si>
    <t>53</t>
  </si>
  <si>
    <t>CIMB</t>
  </si>
  <si>
    <t>TNHH MTV CIMB Việt Nam (CIMB)</t>
  </si>
  <si>
    <t>^(CIMB)$</t>
  </si>
  <si>
    <t>01661001</t>
  </si>
  <si>
    <t>54</t>
  </si>
  <si>
    <t>CITIBANK</t>
  </si>
  <si>
    <t>Citibank Việt Nam (CITIBANK)</t>
  </si>
  <si>
    <t>^(citi bank|CITIBANK)$</t>
  </si>
  <si>
    <t>01605001</t>
  </si>
  <si>
    <t>55</t>
  </si>
  <si>
    <t>COMMONWEALTH</t>
  </si>
  <si>
    <t>COMMONWEALTH BANK (COMMONWEALTH)</t>
  </si>
  <si>
    <t>^(COMMONWEALTH|commonwealth bank)$</t>
  </si>
  <si>
    <t>79643001</t>
  </si>
  <si>
    <t>57</t>
  </si>
  <si>
    <t>DBS</t>
  </si>
  <si>
    <t>DBS BANK (DBS)</t>
  </si>
  <si>
    <t>^(dbs bank|DBS)$</t>
  </si>
  <si>
    <t>79650001</t>
  </si>
  <si>
    <t>58</t>
  </si>
  <si>
    <t>DEUTSCHE</t>
  </si>
  <si>
    <t>DEUTSCHE BANK AG (DEUTSCHE)</t>
  </si>
  <si>
    <t>^(deutsche bank|DEUTSCHE)$</t>
  </si>
  <si>
    <t>79619001</t>
  </si>
  <si>
    <t>59</t>
  </si>
  <si>
    <t>ESUN</t>
  </si>
  <si>
    <t>Thương Mại TNHH E.SUN Dong Nai (ESUN)</t>
  </si>
  <si>
    <t>^(esun dong nai|ESUN|esun bank|esun đồng nai)$</t>
  </si>
  <si>
    <t>75658001</t>
  </si>
  <si>
    <t>60</t>
  </si>
  <si>
    <t>COMERCIAL</t>
  </si>
  <si>
    <t>FIRST COMMERCIAL BANK (COMERCIAL)</t>
  </si>
  <si>
    <t>^(FIRST COMMERCIAL|FIRST COMMERCIAL BANK|COMERCIAL)$</t>
  </si>
  <si>
    <t>79630001</t>
  </si>
  <si>
    <t>62</t>
  </si>
  <si>
    <t>HANA</t>
  </si>
  <si>
    <t>HANA BANK (HANA)</t>
  </si>
  <si>
    <t>^(hana bank|HANA)$</t>
  </si>
  <si>
    <t>79656001</t>
  </si>
  <si>
    <t>63</t>
  </si>
  <si>
    <t>HSBC</t>
  </si>
  <si>
    <t>TNHH MTV HSBC Việt Nam (HSBC)</t>
  </si>
  <si>
    <t>^(hsbc viet nam|hsbc bank|HSBC|hsbc việt nam)$</t>
  </si>
  <si>
    <t>01617001</t>
  </si>
  <si>
    <t>64</t>
  </si>
  <si>
    <t>HUA NAN</t>
  </si>
  <si>
    <t>HUA NAN COMMERCIAL BANK (HUA NAN)</t>
  </si>
  <si>
    <t>^(HUA NAN|HUA NAN COMMERCIAL|HUA NAN COMMERCIAL BANK|HUANAN)$</t>
  </si>
  <si>
    <t>79640001</t>
  </si>
  <si>
    <t>65</t>
  </si>
  <si>
    <t>IBK</t>
  </si>
  <si>
    <t>INDUSTRIAL BANK OF KOREA (IBK)</t>
  </si>
  <si>
    <t>^(INDUSTRIAL BANK OF KOREA|IBK)$</t>
  </si>
  <si>
    <t>79641001</t>
  </si>
  <si>
    <t>66</t>
  </si>
  <si>
    <t>ICBC</t>
  </si>
  <si>
    <t>Công thương Trung Quốc (ICBC)</t>
  </si>
  <si>
    <t>^(cong thuong trung quoc|ICBC|công thương trung quốc)$</t>
  </si>
  <si>
    <t>01649001</t>
  </si>
  <si>
    <t>67</t>
  </si>
  <si>
    <t>MCB</t>
  </si>
  <si>
    <t>JPMORGAN CHASE (MCB)</t>
  </si>
  <si>
    <t>^(MCB|jpmorgan chase)$</t>
  </si>
  <si>
    <t>79627001</t>
  </si>
  <si>
    <t>68</t>
  </si>
  <si>
    <t>KOOKMIN</t>
  </si>
  <si>
    <t>KOOKMIN (KOOKMIN)</t>
  </si>
  <si>
    <t>^(kookmin bank|KOOKMIN)$</t>
  </si>
  <si>
    <t>79631001</t>
  </si>
  <si>
    <t>69</t>
  </si>
  <si>
    <t>MALAYAN</t>
  </si>
  <si>
    <t>Malayan Banking Berhad (MALAYAN)</t>
  </si>
  <si>
    <t>^(malayan bank|MALAYAN)$</t>
  </si>
  <si>
    <t>79635001</t>
  </si>
  <si>
    <t>70</t>
  </si>
  <si>
    <t>MAYBANK</t>
  </si>
  <si>
    <t>May Bank (MAYBANK)</t>
  </si>
  <si>
    <t>^(may bank|MAYBANK)$</t>
  </si>
  <si>
    <t>01609001</t>
  </si>
  <si>
    <t>71</t>
  </si>
  <si>
    <t>MEGA</t>
  </si>
  <si>
    <t>MEGA ICBC (MEGA)</t>
  </si>
  <si>
    <t>^(mega icbc|MEGA)$</t>
  </si>
  <si>
    <t>79623001</t>
  </si>
  <si>
    <t>72</t>
  </si>
  <si>
    <t>MIZUHOHN</t>
  </si>
  <si>
    <t>MIZUHO BANK HA NOI (MIZUHO)</t>
  </si>
  <si>
    <t>MIZUHO</t>
  </si>
  <si>
    <t>^(MIZUHO|MIZUHO BANK)$</t>
  </si>
  <si>
    <t>01613001</t>
  </si>
  <si>
    <t>73</t>
  </si>
  <si>
    <t>NATIXIS</t>
  </si>
  <si>
    <t>BPCE IOM (NATIXIS)</t>
  </si>
  <si>
    <t>^(bpceiom|NATIXIS|BPCE IOM)$</t>
  </si>
  <si>
    <t>79601001</t>
  </si>
  <si>
    <t>74</t>
  </si>
  <si>
    <t>SHANGHAI</t>
  </si>
  <si>
    <t>The Shanghai Commercial &amp; Savings (SHANGHAI)</t>
  </si>
  <si>
    <t>^(ngân hàng thượng hải|SHANGHAI|ngan hang thuong hai viet nam|ngân hàng thượng hải việt nam|ngan hang thuong hai)$</t>
  </si>
  <si>
    <t>75606001</t>
  </si>
  <si>
    <t>75</t>
  </si>
  <si>
    <t>Nong Hyup</t>
  </si>
  <si>
    <t>NongHyup (Nong Hyup)</t>
  </si>
  <si>
    <t>^(ngan hang Nong hyup|ngân hàng Nong hyup|Nong Hyup)$</t>
  </si>
  <si>
    <t>01662001</t>
  </si>
  <si>
    <t>76</t>
  </si>
  <si>
    <t>CHINESE</t>
  </si>
  <si>
    <t>OVERSEA - CHINESE BANKING CORP (CHINESE)</t>
  </si>
  <si>
    <t>^(ngan hang ngoai thuong trung quoc|oversea chinese|CHINESE|ngân hàng ngoại thương trung quốc)$</t>
  </si>
  <si>
    <t>79625001</t>
  </si>
  <si>
    <t>77</t>
  </si>
  <si>
    <t>SIAM</t>
  </si>
  <si>
    <t>THE SIAM COMMERCIAL BANK PUBLIC (SIAM)</t>
  </si>
  <si>
    <t>^(siam bank|SIAM|ngan hang siam|ngân hàng siam)$</t>
  </si>
  <si>
    <t>79600001</t>
  </si>
  <si>
    <t>78</t>
  </si>
  <si>
    <t>SinoPac</t>
  </si>
  <si>
    <t>SinoPac (FAR EAST NATIONAL BANK) (SinoPac)</t>
  </si>
  <si>
    <t>^(SinoPac|ngan hang sinopac|sinopac bank|sinopac việt nam|sinopac vietnam|sinopac viet nam|ngân hàng sinopac)$</t>
  </si>
  <si>
    <t>79632001</t>
  </si>
  <si>
    <t>79</t>
  </si>
  <si>
    <t>SMBC</t>
  </si>
  <si>
    <t>SUMITOMO MITSUI BANKING CORPORATION (SMBC)</t>
  </si>
  <si>
    <t>^(ngan hang sumimoto|ngân hàng sumimoto|sumitomo mitsui|SMBC|sumitomo)$</t>
  </si>
  <si>
    <t>01636001</t>
  </si>
  <si>
    <t>80</t>
  </si>
  <si>
    <t>STANDARDCHARTERED</t>
  </si>
  <si>
    <t>STANDARD CHARTERED Việt Nam (STANDARDCHARTERED)</t>
  </si>
  <si>
    <t>^(STANDARD CHARTERED viet nam|ngan hang Standard chartered|STANDARD CHARTERED việt nam|standard|chattered|STANDARD CHARTERED|ngân hàng Standard chartered)$</t>
  </si>
  <si>
    <t>01604001</t>
  </si>
  <si>
    <t>82</t>
  </si>
  <si>
    <t>TAIPEI</t>
  </si>
  <si>
    <t>Taipei Fubon (TAIPEI)</t>
  </si>
  <si>
    <t>^(ngân hàng taipei fubon|ngan hang taipei fubon|taipei fubon bank|taipei fubon|TAIPEI)$</t>
  </si>
  <si>
    <t>01642001</t>
  </si>
  <si>
    <t>83</t>
  </si>
  <si>
    <t>TokyoMitsubishi</t>
  </si>
  <si>
    <t>Ngân hàng BANK OF TOKYO MITSUBISHI UFJ</t>
  </si>
  <si>
    <t>^(TokyoMitsubishi|ngân hàng tokyo mitsubishi|ngan hang tokyo mitsubishi|tokyo mitsubishi vietnam)$</t>
  </si>
  <si>
    <t>01653001</t>
  </si>
  <si>
    <t>84</t>
  </si>
  <si>
    <t>TRUSTBANK</t>
  </si>
  <si>
    <t>Xây dựng Việt Nam (TRUSTBANK)</t>
  </si>
  <si>
    <t>^(xây dựng việt nam|trustbank vietnam|trustbank việt nam|trustbank viet nam|xay dung viet nam|TRUSTBANK)$</t>
  </si>
  <si>
    <t>01339001</t>
  </si>
  <si>
    <t>85</t>
  </si>
  <si>
    <t>UOB</t>
  </si>
  <si>
    <t>United Overseas Bank Việt Nam (UOB)</t>
  </si>
  <si>
    <t>^(UOB|united oversears việt nam|united oversears viet nam|united overseas vietnam)$</t>
  </si>
  <si>
    <t>79618001</t>
  </si>
  <si>
    <t>88</t>
  </si>
  <si>
    <t>Woori</t>
  </si>
  <si>
    <t>Woori Việt Nam (Woori)</t>
  </si>
  <si>
    <t>^(woori vietnam|woori viet nam|woori việt nam|Woori)$</t>
  </si>
  <si>
    <t>01663001</t>
  </si>
  <si>
    <t>90</t>
  </si>
  <si>
    <t>IVB</t>
  </si>
  <si>
    <t>Indovina (IVB)</t>
  </si>
  <si>
    <t>Ngan hang TNHH Indovina</t>
  </si>
  <si>
    <t>Indovina Bank</t>
  </si>
  <si>
    <t>^(indovina việt nam|indovina viet nam|IVB|indovina bank|indovina|indovina vietnam)$</t>
  </si>
  <si>
    <t>01502001</t>
  </si>
  <si>
    <t>100</t>
  </si>
  <si>
    <t>CITIBANKHCM</t>
  </si>
  <si>
    <t>Citibank TP.Hồ Chí Minh (CITIBANK)</t>
  </si>
  <si>
    <t>79654001</t>
  </si>
  <si>
    <t>101</t>
  </si>
  <si>
    <t>HSBCHN</t>
  </si>
  <si>
    <t>HSBC Hà Nội (HSBC)</t>
  </si>
  <si>
    <t>92</t>
  </si>
  <si>
    <t>MIZUHOHCM</t>
  </si>
  <si>
    <t>MIZUHO BANK TP HO CHI MINH (MIZUHO)</t>
  </si>
  <si>
    <t>MIZUHO BANK TP HO CHI MINH</t>
  </si>
  <si>
    <t>79639001</t>
  </si>
  <si>
    <t>STT</t>
  </si>
  <si>
    <t>Tên Tiếng Anh của Ngân hàng</t>
  </si>
  <si>
    <t>Tên Tiếng Việt</t>
  </si>
  <si>
    <t>Tên viết tắt</t>
  </si>
  <si>
    <t>Mã BIC CODE chuẩn</t>
  </si>
  <si>
    <t>(SWIFT)</t>
  </si>
  <si>
    <t>Mã BIC CODE (ACH):</t>
  </si>
  <si>
    <t>Mã BIC Code 2 chân (phía IBFT)</t>
  </si>
  <si>
    <t>Bank Id</t>
  </si>
  <si>
    <t>Ben Id</t>
  </si>
  <si>
    <t>Bin Id</t>
  </si>
  <si>
    <t>NAM A COMMERCIAL JOINT STOCK BANK</t>
  </si>
  <si>
    <t>Ngân hàng TMCP Nam Á – Nam A Bank</t>
  </si>
  <si>
    <t>NAB</t>
  </si>
  <si>
    <t>NAMAVNVX</t>
  </si>
  <si>
    <t>NAMAVNVN</t>
  </si>
  <si>
    <t>ASIA COMMERCIAL BANK</t>
  </si>
  <si>
    <t>Ngân hàng Á Châu (ACB)</t>
  </si>
  <si>
    <t>ASCBVNVX</t>
  </si>
  <si>
    <t>ASCBVNVN</t>
  </si>
  <si>
    <t>ASCBVNVP</t>
  </si>
  <si>
    <t>BANK FOR INVESTMENT AND DEVELOPMENT OF VIETNAM</t>
  </si>
  <si>
    <t>Ngân hàng Đầu tư và Phát triển Việt Nam BIDV</t>
  </si>
  <si>
    <t>BIDVVNVX</t>
  </si>
  <si>
    <t>BIDVVNVN</t>
  </si>
  <si>
    <t>BIDVVNVP</t>
  </si>
  <si>
    <t>NATIONAL CITIZEN COMMERCIAL JOINT STOCK BANK</t>
  </si>
  <si>
    <t>Ngân hàng Quốc Dân – NCB</t>
  </si>
  <si>
    <t>NVBAVNVX</t>
  </si>
  <si>
    <t>NVBAVNVN</t>
  </si>
  <si>
    <t>NORTH ASIA COMMERCIAL JOINT – STOCK BANK</t>
  </si>
  <si>
    <t>Ngân hàng TMCP Bắc Á– BAC A BANK</t>
  </si>
  <si>
    <t>BAB</t>
  </si>
  <si>
    <t>NASCVNVX</t>
  </si>
  <si>
    <t>NASCVNVN</t>
  </si>
  <si>
    <t>OCEAN COMMERCIAL ONE MEMBER LIMITED LIABILITY BANK</t>
  </si>
  <si>
    <t>Ngân hàng Đại Dương – OceanBank</t>
  </si>
  <si>
    <t>OJBAVNVX</t>
  </si>
  <si>
    <t>OJBAVNVN</t>
  </si>
  <si>
    <t>ORIENT COMMERCIAL JOINT STOCK BANK</t>
  </si>
  <si>
    <t>Ngân hàng TMCP Phương Đông(OCB)</t>
  </si>
  <si>
    <t>ORCOVNVX</t>
  </si>
  <si>
    <t>ORCOVNVN</t>
  </si>
  <si>
    <t>PETROLIMEX GROUP COMMERCIAL JOINT STOCK BANK</t>
  </si>
  <si>
    <t>Ngân hàng TMCP Xăng dầu Petrolimex (PG Bank)</t>
  </si>
  <si>
    <t>PGBLVNVX</t>
  </si>
  <si>
    <t>PGBLVNVN</t>
  </si>
  <si>
    <t>JOINT STOCK COMMERCIAL BANK FOR FOREIGN TRADE OF VIETNAM</t>
  </si>
  <si>
    <t>Ngân hàng thương mại cổ phần Ngoại thương Việt Nam – Vietcombank</t>
  </si>
  <si>
    <t>BFTVVNVX</t>
  </si>
  <si>
    <t>BFTVVNVN</t>
  </si>
  <si>
    <t>BFTVVNVP</t>
  </si>
  <si>
    <t>SAI GON-HA NOI COMMERCIAL JOINT STOCK BANK</t>
  </si>
  <si>
    <t>Ngân hàng TMCP Sài Gòn - Hà Nội (SHB)</t>
  </si>
  <si>
    <t>SHBAVNVX</t>
  </si>
  <si>
    <t>SHBAVNVN</t>
  </si>
  <si>
    <t>LIEN VIET POST JOINT STOCK COMMERCIAL BANK</t>
  </si>
  <si>
    <t>Ngân hàng thương mại cổ phần Bưu điện Liên Việt</t>
  </si>
  <si>
    <t>LVBKVNVX</t>
  </si>
  <si>
    <t>LVBKVNVN</t>
  </si>
  <si>
    <t>MILITARY COMMERCIAL JOINT STOCK BANK</t>
  </si>
  <si>
    <t>Ngân hàng Quân đội –MBBank</t>
  </si>
  <si>
    <t> MSCBVNVX</t>
  </si>
  <si>
    <t>MSCBVNVN</t>
  </si>
  <si>
    <t>MSCBVNVP</t>
  </si>
  <si>
    <t>SAIGON THUONG TIN COMMERCIAL JOINT STOCK BANK (SACOMBANK)</t>
  </si>
  <si>
    <t>Ngân hàng TMCP Sài Gòn Thương Tín – Sacombank</t>
  </si>
  <si>
    <t>SGTTVNVX</t>
  </si>
  <si>
    <t>SGTTVNVN</t>
  </si>
  <si>
    <t>SAIGON COMMERCIAL BANK</t>
  </si>
  <si>
    <t>Ngân hàng Thương mại cổ phần Sài Gòn – SCB</t>
  </si>
  <si>
    <t>SACLVNVX</t>
  </si>
  <si>
    <t>SACLVNVN</t>
  </si>
  <si>
    <t>CBBbank</t>
  </si>
  <si>
    <t xml:space="preserve">Ngân hàng TNHH MTV Xây Dựng Việt Nam </t>
  </si>
  <si>
    <t>CBB</t>
  </si>
  <si>
    <t>GTBAVNVX</t>
  </si>
  <si>
    <t>GTBAVNVN</t>
  </si>
  <si>
    <t>SAIGON BANK FOR INDUSTRY AND TRADE</t>
  </si>
  <si>
    <t>Ngân hàng TMCP Sài Gòn Công Thương – SAIGONBANK</t>
  </si>
  <si>
    <t>SGICB</t>
  </si>
  <si>
    <t>SBITVNVX</t>
  </si>
  <si>
    <t>SBITVNVN</t>
  </si>
  <si>
    <t>VIETNAM EXPORT IMPORT COMMERCIAL JOINT-STOCK BANK</t>
  </si>
  <si>
    <t>Ngân hàng TMCP Xuất nhập khẩu Việt Nam – Eximbank</t>
  </si>
  <si>
    <t>EBVIVNVX</t>
  </si>
  <si>
    <t>EBVIVNVN</t>
  </si>
  <si>
    <t>VIETNAM JOINT STOCK COMMERCIAL BANK FOR INDUSTRY AND TRADE</t>
  </si>
  <si>
    <t>Ngân hàng TMCP Công Thương Việt Nam – VietinBank</t>
  </si>
  <si>
    <t>ICB</t>
  </si>
  <si>
    <t>ICBVVNVX</t>
  </si>
  <si>
    <t>ICBVVNVN</t>
  </si>
  <si>
    <t>VIETNAM MARITIME COMMERCIAL STOCK BANK</t>
  </si>
  <si>
    <t>Ngân hàng Thương mại Cổ phần Hàng Hải Việt Nam (Maritime Bank)</t>
  </si>
  <si>
    <t>MCOBVNVX</t>
  </si>
  <si>
    <t>MCOBVNVN</t>
  </si>
  <si>
    <t>VIETNAM PROSPERITY JOINT STOCK COMMERCIAL BANK</t>
  </si>
  <si>
    <t>Ngân hàng Việt Nam Thịnh Vượng VPBank</t>
  </si>
  <si>
    <t>VPBKVNVX</t>
  </si>
  <si>
    <t>VPBKVNVN</t>
  </si>
  <si>
    <t>VIETNAM RUSSIA JOINT VENTURE BANK</t>
  </si>
  <si>
    <t>Ngân hàng Liên doanh Việt – Nga (VRB)</t>
  </si>
  <si>
    <t>VRBAVNVX</t>
  </si>
  <si>
    <t>VRBAVNVN</t>
  </si>
  <si>
    <t>VIETNAM TECHNOLOGICAL AND COMMERCIAL JOINT STOCK BANK</t>
  </si>
  <si>
    <t>Ngân hàng Techcombank</t>
  </si>
  <si>
    <t>VTCBVNVX</t>
  </si>
  <si>
    <t>VTCBVNVN</t>
  </si>
  <si>
    <t>VTCBVNVP</t>
  </si>
  <si>
    <t>SHINHAN BANK VIETNAM</t>
  </si>
  <si>
    <t>Ngân hàng TNHH MTV Shinhan Việt Nam</t>
  </si>
  <si>
    <t>SHBKVNVX</t>
  </si>
  <si>
    <t>SHBKVNVN</t>
  </si>
  <si>
    <t>VIETNAM PUBLIC JOINT STOCK COMMERCIAL BANK (PVCOMBANK)</t>
  </si>
  <si>
    <t>Ngân hàng TMCP Đại Chúng Việt Nam</t>
  </si>
  <si>
    <t>PVCB</t>
  </si>
  <si>
    <t>WBVNVNVX</t>
  </si>
  <si>
    <t>WBVNVNVN</t>
  </si>
  <si>
    <t> TIENPHONG COMMERCIAL JOINT STOCK BANK</t>
  </si>
  <si>
    <t>Ngân hàng thương mại cổ phần Tiên Phong - TPBank</t>
  </si>
  <si>
    <t> TPBVVNVX</t>
  </si>
  <si>
    <t>TPBVVNVN</t>
  </si>
  <si>
    <t>TPBVVNVP</t>
  </si>
  <si>
    <t>Woori bank Vietnam</t>
  </si>
  <si>
    <t>TNHH MTV Woori Việt Nam</t>
  </si>
  <si>
    <t>WVN</t>
  </si>
  <si>
    <t>HVBKVNVX</t>
  </si>
  <si>
    <t>HVBKVNVN</t>
  </si>
  <si>
    <t>HVBKVNVP</t>
  </si>
  <si>
    <t>BAOVIET JOINT STOCK COMMERCIAL BANK</t>
  </si>
  <si>
    <t>Ngân hàng Thương mại Cổ phần Bảo Việt</t>
  </si>
  <si>
    <t>BVBVVNVX</t>
  </si>
  <si>
    <t>BVBVVNVN</t>
  </si>
  <si>
    <t>SOUTHEAST ASIA COMMERCIAL JOINT STOCK BANK</t>
  </si>
  <si>
    <t>Ngân hàng thương mại cổ phần Đông Nam Á – SeABank</t>
  </si>
  <si>
    <t>SEAVVNVX</t>
  </si>
  <si>
    <t>SEAVVNVN</t>
  </si>
  <si>
    <t> VID PUBLIC BANK</t>
  </si>
  <si>
    <t>Ngân hàng trách nhiệm hữu hạn một thành viên Public Việt Nam</t>
  </si>
  <si>
    <t>PBVN</t>
  </si>
  <si>
    <t>VIDPVNV5</t>
  </si>
  <si>
    <t>VIDPVNVN</t>
  </si>
  <si>
    <t> VIET CAPITAL COMMERCIAL JOINT STOCK BANK</t>
  </si>
  <si>
    <t>Ngân hàng TMCP Bản Việt – Viet Capital Bank</t>
  </si>
  <si>
    <t>VCBCVNVX</t>
  </si>
  <si>
    <t>VCBCVNVN</t>
  </si>
  <si>
    <t>VIET NAM THUONG TIN COMMERCIAL JOINT STOCK BANK</t>
  </si>
  <si>
    <t>Ngân hàng Việt Nam Thương Tín – VietBank</t>
  </si>
  <si>
    <t>VNTTVNVX</t>
  </si>
  <si>
    <t>VNTTVNVN</t>
  </si>
  <si>
    <t>VIETNAM INTERNATIONAL COMMERCIAL JOINT STOCK BANK</t>
  </si>
  <si>
    <t>Ngân hàng VIB</t>
  </si>
  <si>
    <t>VNIBVNVX</t>
  </si>
  <si>
    <t>VNIBVNVN</t>
  </si>
  <si>
    <t>VIETNAM ASIA COMMERCIAL JOINT-STOCK BANK</t>
  </si>
  <si>
    <t>Ngân hàng thương mại cổ phần Việt Á – VietABank</t>
  </si>
  <si>
    <t>VNACVNVX</t>
  </si>
  <si>
    <t>VNACVNVN</t>
  </si>
  <si>
    <t>VIETNAM BANK FOR AGRICULTURE AND RURAL DEVELOPMENT</t>
  </si>
  <si>
    <t>Ngân hàng Nông nghiệp và Phát triển Nông thôn Việt Nam Agribank</t>
  </si>
  <si>
    <t>VBAAVNVX</t>
  </si>
  <si>
    <t>VBAAVNVN</t>
  </si>
  <si>
    <t>VBAAVNVP</t>
  </si>
  <si>
    <t>Standard Chartered</t>
  </si>
  <si>
    <t>Ngân hàng Standard Chartered tại Việt Nam</t>
  </si>
  <si>
    <t>SCBVL</t>
  </si>
  <si>
    <t>SCBLVNVX</t>
  </si>
  <si>
    <t>SCBLVNVN</t>
  </si>
  <si>
    <t>HSBC Bank</t>
  </si>
  <si>
    <t>Ngân hàng HSBC Việt Nam</t>
  </si>
  <si>
    <t>HSBCVNVX</t>
  </si>
  <si>
    <t>HSBCVNVN</t>
  </si>
  <si>
    <t>AN BINH COMMERCIAL JOINT STOCK BANK</t>
  </si>
  <si>
    <t>Ngân hàng An Bình</t>
  </si>
  <si>
    <t>ABB</t>
  </si>
  <si>
    <t>ABBKVNVX</t>
  </si>
  <si>
    <t>ABBKVNVN</t>
  </si>
  <si>
    <t>ABBKVNVP</t>
  </si>
  <si>
    <t>DONGA BANK</t>
  </si>
  <si>
    <t>Ngân Hàng TMCP Đông Á</t>
  </si>
  <si>
    <t>DOB</t>
  </si>
  <si>
    <t>EACBVNVX</t>
  </si>
  <si>
    <t>EACBVNVN</t>
  </si>
  <si>
    <t>Co-operative Bank of VietNam</t>
  </si>
  <si>
    <t>Hợp tác xã Việt Nam (Co-opbank)</t>
  </si>
  <si>
    <t>CPOBMMMY</t>
  </si>
  <si>
    <t>COPBVNVN</t>
  </si>
  <si>
    <t>CIMB Bank Vietnam</t>
  </si>
  <si>
    <t>Ngân hàng TNHH MTV CIMB Việt Nam</t>
  </si>
  <si>
    <t>CIBBVNVN</t>
  </si>
  <si>
    <t>Hong Leong Vietnam</t>
  </si>
  <si>
    <t>Ngân hàng TNHH Một Thành Viên Hong Leong Việt Nam</t>
  </si>
  <si>
    <t>HLBVN</t>
  </si>
  <si>
    <t>HLBBVNVX</t>
  </si>
  <si>
    <t>HLBBVNVN</t>
  </si>
  <si>
    <t>IKB Hanoi</t>
  </si>
  <si>
    <t>Ngân hàng Công nghiệp Hàn Quốc - Chi nhánh Hà Nội</t>
  </si>
  <si>
    <t>IBK - HN</t>
  </si>
  <si>
    <t>IBKOVNVXHAN</t>
  </si>
  <si>
    <t>IBKHVNVN</t>
  </si>
  <si>
    <t>IBK Hochiminh</t>
  </si>
  <si>
    <t>Ngân hàng Công nghiệp Hàn Quốc - Chi nhánh Hồ Chí Minh</t>
  </si>
  <si>
    <t>IBK - HCM</t>
  </si>
  <si>
    <t>IBKOVNVX</t>
  </si>
  <si>
    <t>IBKSVNVN</t>
  </si>
  <si>
    <t>UOB Vietnam</t>
  </si>
  <si>
    <t>Ngân hàng UOB Việt Nam</t>
  </si>
  <si>
    <t>UOVBVNVX</t>
  </si>
  <si>
    <t>UOVBVNVN</t>
  </si>
  <si>
    <t>YOLO BY VPBANK</t>
  </si>
  <si>
    <t>TMCP Việt Nam Thịnh Vượng - Ngân hàng số YOLO by VPBank</t>
  </si>
  <si>
    <t>YOLO</t>
  </si>
  <si>
    <t>YOLOVNVN</t>
  </si>
  <si>
    <t>Global Petro Joint Stock Commercial Bank</t>
  </si>
  <si>
    <t>Ngân hàng thương mại trách nhiệm hữu hạn một thành viên Dầu khí toàn cầu – GP Bank</t>
  </si>
  <si>
    <t>GBNKVNVX</t>
  </si>
  <si>
    <t>GBNKVNVN</t>
  </si>
  <si>
    <t>Ho Chi Minh City Development Joint Stock Commercial Bank</t>
  </si>
  <si>
    <t>Ngân hàng TMCP Phát triển TP.HCM - HDBank</t>
  </si>
  <si>
    <t> HDBCVNVX</t>
  </si>
  <si>
    <t>HDBCVNVN</t>
  </si>
  <si>
    <t>INDOVINA BANK LTD.</t>
  </si>
  <si>
    <t> Ngân hàng TNHH Indovina</t>
  </si>
  <si>
    <t> IABBVNVX</t>
  </si>
  <si>
    <t>IABBVNVN</t>
  </si>
  <si>
    <t>Ubank by Vpbank</t>
  </si>
  <si>
    <t>Ngân hàng số Ubank by VPBank</t>
  </si>
  <si>
    <t>UBV</t>
  </si>
  <si>
    <t>UBVPVNVN</t>
  </si>
  <si>
    <t>DBS HCM</t>
  </si>
  <si>
    <t>Ngân Hàng DBS Bank Ltd - CN TP. Hồ Chí Minh</t>
  </si>
  <si>
    <t>DBSSSGSG</t>
  </si>
  <si>
    <t>DBSSVNVN</t>
  </si>
  <si>
    <t>Kookminbank HN</t>
  </si>
  <si>
    <t>Ngân hàng KB Kookmin - CN Hà nội</t>
  </si>
  <si>
    <t>KBKook</t>
  </si>
  <si>
    <t>CZNBKRSE</t>
  </si>
  <si>
    <t>CZNBVNVN</t>
  </si>
  <si>
    <t>KIEN LONG COMMERCIAL JOINT STOCK BANK</t>
  </si>
  <si>
    <t> Ngân hàng Thương mại Cổ phần Kiên Long – Kienlongbank</t>
  </si>
  <si>
    <t>KLBKVNVX</t>
  </si>
  <si>
    <t>KLBKVNVN</t>
  </si>
  <si>
    <t>Nonghyup Hanoi</t>
  </si>
  <si>
    <t>Ngân hàng NONGHYUP - Chi nhánh Hà Nội</t>
  </si>
  <si>
    <t xml:space="preserve">NONGHYUP </t>
  </si>
  <si>
    <t>NONGVNVN</t>
  </si>
  <si>
    <t>UB</t>
  </si>
  <si>
    <t>Ngân hàng số Cake by VPBank</t>
  </si>
  <si>
    <t>Mã BIC CODE chuẩn
(SWIFT)</t>
  </si>
  <si>
    <t>Đầu mối có bank</t>
  </si>
  <si>
    <t>QR</t>
  </si>
  <si>
    <t>Phí duy trì tài khoản</t>
  </si>
  <si>
    <t>Phí Duy Trì Ngân Hàng Số- IB</t>
  </si>
  <si>
    <t> </t>
  </si>
  <si>
    <t>970428
524083
533147
533968
559270
528645
516995</t>
  </si>
  <si>
    <t>HangDT36</t>
  </si>
  <si>
    <t>x</t>
  </si>
  <si>
    <t>ngapt.ttt</t>
  </si>
  <si>
    <t>Nguyentu2, Hienntt18, duypd2, loanht31</t>
  </si>
  <si>
    <t>Nguyentu2</t>
  </si>
  <si>
    <t>970436
428310
621295
377160
469173
477390
403277</t>
  </si>
  <si>
    <t>Nguyentu2, ngapt.ttt</t>
  </si>
  <si>
    <t>970422
548566
484803
484804
472674
356418
356419
356433</t>
  </si>
  <si>
    <t>all</t>
  </si>
  <si>
    <t>422151
436438
436445
467964
469654
472074
472075
486265
512341
526830
620009
621055
625002
970403
401520
461337
461138
461140
466243
356480
356481
552332
517416
534437
356062
357115
412725
423325
455376</t>
  </si>
  <si>
    <t>done</t>
  </si>
  <si>
    <t>489517
489518
510235
545579
554627
550796
453618
512454
547139</t>
  </si>
  <si>
    <t>Nguyentu2,  duypd2, loanht31</t>
  </si>
  <si>
    <t>hanglt11</t>
  </si>
  <si>
    <t>16 Ngụy như kontum</t>
  </si>
  <si>
    <t>970431
707070</t>
  </si>
  <si>
    <t>89 Nguyên thị định</t>
  </si>
  <si>
    <t>Khu liên cơ nội chính/B6 Nguyễn cơ thạch</t>
  </si>
  <si>
    <t>970426
511409
521976
510995
516294
430389
532451
402215
472265
412189</t>
  </si>
  <si>
    <t>duypd2</t>
  </si>
  <si>
    <t>970432
981957
520395
520399
521377
524394
528626</t>
  </si>
  <si>
    <t>duypd2, loanht31, ngapt.ttt</t>
  </si>
  <si>
    <t>loanht31</t>
  </si>
  <si>
    <t>970424
469672
469673
469674
403013
421595
462842
462843
462844</t>
  </si>
  <si>
    <t>970412
538742
542553
511962
519501</t>
  </si>
  <si>
    <t>Lô 14A, Căn 9, KĐT trung yên</t>
  </si>
  <si>
    <t>phuonght5, loanht31, hangdt36</t>
  </si>
  <si>
    <t>8- nguyễn cơ thạch</t>
  </si>
  <si>
    <t>970440
540392
537158
437420
437421
436545
436546
476636
405082
523611</t>
  </si>
  <si>
    <t>LoanHT31</t>
  </si>
  <si>
    <t>phuonght5</t>
  </si>
  <si>
    <t>PhuongHT5</t>
  </si>
  <si>
    <t>970408
532563
532153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</si>
  <si>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</si>
  <si>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970434
418248
459220
413534
413535
406598</t>
  </si>
  <si>
    <t>NgaPT.TTT,LoanHT31</t>
  </si>
  <si>
    <t xml:space="preserve"> </t>
  </si>
  <si>
    <t>+ BIN ID là dải thẻ của từng ngân hàng</t>
  </si>
  <si>
    <t xml:space="preserve"> + Với dịch vụ IBFT quy định ACQ ID và Ben ID với từng Ngân hàng với vai trò ngân hàng phát hành hoặc ngân hàng nhận lệnh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</si>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</sst>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242424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4">
    <xf numFmtId="0" fontId="0" fillId="0" borderId="0" xfId="0"/>
    <xf numFmtId="0" fontId="2" fillId="0" borderId="0" xfId="0" applyFont="1"/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22" xfId="0" applyFont="1" applyBorder="1"/>
    <xf numFmtId="0" fontId="5" fillId="0" borderId="23" xfId="0" applyFont="1" applyBorder="1"/>
    <xf numFmtId="0" fontId="5" fillId="2" borderId="23" xfId="0" applyFont="1" applyFill="1" applyBorder="1"/>
    <xf numFmtId="0" fontId="5" fillId="0" borderId="23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20" xfId="0" applyFont="1" applyBorder="1" applyAlignment="1">
      <alignment wrapText="1"/>
    </xf>
    <xf numFmtId="0" fontId="5" fillId="0" borderId="13" xfId="0" applyFont="1" applyBorder="1"/>
    <xf numFmtId="0" fontId="5" fillId="0" borderId="15" xfId="0" applyFont="1" applyBorder="1"/>
    <xf numFmtId="0" fontId="5" fillId="2" borderId="15" xfId="0" applyFont="1" applyFill="1" applyBorder="1"/>
    <xf numFmtId="0" fontId="5" fillId="0" borderId="17" xfId="0" applyFont="1" applyBorder="1"/>
    <xf numFmtId="0" fontId="5" fillId="2" borderId="15" xfId="0" applyFont="1" applyFill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3" borderId="3" xfId="0" applyFont="1" applyFill="1" applyBorder="1"/>
    <xf numFmtId="0" fontId="5" fillId="3" borderId="5" xfId="0" applyFont="1" applyFill="1" applyBorder="1"/>
    <xf numFmtId="0" fontId="5" fillId="3" borderId="5" xfId="0" applyFont="1" applyFill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5" fillId="3" borderId="20" xfId="0" applyFont="1" applyFill="1" applyBorder="1"/>
    <xf numFmtId="0" fontId="5" fillId="3" borderId="13" xfId="0" applyFont="1" applyFill="1" applyBorder="1"/>
    <xf numFmtId="0" fontId="5" fillId="3" borderId="15" xfId="0" applyFont="1" applyFill="1" applyBorder="1"/>
    <xf numFmtId="0" fontId="5" fillId="0" borderId="20" xfId="0" applyFont="1" applyBorder="1"/>
    <xf numFmtId="0" fontId="5" fillId="2" borderId="23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2" borderId="1" xfId="0" applyFont="1" applyFill="1" applyBorder="1" applyAlignment="1">
      <alignment wrapText="1"/>
    </xf>
    <xf numFmtId="0" fontId="5" fillId="3" borderId="18" xfId="0" applyFont="1" applyFill="1" applyBorder="1"/>
    <xf numFmtId="0" fontId="5" fillId="3" borderId="19" xfId="0" applyFont="1" applyFill="1" applyBorder="1"/>
    <xf numFmtId="0" fontId="5" fillId="3" borderId="0" xfId="0" applyFont="1" applyFill="1" applyAlignment="1">
      <alignment wrapText="1"/>
    </xf>
    <xf numFmtId="0" fontId="5" fillId="3" borderId="21" xfId="0" applyFont="1" applyFill="1" applyBorder="1"/>
    <xf numFmtId="0" fontId="5" fillId="3" borderId="22" xfId="0" applyFont="1" applyFill="1" applyBorder="1"/>
    <xf numFmtId="0" fontId="5" fillId="3" borderId="23" xfId="0" applyFont="1" applyFill="1" applyBorder="1"/>
    <xf numFmtId="0" fontId="5" fillId="2" borderId="1" xfId="0" applyFont="1" applyFill="1" applyBorder="1"/>
    <xf numFmtId="0" fontId="6" fillId="0" borderId="15" xfId="0" applyFont="1" applyBorder="1"/>
    <xf numFmtId="0" fontId="6" fillId="2" borderId="15" xfId="0" applyFont="1" applyFill="1" applyBorder="1"/>
    <xf numFmtId="0" fontId="5" fillId="0" borderId="5" xfId="0" applyFont="1" applyBorder="1"/>
    <xf numFmtId="0" fontId="5" fillId="0" borderId="19" xfId="0" applyFont="1" applyBorder="1"/>
    <xf numFmtId="0" fontId="5" fillId="0" borderId="21" xfId="0" applyFont="1" applyBorder="1"/>
    <xf numFmtId="0" fontId="5" fillId="0" borderId="2" xfId="0" applyFont="1" applyBorder="1" applyAlignment="1">
      <alignment wrapText="1"/>
    </xf>
    <xf numFmtId="0" fontId="5" fillId="3" borderId="11" xfId="0" applyFont="1" applyFill="1" applyBorder="1"/>
    <xf numFmtId="0" fontId="5" fillId="3" borderId="14" xfId="0" applyFont="1" applyFill="1" applyBorder="1"/>
    <xf numFmtId="0" fontId="5" fillId="2" borderId="14" xfId="0" applyFont="1" applyFill="1" applyBorder="1"/>
    <xf numFmtId="0" fontId="5" fillId="0" borderId="14" xfId="0" applyFont="1" applyBorder="1"/>
    <xf numFmtId="0" fontId="5" fillId="3" borderId="15" xfId="0" applyFont="1" applyFill="1" applyBorder="1" applyAlignment="1">
      <alignment wrapText="1"/>
    </xf>
    <xf numFmtId="0" fontId="5" fillId="3" borderId="23" xfId="0" applyFont="1" applyFill="1" applyBorder="1" applyAlignment="1">
      <alignment wrapText="1"/>
    </xf>
    <xf numFmtId="0" fontId="7" fillId="3" borderId="23" xfId="0" applyFont="1" applyFill="1" applyBorder="1"/>
    <xf numFmtId="0" fontId="7" fillId="2" borderId="23" xfId="0" applyFont="1" applyFill="1" applyBorder="1"/>
    <xf numFmtId="0" fontId="5" fillId="0" borderId="1" xfId="0" applyFont="1" applyBorder="1" applyAlignment="1">
      <alignment vertical="top" wrapText="1"/>
    </xf>
    <xf numFmtId="0" fontId="8" fillId="0" borderId="1" xfId="1" applyFont="1" applyBorder="1" applyAlignment="1">
      <alignment wrapText="1"/>
    </xf>
    <xf numFmtId="0" fontId="8" fillId="0" borderId="4" xfId="1" applyFont="1" applyBorder="1" applyAlignment="1">
      <alignment wrapText="1"/>
    </xf>
    <xf numFmtId="0" fontId="8" fillId="0" borderId="6" xfId="1" applyFont="1" applyBorder="1" applyAlignment="1">
      <alignment wrapText="1"/>
    </xf>
    <xf numFmtId="0" fontId="8" fillId="0" borderId="0" xfId="1" applyFont="1" applyAlignment="1">
      <alignment wrapText="1"/>
    </xf>
    <xf numFmtId="0" fontId="8" fillId="0" borderId="8" xfId="1" applyFont="1" applyBorder="1" applyAlignment="1">
      <alignment wrapText="1"/>
    </xf>
    <xf numFmtId="0" fontId="8" fillId="0" borderId="11" xfId="1" applyFont="1" applyBorder="1" applyAlignment="1">
      <alignment wrapText="1"/>
    </xf>
    <xf numFmtId="0" fontId="8" fillId="0" borderId="14" xfId="1" applyFont="1" applyBorder="1" applyAlignment="1">
      <alignment wrapText="1"/>
    </xf>
    <xf numFmtId="0" fontId="8" fillId="2" borderId="14" xfId="1" applyFont="1" applyFill="1" applyBorder="1" applyAlignment="1">
      <alignment wrapText="1"/>
    </xf>
    <xf numFmtId="0" fontId="8" fillId="0" borderId="16" xfId="1" applyFont="1" applyBorder="1" applyAlignment="1">
      <alignment wrapText="1"/>
    </xf>
    <xf numFmtId="0" fontId="1" fillId="0" borderId="1" xfId="1" applyBorder="1" applyAlignment="1">
      <alignment wrapText="1"/>
    </xf>
    <xf numFmtId="0" fontId="1" fillId="0" borderId="0" xfId="1"/>
    <xf numFmtId="0" fontId="1" fillId="4" borderId="0" xfId="1" applyFill="1"/>
    <xf numFmtId="0" fontId="3" fillId="0" borderId="0" xfId="1" applyFont="1" applyAlignment="1">
      <alignment wrapText="1"/>
    </xf>
    <xf numFmtId="0" fontId="1" fillId="0" borderId="0" xfId="1" applyAlignment="1">
      <alignment wrapText="1"/>
    </xf>
    <xf numFmtId="0" fontId="9" fillId="0" borderId="3" xfId="1" applyFont="1" applyBorder="1" applyAlignment="1">
      <alignment wrapText="1"/>
    </xf>
    <xf numFmtId="0" fontId="9" fillId="0" borderId="5" xfId="1" applyFont="1" applyBorder="1" applyAlignment="1">
      <alignment wrapText="1"/>
    </xf>
    <xf numFmtId="0" fontId="9" fillId="0" borderId="7" xfId="1" applyFont="1" applyBorder="1" applyAlignment="1">
      <alignment wrapText="1"/>
    </xf>
    <xf numFmtId="0" fontId="9" fillId="0" borderId="20" xfId="1" applyFont="1" applyBorder="1" applyAlignment="1">
      <alignment wrapText="1"/>
    </xf>
    <xf numFmtId="0" fontId="9" fillId="0" borderId="13" xfId="1" applyFont="1" applyBorder="1"/>
    <xf numFmtId="0" fontId="9" fillId="0" borderId="15" xfId="1" applyFont="1" applyBorder="1"/>
    <xf numFmtId="0" fontId="9" fillId="2" borderId="15" xfId="1" applyFont="1" applyFill="1" applyBorder="1"/>
    <xf numFmtId="0" fontId="9" fillId="0" borderId="15" xfId="1" applyFont="1" applyBorder="1" applyAlignment="1">
      <alignment wrapText="1"/>
    </xf>
    <xf numFmtId="0" fontId="9" fillId="0" borderId="17" xfId="1" applyFont="1" applyBorder="1"/>
    <xf numFmtId="0" fontId="1" fillId="0" borderId="1" xfId="1" applyBorder="1" applyAlignment="1">
      <alignment vertical="top" wrapText="1"/>
    </xf>
    <xf numFmtId="0" fontId="9" fillId="2" borderId="15" xfId="1" applyFont="1" applyFill="1" applyBorder="1" applyAlignment="1">
      <alignment wrapText="1"/>
    </xf>
    <xf numFmtId="0" fontId="1" fillId="0" borderId="0" xfId="1" applyAlignment="1">
      <alignment vertical="top" wrapText="1"/>
    </xf>
    <xf numFmtId="0" fontId="9" fillId="0" borderId="17" xfId="1" applyFont="1" applyBorder="1" applyAlignment="1">
      <alignment wrapText="1"/>
    </xf>
    <xf numFmtId="0" fontId="9" fillId="0" borderId="19" xfId="1" applyFont="1" applyBorder="1" applyAlignment="1">
      <alignment wrapText="1"/>
    </xf>
    <xf numFmtId="0" fontId="9" fillId="0" borderId="4" xfId="1" applyFont="1" applyBorder="1" applyAlignment="1">
      <alignment wrapText="1"/>
    </xf>
    <xf numFmtId="0" fontId="9" fillId="3" borderId="3" xfId="1" applyFont="1" applyFill="1" applyBorder="1"/>
    <xf numFmtId="0" fontId="9" fillId="3" borderId="5" xfId="1" applyFont="1" applyFill="1" applyBorder="1"/>
    <xf numFmtId="0" fontId="9" fillId="3" borderId="5" xfId="1" applyFont="1" applyFill="1" applyBorder="1" applyAlignment="1">
      <alignment wrapText="1"/>
    </xf>
    <xf numFmtId="0" fontId="9" fillId="3" borderId="7" xfId="1" applyFont="1" applyFill="1" applyBorder="1" applyAlignment="1">
      <alignment wrapText="1"/>
    </xf>
    <xf numFmtId="0" fontId="9" fillId="3" borderId="20" xfId="1" applyFont="1" applyFill="1" applyBorder="1"/>
    <xf numFmtId="0" fontId="9" fillId="3" borderId="13" xfId="1" applyFont="1" applyFill="1" applyBorder="1"/>
    <xf numFmtId="0" fontId="9" fillId="3" borderId="15" xfId="1" applyFont="1" applyFill="1" applyBorder="1"/>
    <xf numFmtId="0" fontId="9" fillId="0" borderId="20" xfId="1" applyFont="1" applyBorder="1"/>
    <xf numFmtId="0" fontId="9" fillId="0" borderId="18" xfId="1" applyFont="1" applyBorder="1" applyAlignment="1">
      <alignment wrapText="1"/>
    </xf>
    <xf numFmtId="0" fontId="9" fillId="0" borderId="0" xfId="1" applyFont="1" applyAlignment="1">
      <alignment wrapText="1"/>
    </xf>
    <xf numFmtId="0" fontId="9" fillId="0" borderId="21" xfId="1" applyFont="1" applyBorder="1" applyAlignment="1">
      <alignment wrapText="1"/>
    </xf>
    <xf numFmtId="0" fontId="9" fillId="0" borderId="22" xfId="1" applyFont="1" applyBorder="1"/>
    <xf numFmtId="0" fontId="9" fillId="0" borderId="23" xfId="1" applyFont="1" applyBorder="1"/>
    <xf numFmtId="0" fontId="9" fillId="0" borderId="23" xfId="1" applyFont="1" applyBorder="1" applyAlignment="1">
      <alignment wrapText="1"/>
    </xf>
    <xf numFmtId="0" fontId="9" fillId="2" borderId="23" xfId="1" applyFont="1" applyFill="1" applyBorder="1" applyAlignment="1">
      <alignment wrapText="1"/>
    </xf>
    <xf numFmtId="0" fontId="1" fillId="0" borderId="2" xfId="1" applyBorder="1" applyAlignment="1">
      <alignment vertical="top" wrapText="1"/>
    </xf>
    <xf numFmtId="0" fontId="9" fillId="0" borderId="1" xfId="1" applyFont="1" applyBorder="1" applyAlignment="1">
      <alignment wrapText="1"/>
    </xf>
    <xf numFmtId="0" fontId="9" fillId="0" borderId="1" xfId="1" applyFont="1" applyBorder="1"/>
    <xf numFmtId="0" fontId="9" fillId="2" borderId="1" xfId="1" applyFont="1" applyFill="1" applyBorder="1" applyAlignment="1">
      <alignment wrapText="1"/>
    </xf>
    <xf numFmtId="0" fontId="9" fillId="3" borderId="18" xfId="1" applyFont="1" applyFill="1" applyBorder="1"/>
    <xf numFmtId="0" fontId="9" fillId="3" borderId="19" xfId="1" applyFont="1" applyFill="1" applyBorder="1"/>
    <xf numFmtId="0" fontId="9" fillId="3" borderId="0" xfId="1" applyFont="1" applyFill="1" applyAlignment="1">
      <alignment wrapText="1"/>
    </xf>
    <xf numFmtId="0" fontId="9" fillId="3" borderId="21" xfId="1" applyFont="1" applyFill="1" applyBorder="1"/>
    <xf numFmtId="0" fontId="9" fillId="3" borderId="22" xfId="1" applyFont="1" applyFill="1" applyBorder="1"/>
    <xf numFmtId="0" fontId="9" fillId="3" borderId="23" xfId="1" applyFont="1" applyFill="1" applyBorder="1"/>
    <xf numFmtId="0" fontId="9" fillId="2" borderId="23" xfId="1" applyFont="1" applyFill="1" applyBorder="1"/>
    <xf numFmtId="0" fontId="9" fillId="2" borderId="1" xfId="1" applyFont="1" applyFill="1" applyBorder="1"/>
    <xf numFmtId="0" fontId="10" fillId="0" borderId="15" xfId="1" applyFont="1" applyBorder="1"/>
    <xf numFmtId="0" fontId="10" fillId="2" borderId="15" xfId="1" applyFont="1" applyFill="1" applyBorder="1"/>
    <xf numFmtId="0" fontId="9" fillId="0" borderId="5" xfId="1" applyFont="1" applyBorder="1"/>
    <xf numFmtId="0" fontId="9" fillId="0" borderId="19" xfId="1" applyFont="1" applyBorder="1"/>
    <xf numFmtId="0" fontId="9" fillId="0" borderId="21" xfId="1" applyFont="1" applyBorder="1"/>
    <xf numFmtId="0" fontId="9" fillId="0" borderId="22" xfId="1" applyFont="1" applyBorder="1" applyAlignment="1">
      <alignment wrapText="1"/>
    </xf>
    <xf numFmtId="0" fontId="9" fillId="3" borderId="11" xfId="1" applyFont="1" applyFill="1" applyBorder="1"/>
    <xf numFmtId="0" fontId="9" fillId="3" borderId="14" xfId="1" applyFont="1" applyFill="1" applyBorder="1"/>
    <xf numFmtId="0" fontId="9" fillId="2" borderId="14" xfId="1" applyFont="1" applyFill="1" applyBorder="1"/>
    <xf numFmtId="0" fontId="9" fillId="0" borderId="14" xfId="1" applyFont="1" applyBorder="1"/>
    <xf numFmtId="0" fontId="9" fillId="3" borderId="15" xfId="1" applyFont="1" applyFill="1" applyBorder="1" applyAlignment="1">
      <alignment wrapText="1"/>
    </xf>
    <xf numFmtId="0" fontId="9" fillId="3" borderId="23" xfId="1" applyFont="1" applyFill="1" applyBorder="1" applyAlignment="1">
      <alignment wrapText="1"/>
    </xf>
    <xf numFmtId="0" fontId="7" fillId="3" borderId="23" xfId="1" applyFont="1" applyFill="1" applyBorder="1"/>
    <xf numFmtId="0" fontId="7" fillId="2" borderId="23" xfId="1" applyFont="1" applyFill="1" applyBorder="1"/>
    <xf numFmtId="0" fontId="1" fillId="0" borderId="1" xfId="1" applyBorder="1"/>
    <xf numFmtId="0" fontId="9" fillId="0" borderId="0" xfId="1" applyFont="1"/>
    <xf numFmtId="0" fontId="9" fillId="2" borderId="0" xfId="1" applyFont="1" applyFill="1"/>
    <xf numFmtId="0" fontId="9" fillId="0" borderId="0" xfId="1" quotePrefix="1" applyFont="1"/>
    <xf numFmtId="0" fontId="11" fillId="0" borderId="0" xfId="1" applyFont="1"/>
    <xf numFmtId="1" fontId="9" fillId="2" borderId="15" xfId="1" applyNumberFormat="1" applyFont="1" applyFill="1" applyBorder="1"/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25" xfId="0" applyFont="1" applyBorder="1" applyAlignment="1">
      <alignment wrapText="1"/>
    </xf>
    <xf numFmtId="0" fontId="5" fillId="0" borderId="26" xfId="0" applyFont="1" applyBorder="1" applyAlignment="1">
      <alignment wrapText="1"/>
    </xf>
    <xf numFmtId="0" fontId="5" fillId="0" borderId="27" xfId="0" applyFont="1" applyBorder="1" applyAlignment="1">
      <alignment wrapText="1"/>
    </xf>
    <xf numFmtId="0" fontId="5" fillId="0" borderId="12" xfId="0" applyFont="1" applyBorder="1"/>
    <xf numFmtId="0" fontId="5" fillId="0" borderId="22" xfId="0" applyFont="1" applyBorder="1"/>
    <xf numFmtId="0" fontId="5" fillId="0" borderId="13" xfId="0" applyFont="1" applyBorder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24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5" fillId="2" borderId="12" xfId="0" applyFont="1" applyFill="1" applyBorder="1"/>
    <xf numFmtId="0" fontId="5" fillId="2" borderId="22" xfId="0" applyFont="1" applyFill="1" applyBorder="1"/>
    <xf numFmtId="0" fontId="5" fillId="2" borderId="13" xfId="0" applyFont="1" applyFill="1" applyBorder="1"/>
    <xf numFmtId="0" fontId="5" fillId="0" borderId="28" xfId="0" applyFont="1" applyBorder="1" applyAlignment="1">
      <alignment wrapText="1"/>
    </xf>
    <xf numFmtId="0" fontId="5" fillId="0" borderId="29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2" borderId="29" xfId="0" applyFont="1" applyFill="1" applyBorder="1" applyAlignment="1">
      <alignment wrapText="1"/>
    </xf>
    <xf numFmtId="0" fontId="5" fillId="2" borderId="22" xfId="0" applyFont="1" applyFill="1" applyBorder="1" applyAlignment="1">
      <alignment wrapText="1"/>
    </xf>
    <xf numFmtId="0" fontId="5" fillId="2" borderId="13" xfId="0" applyFont="1" applyFill="1" applyBorder="1" applyAlignment="1">
      <alignment wrapText="1"/>
    </xf>
    <xf numFmtId="0" fontId="5" fillId="0" borderId="2" xfId="0" applyFont="1" applyBorder="1"/>
    <xf numFmtId="0" fontId="5" fillId="0" borderId="18" xfId="0" applyFont="1" applyBorder="1"/>
    <xf numFmtId="0" fontId="5" fillId="0" borderId="3" xfId="0" applyFont="1" applyBorder="1"/>
    <xf numFmtId="0" fontId="5" fillId="2" borderId="2" xfId="0" applyFont="1" applyFill="1" applyBorder="1"/>
    <xf numFmtId="0" fontId="5" fillId="2" borderId="18" xfId="0" applyFont="1" applyFill="1" applyBorder="1"/>
    <xf numFmtId="0" fontId="5" fillId="2" borderId="3" xfId="0" applyFont="1" applyFill="1" applyBorder="1"/>
    <xf numFmtId="0" fontId="5" fillId="0" borderId="30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0" borderId="32" xfId="0" applyFont="1" applyBorder="1" applyAlignment="1">
      <alignment wrapText="1"/>
    </xf>
    <xf numFmtId="0" fontId="5" fillId="0" borderId="29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tabSelected="1" workbookViewId="0">
      <pane ySplit="1" topLeftCell="A6" activePane="bottomLeft" state="frozen"/>
      <selection pane="bottomLeft" activeCell="K1" sqref="K1:N1048576"/>
    </sheetView>
  </sheetViews>
  <sheetFormatPr baseColWidth="10" defaultColWidth="9" defaultRowHeight="15" x14ac:dyDescent="0.2"/>
  <cols>
    <col min="1" max="1" width="3.3984375"/>
    <col min="2" max="2" width="8.59765625"/>
    <col min="3" max="3" width="18.59765625"/>
    <col min="4" max="4" width="42.796875"/>
    <col min="5" max="5" width="38.3984375"/>
    <col min="6" max="6" width="18.59765625"/>
    <col min="7" max="7" width="10.19921875"/>
    <col min="8" max="8" width="50"/>
    <col min="9" max="9" width="16.19921875"/>
    <col min="10" max="10" width="13.796875"/>
  </cols>
  <sheetData>
    <row r="1" spans="1:10" ht="12" x14ac:dyDescent="0.15">
      <c r="A1" s="1" t="s">
        <v>818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2" x14ac:dyDescent="0.15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970422</v>
      </c>
      <c r="H2" t="s">
        <v>14</v>
      </c>
      <c r="I2" t="s">
        <v>15</v>
      </c>
      <c r="J2" t="s">
        <v>16</v>
      </c>
    </row>
    <row r="3" spans="1:10" ht="12" x14ac:dyDescent="0.15">
      <c r="A3">
        <v>2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970405</v>
      </c>
      <c r="H3" t="s">
        <v>23</v>
      </c>
      <c r="I3" t="s">
        <v>24</v>
      </c>
      <c r="J3" t="s">
        <v>25</v>
      </c>
    </row>
    <row r="4" spans="1:10" ht="12" x14ac:dyDescent="0.15">
      <c r="A4">
        <v>3</v>
      </c>
      <c r="B4" t="s">
        <v>26</v>
      </c>
      <c r="C4" t="s">
        <v>27</v>
      </c>
      <c r="D4" t="s">
        <v>28</v>
      </c>
      <c r="E4" t="s">
        <v>29</v>
      </c>
      <c r="F4" t="s">
        <v>27</v>
      </c>
      <c r="G4">
        <v>970436</v>
      </c>
      <c r="H4" t="s">
        <v>30</v>
      </c>
      <c r="I4" t="s">
        <v>31</v>
      </c>
      <c r="J4" t="s">
        <v>25</v>
      </c>
    </row>
    <row r="5" spans="1:10" ht="12" x14ac:dyDescent="0.15">
      <c r="A5">
        <v>4</v>
      </c>
      <c r="B5" t="s">
        <v>32</v>
      </c>
      <c r="C5" t="s">
        <v>33</v>
      </c>
      <c r="D5" t="s">
        <v>34</v>
      </c>
      <c r="E5" t="s">
        <v>35</v>
      </c>
      <c r="F5" t="s">
        <v>36</v>
      </c>
      <c r="G5">
        <v>970418</v>
      </c>
      <c r="H5" t="s">
        <v>37</v>
      </c>
      <c r="I5" t="s">
        <v>38</v>
      </c>
      <c r="J5" t="s">
        <v>25</v>
      </c>
    </row>
    <row r="6" spans="1:10" ht="12" x14ac:dyDescent="0.15">
      <c r="A6">
        <v>5</v>
      </c>
      <c r="B6" t="s">
        <v>39</v>
      </c>
      <c r="C6" t="s">
        <v>40</v>
      </c>
      <c r="D6" t="s">
        <v>41</v>
      </c>
      <c r="E6" t="s">
        <v>42</v>
      </c>
      <c r="F6" t="s">
        <v>43</v>
      </c>
      <c r="G6">
        <v>970415</v>
      </c>
      <c r="H6" t="s">
        <v>44</v>
      </c>
      <c r="I6" t="s">
        <v>45</v>
      </c>
      <c r="J6" t="s">
        <v>25</v>
      </c>
    </row>
    <row r="7" spans="1:10" ht="12" x14ac:dyDescent="0.15">
      <c r="A7">
        <v>6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>
        <v>970432</v>
      </c>
      <c r="H7" t="s">
        <v>51</v>
      </c>
      <c r="I7" t="s">
        <v>52</v>
      </c>
      <c r="J7" t="s">
        <v>25</v>
      </c>
    </row>
    <row r="8" spans="1:10" ht="12" x14ac:dyDescent="0.15">
      <c r="A8">
        <v>7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  <c r="G8">
        <v>970441</v>
      </c>
      <c r="H8" t="s">
        <v>59</v>
      </c>
      <c r="I8" t="s">
        <v>60</v>
      </c>
      <c r="J8" t="s">
        <v>25</v>
      </c>
    </row>
    <row r="9" spans="1:10" ht="12" x14ac:dyDescent="0.15">
      <c r="A9">
        <v>8</v>
      </c>
      <c r="B9" t="s">
        <v>61</v>
      </c>
      <c r="C9" t="s">
        <v>62</v>
      </c>
      <c r="D9" t="s">
        <v>63</v>
      </c>
      <c r="E9" t="s">
        <v>64</v>
      </c>
      <c r="F9" t="s">
        <v>65</v>
      </c>
      <c r="G9">
        <v>970431</v>
      </c>
      <c r="H9" t="s">
        <v>66</v>
      </c>
      <c r="I9" t="s">
        <v>67</v>
      </c>
      <c r="J9" t="s">
        <v>25</v>
      </c>
    </row>
    <row r="10" spans="1:10" ht="12" x14ac:dyDescent="0.15">
      <c r="A10">
        <v>9</v>
      </c>
      <c r="B10" t="s">
        <v>68</v>
      </c>
      <c r="C10" t="s">
        <v>69</v>
      </c>
      <c r="D10" t="s">
        <v>70</v>
      </c>
      <c r="E10" t="s">
        <v>71</v>
      </c>
      <c r="F10" t="s">
        <v>69</v>
      </c>
      <c r="G10">
        <v>970443</v>
      </c>
      <c r="H10" t="s">
        <v>72</v>
      </c>
      <c r="I10" t="s">
        <v>73</v>
      </c>
      <c r="J10" t="s">
        <v>25</v>
      </c>
    </row>
    <row r="11" spans="1:10" ht="12" x14ac:dyDescent="0.15">
      <c r="A11">
        <v>10</v>
      </c>
      <c r="B11" t="s">
        <v>74</v>
      </c>
      <c r="C11" t="s">
        <v>75</v>
      </c>
      <c r="D11" t="s">
        <v>76</v>
      </c>
      <c r="E11" t="s">
        <v>77</v>
      </c>
      <c r="F11" t="s">
        <v>78</v>
      </c>
      <c r="G11">
        <v>970423</v>
      </c>
      <c r="H11" t="s">
        <v>79</v>
      </c>
      <c r="I11" t="s">
        <v>80</v>
      </c>
      <c r="J11" t="s">
        <v>25</v>
      </c>
    </row>
    <row r="12" spans="1:10" ht="12" x14ac:dyDescent="0.15">
      <c r="A12">
        <v>11</v>
      </c>
      <c r="B12" t="s">
        <v>17</v>
      </c>
      <c r="C12" t="s">
        <v>81</v>
      </c>
      <c r="D12" t="s">
        <v>82</v>
      </c>
      <c r="E12" t="s">
        <v>83</v>
      </c>
      <c r="F12" t="s">
        <v>84</v>
      </c>
      <c r="G12">
        <v>970407</v>
      </c>
      <c r="H12" t="s">
        <v>85</v>
      </c>
      <c r="I12" t="s">
        <v>86</v>
      </c>
      <c r="J12" t="s">
        <v>25</v>
      </c>
    </row>
    <row r="13" spans="1:10" ht="12" x14ac:dyDescent="0.15">
      <c r="A13">
        <v>12</v>
      </c>
      <c r="B13" t="s">
        <v>87</v>
      </c>
      <c r="C13" t="s">
        <v>88</v>
      </c>
      <c r="D13" t="s">
        <v>89</v>
      </c>
      <c r="E13" t="s">
        <v>90</v>
      </c>
      <c r="F13" t="s">
        <v>91</v>
      </c>
      <c r="G13">
        <v>970426</v>
      </c>
      <c r="H13" t="s">
        <v>92</v>
      </c>
      <c r="I13" t="s">
        <v>93</v>
      </c>
      <c r="J13" t="s">
        <v>25</v>
      </c>
    </row>
    <row r="14" spans="1:10" ht="12" x14ac:dyDescent="0.15">
      <c r="A14">
        <v>13</v>
      </c>
      <c r="B14" t="s">
        <v>94</v>
      </c>
      <c r="C14" t="s">
        <v>95</v>
      </c>
      <c r="D14" t="s">
        <v>96</v>
      </c>
      <c r="E14" t="s">
        <v>97</v>
      </c>
      <c r="F14" t="s">
        <v>98</v>
      </c>
      <c r="G14">
        <v>970449</v>
      </c>
      <c r="H14" t="s">
        <v>99</v>
      </c>
      <c r="I14" t="s">
        <v>100</v>
      </c>
      <c r="J14" t="s">
        <v>25</v>
      </c>
    </row>
    <row r="15" spans="1:10" ht="12" x14ac:dyDescent="0.15">
      <c r="A15">
        <v>14</v>
      </c>
      <c r="B15" t="s">
        <v>101</v>
      </c>
      <c r="C15" t="s">
        <v>102</v>
      </c>
      <c r="D15" t="s">
        <v>103</v>
      </c>
      <c r="E15" t="s">
        <v>104</v>
      </c>
      <c r="F15" t="s">
        <v>105</v>
      </c>
      <c r="G15">
        <v>970406</v>
      </c>
      <c r="H15" t="s">
        <v>106</v>
      </c>
      <c r="I15" t="s">
        <v>107</v>
      </c>
      <c r="J15" t="s">
        <v>25</v>
      </c>
    </row>
    <row r="16" spans="1:10" ht="12" x14ac:dyDescent="0.15">
      <c r="A16">
        <v>15</v>
      </c>
      <c r="B16" t="s">
        <v>108</v>
      </c>
      <c r="C16" t="s">
        <v>109</v>
      </c>
      <c r="D16" t="s">
        <v>110</v>
      </c>
      <c r="E16" t="s">
        <v>111</v>
      </c>
      <c r="F16" t="s">
        <v>112</v>
      </c>
      <c r="G16">
        <v>970409</v>
      </c>
      <c r="H16" t="s">
        <v>113</v>
      </c>
      <c r="I16" t="s">
        <v>114</v>
      </c>
      <c r="J16" t="s">
        <v>25</v>
      </c>
    </row>
    <row r="17" spans="1:10" ht="12" x14ac:dyDescent="0.15">
      <c r="A17">
        <v>16</v>
      </c>
      <c r="B17" t="s">
        <v>115</v>
      </c>
      <c r="C17" t="s">
        <v>116</v>
      </c>
      <c r="D17" t="s">
        <v>117</v>
      </c>
      <c r="E17" t="s">
        <v>118</v>
      </c>
      <c r="F17" t="s">
        <v>119</v>
      </c>
      <c r="G17">
        <v>970400</v>
      </c>
      <c r="H17" t="s">
        <v>120</v>
      </c>
      <c r="I17" t="s">
        <v>121</v>
      </c>
      <c r="J17" t="s">
        <v>25</v>
      </c>
    </row>
    <row r="18" spans="1:10" ht="12" x14ac:dyDescent="0.15">
      <c r="A18">
        <v>17</v>
      </c>
      <c r="B18" t="s">
        <v>122</v>
      </c>
      <c r="C18" t="s">
        <v>123</v>
      </c>
      <c r="D18" t="s">
        <v>124</v>
      </c>
      <c r="E18" t="s">
        <v>125</v>
      </c>
      <c r="F18" t="s">
        <v>126</v>
      </c>
      <c r="G18">
        <v>970433</v>
      </c>
      <c r="H18" t="s">
        <v>127</v>
      </c>
      <c r="I18" t="s">
        <v>128</v>
      </c>
      <c r="J18" t="s">
        <v>25</v>
      </c>
    </row>
    <row r="19" spans="1:10" ht="12" x14ac:dyDescent="0.15">
      <c r="A19">
        <v>18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>
        <v>970454</v>
      </c>
      <c r="H19" t="s">
        <v>134</v>
      </c>
      <c r="I19" t="s">
        <v>135</v>
      </c>
      <c r="J19" t="s">
        <v>25</v>
      </c>
    </row>
    <row r="20" spans="1:10" ht="12" x14ac:dyDescent="0.15">
      <c r="A20">
        <v>19</v>
      </c>
      <c r="B20" t="s">
        <v>136</v>
      </c>
      <c r="C20" t="s">
        <v>137</v>
      </c>
      <c r="D20" t="s">
        <v>138</v>
      </c>
      <c r="E20" t="s">
        <v>139</v>
      </c>
      <c r="F20" t="s">
        <v>140</v>
      </c>
      <c r="G20">
        <v>970452</v>
      </c>
      <c r="H20" t="s">
        <v>141</v>
      </c>
      <c r="I20" t="s">
        <v>142</v>
      </c>
      <c r="J20" t="s">
        <v>25</v>
      </c>
    </row>
    <row r="21" spans="1:10" ht="12" x14ac:dyDescent="0.15">
      <c r="A21">
        <v>20</v>
      </c>
      <c r="B21" t="s">
        <v>143</v>
      </c>
      <c r="C21" t="s">
        <v>144</v>
      </c>
      <c r="D21" t="s">
        <v>145</v>
      </c>
      <c r="E21" t="s">
        <v>146</v>
      </c>
      <c r="F21" t="s">
        <v>147</v>
      </c>
      <c r="G21">
        <v>970430</v>
      </c>
      <c r="H21" t="s">
        <v>148</v>
      </c>
      <c r="I21" t="s">
        <v>149</v>
      </c>
      <c r="J21" t="s">
        <v>25</v>
      </c>
    </row>
    <row r="22" spans="1:10" ht="12" x14ac:dyDescent="0.15">
      <c r="A22">
        <v>21</v>
      </c>
      <c r="B22" t="s">
        <v>150</v>
      </c>
      <c r="C22" t="s">
        <v>151</v>
      </c>
      <c r="D22" t="s">
        <v>152</v>
      </c>
      <c r="E22" t="s">
        <v>153</v>
      </c>
      <c r="F22" t="s">
        <v>154</v>
      </c>
      <c r="G22">
        <v>970412</v>
      </c>
      <c r="H22" t="s">
        <v>155</v>
      </c>
      <c r="I22" t="s">
        <v>156</v>
      </c>
      <c r="J22" t="s">
        <v>25</v>
      </c>
    </row>
    <row r="23" spans="1:10" ht="12" x14ac:dyDescent="0.15">
      <c r="A23">
        <v>22</v>
      </c>
      <c r="B23" t="s">
        <v>157</v>
      </c>
      <c r="C23" t="s">
        <v>158</v>
      </c>
      <c r="D23" t="s">
        <v>159</v>
      </c>
      <c r="E23" t="s">
        <v>15</v>
      </c>
      <c r="F23" t="s">
        <v>158</v>
      </c>
      <c r="G23">
        <v>970416</v>
      </c>
      <c r="H23" t="s">
        <v>160</v>
      </c>
      <c r="I23" t="s">
        <v>161</v>
      </c>
      <c r="J23" t="s">
        <v>25</v>
      </c>
    </row>
    <row r="24" spans="1:10" ht="12" x14ac:dyDescent="0.15">
      <c r="A24">
        <v>23</v>
      </c>
      <c r="B24" t="s">
        <v>162</v>
      </c>
      <c r="C24" t="s">
        <v>163</v>
      </c>
      <c r="D24" t="s">
        <v>164</v>
      </c>
      <c r="E24" t="s">
        <v>15</v>
      </c>
      <c r="F24" t="s">
        <v>163</v>
      </c>
      <c r="G24" t="s">
        <v>15</v>
      </c>
      <c r="H24" t="s">
        <v>165</v>
      </c>
      <c r="I24" t="s">
        <v>166</v>
      </c>
      <c r="J24" t="s">
        <v>167</v>
      </c>
    </row>
    <row r="25" spans="1:10" ht="12" x14ac:dyDescent="0.15">
      <c r="A25">
        <v>24</v>
      </c>
      <c r="B25" t="s">
        <v>168</v>
      </c>
      <c r="C25" t="s">
        <v>169</v>
      </c>
      <c r="D25" t="s">
        <v>170</v>
      </c>
      <c r="E25" t="s">
        <v>15</v>
      </c>
      <c r="F25" t="s">
        <v>169</v>
      </c>
      <c r="G25" t="s">
        <v>15</v>
      </c>
      <c r="H25" t="s">
        <v>171</v>
      </c>
      <c r="I25" t="s">
        <v>172</v>
      </c>
      <c r="J25" t="s">
        <v>167</v>
      </c>
    </row>
    <row r="26" spans="1:10" ht="12" x14ac:dyDescent="0.15">
      <c r="A26">
        <v>25</v>
      </c>
      <c r="B26" t="s">
        <v>173</v>
      </c>
      <c r="C26" t="s">
        <v>174</v>
      </c>
      <c r="D26" t="s">
        <v>175</v>
      </c>
      <c r="E26" t="s">
        <v>176</v>
      </c>
      <c r="F26" t="s">
        <v>177</v>
      </c>
      <c r="G26">
        <v>970428</v>
      </c>
      <c r="H26" t="s">
        <v>178</v>
      </c>
      <c r="I26" t="s">
        <v>179</v>
      </c>
      <c r="J26" t="s">
        <v>25</v>
      </c>
    </row>
    <row r="27" spans="1:10" ht="12" x14ac:dyDescent="0.15">
      <c r="A27">
        <v>26</v>
      </c>
      <c r="B27" t="s">
        <v>180</v>
      </c>
      <c r="C27" t="s">
        <v>181</v>
      </c>
      <c r="D27" t="s">
        <v>182</v>
      </c>
      <c r="E27" t="s">
        <v>183</v>
      </c>
      <c r="F27" t="s">
        <v>184</v>
      </c>
      <c r="G27">
        <v>970429</v>
      </c>
      <c r="H27" t="s">
        <v>185</v>
      </c>
      <c r="I27" t="s">
        <v>186</v>
      </c>
      <c r="J27" t="s">
        <v>25</v>
      </c>
    </row>
    <row r="28" spans="1:10" ht="12" x14ac:dyDescent="0.15">
      <c r="A28">
        <v>27</v>
      </c>
      <c r="B28" t="s">
        <v>187</v>
      </c>
      <c r="C28" t="s">
        <v>188</v>
      </c>
      <c r="D28" t="s">
        <v>189</v>
      </c>
      <c r="E28" t="s">
        <v>190</v>
      </c>
      <c r="F28" t="s">
        <v>191</v>
      </c>
      <c r="G28">
        <v>970440</v>
      </c>
      <c r="H28" t="s">
        <v>192</v>
      </c>
      <c r="I28" t="s">
        <v>193</v>
      </c>
      <c r="J28" t="s">
        <v>25</v>
      </c>
    </row>
    <row r="29" spans="1:10" ht="12" x14ac:dyDescent="0.15">
      <c r="A29">
        <v>28</v>
      </c>
      <c r="B29" t="s">
        <v>194</v>
      </c>
      <c r="C29" t="s">
        <v>195</v>
      </c>
      <c r="D29" t="s">
        <v>196</v>
      </c>
      <c r="E29" t="s">
        <v>197</v>
      </c>
      <c r="F29" t="s">
        <v>198</v>
      </c>
      <c r="G29">
        <v>970448</v>
      </c>
      <c r="H29" t="s">
        <v>199</v>
      </c>
      <c r="I29" t="s">
        <v>200</v>
      </c>
      <c r="J29" t="s">
        <v>25</v>
      </c>
    </row>
    <row r="30" spans="1:10" ht="12" x14ac:dyDescent="0.15">
      <c r="A30">
        <v>29</v>
      </c>
      <c r="B30" t="s">
        <v>201</v>
      </c>
      <c r="C30" t="s">
        <v>202</v>
      </c>
      <c r="D30" t="s">
        <v>203</v>
      </c>
      <c r="E30" t="s">
        <v>204</v>
      </c>
      <c r="F30" t="s">
        <v>205</v>
      </c>
      <c r="G30">
        <v>970427</v>
      </c>
      <c r="H30" t="s">
        <v>206</v>
      </c>
      <c r="I30" t="s">
        <v>207</v>
      </c>
      <c r="J30" t="s">
        <v>25</v>
      </c>
    </row>
    <row r="31" spans="1:10" ht="12" x14ac:dyDescent="0.15">
      <c r="A31">
        <v>30</v>
      </c>
      <c r="B31" t="s">
        <v>208</v>
      </c>
      <c r="C31" t="s">
        <v>209</v>
      </c>
      <c r="D31" t="s">
        <v>210</v>
      </c>
      <c r="E31" t="s">
        <v>211</v>
      </c>
      <c r="F31" t="s">
        <v>212</v>
      </c>
      <c r="G31">
        <v>970419</v>
      </c>
      <c r="H31" t="s">
        <v>213</v>
      </c>
      <c r="I31" t="s">
        <v>214</v>
      </c>
      <c r="J31" t="s">
        <v>25</v>
      </c>
    </row>
    <row r="32" spans="1:10" ht="12" x14ac:dyDescent="0.15">
      <c r="A32">
        <v>31</v>
      </c>
      <c r="B32" t="s">
        <v>215</v>
      </c>
      <c r="C32" t="s">
        <v>216</v>
      </c>
      <c r="D32" t="s">
        <v>217</v>
      </c>
      <c r="E32" t="s">
        <v>218</v>
      </c>
      <c r="F32" t="s">
        <v>219</v>
      </c>
      <c r="G32">
        <v>970439</v>
      </c>
      <c r="H32" t="s">
        <v>220</v>
      </c>
      <c r="I32" t="s">
        <v>221</v>
      </c>
      <c r="J32" t="s">
        <v>25</v>
      </c>
    </row>
    <row r="33" spans="1:10" ht="12" x14ac:dyDescent="0.15">
      <c r="A33">
        <v>32</v>
      </c>
      <c r="B33" t="s">
        <v>222</v>
      </c>
      <c r="C33" t="s">
        <v>223</v>
      </c>
      <c r="D33" t="s">
        <v>224</v>
      </c>
      <c r="E33" t="s">
        <v>225</v>
      </c>
      <c r="F33" t="s">
        <v>226</v>
      </c>
      <c r="G33">
        <v>970438</v>
      </c>
      <c r="H33" t="s">
        <v>227</v>
      </c>
      <c r="I33" t="s">
        <v>228</v>
      </c>
      <c r="J33" t="s">
        <v>25</v>
      </c>
    </row>
    <row r="34" spans="1:10" ht="12" x14ac:dyDescent="0.15">
      <c r="A34">
        <v>33</v>
      </c>
      <c r="B34" t="s">
        <v>229</v>
      </c>
      <c r="C34" t="s">
        <v>230</v>
      </c>
      <c r="D34" t="s">
        <v>231</v>
      </c>
      <c r="E34" t="s">
        <v>232</v>
      </c>
      <c r="F34" t="s">
        <v>233</v>
      </c>
      <c r="G34">
        <v>970414</v>
      </c>
      <c r="H34" t="s">
        <v>234</v>
      </c>
      <c r="I34" t="s">
        <v>235</v>
      </c>
      <c r="J34" t="s">
        <v>25</v>
      </c>
    </row>
    <row r="35" spans="1:10" ht="12" x14ac:dyDescent="0.15">
      <c r="A35">
        <v>34</v>
      </c>
      <c r="B35" t="s">
        <v>236</v>
      </c>
      <c r="C35" t="s">
        <v>237</v>
      </c>
      <c r="D35" t="s">
        <v>238</v>
      </c>
      <c r="E35" t="s">
        <v>239</v>
      </c>
      <c r="F35" t="s">
        <v>237</v>
      </c>
      <c r="G35" t="s">
        <v>15</v>
      </c>
      <c r="H35" t="s">
        <v>240</v>
      </c>
      <c r="I35" t="s">
        <v>241</v>
      </c>
      <c r="J35" t="s">
        <v>167</v>
      </c>
    </row>
    <row r="36" spans="1:10" ht="12" x14ac:dyDescent="0.15">
      <c r="A36">
        <v>35</v>
      </c>
      <c r="B36" t="s">
        <v>242</v>
      </c>
      <c r="C36" t="s">
        <v>243</v>
      </c>
      <c r="D36" t="s">
        <v>244</v>
      </c>
      <c r="E36" t="s">
        <v>245</v>
      </c>
      <c r="F36" t="s">
        <v>246</v>
      </c>
      <c r="G36">
        <v>970437</v>
      </c>
      <c r="H36" t="s">
        <v>247</v>
      </c>
      <c r="I36" t="s">
        <v>248</v>
      </c>
      <c r="J36" t="s">
        <v>25</v>
      </c>
    </row>
    <row r="37" spans="1:10" ht="12" x14ac:dyDescent="0.15">
      <c r="A37">
        <v>36</v>
      </c>
      <c r="B37" t="s">
        <v>249</v>
      </c>
      <c r="C37" t="s">
        <v>250</v>
      </c>
      <c r="D37" t="s">
        <v>251</v>
      </c>
      <c r="E37" t="s">
        <v>252</v>
      </c>
      <c r="F37" t="s">
        <v>253</v>
      </c>
      <c r="G37">
        <v>970408</v>
      </c>
      <c r="H37" t="s">
        <v>254</v>
      </c>
      <c r="I37" t="s">
        <v>255</v>
      </c>
      <c r="J37" t="s">
        <v>25</v>
      </c>
    </row>
    <row r="38" spans="1:10" ht="12" x14ac:dyDescent="0.15">
      <c r="A38">
        <v>37</v>
      </c>
      <c r="B38" t="s">
        <v>256</v>
      </c>
      <c r="C38" t="s">
        <v>257</v>
      </c>
      <c r="D38" t="s">
        <v>258</v>
      </c>
      <c r="E38" t="s">
        <v>259</v>
      </c>
      <c r="F38" t="s">
        <v>260</v>
      </c>
      <c r="G38">
        <v>970403</v>
      </c>
      <c r="H38" t="s">
        <v>261</v>
      </c>
      <c r="I38" t="s">
        <v>262</v>
      </c>
      <c r="J38" t="s">
        <v>25</v>
      </c>
    </row>
    <row r="39" spans="1:10" ht="12" x14ac:dyDescent="0.15">
      <c r="A39">
        <v>38</v>
      </c>
      <c r="B39" t="s">
        <v>53</v>
      </c>
      <c r="C39" t="s">
        <v>263</v>
      </c>
      <c r="D39" t="s">
        <v>264</v>
      </c>
      <c r="E39" t="s">
        <v>265</v>
      </c>
      <c r="F39" t="s">
        <v>266</v>
      </c>
      <c r="G39">
        <v>970425</v>
      </c>
      <c r="H39" t="s">
        <v>267</v>
      </c>
      <c r="I39" t="s">
        <v>268</v>
      </c>
      <c r="J39" t="s">
        <v>25</v>
      </c>
    </row>
    <row r="40" spans="1:10" ht="12" x14ac:dyDescent="0.15">
      <c r="A40">
        <v>39</v>
      </c>
      <c r="B40" t="s">
        <v>269</v>
      </c>
      <c r="C40" t="s">
        <v>270</v>
      </c>
      <c r="D40" t="s">
        <v>271</v>
      </c>
      <c r="E40" t="s">
        <v>272</v>
      </c>
      <c r="F40" t="s">
        <v>273</v>
      </c>
      <c r="G40">
        <v>970442</v>
      </c>
      <c r="H40" t="s">
        <v>274</v>
      </c>
      <c r="I40" t="s">
        <v>275</v>
      </c>
      <c r="J40" t="s">
        <v>25</v>
      </c>
    </row>
    <row r="41" spans="1:10" ht="12" x14ac:dyDescent="0.15">
      <c r="A41">
        <v>40</v>
      </c>
      <c r="B41" t="s">
        <v>276</v>
      </c>
      <c r="C41" t="s">
        <v>277</v>
      </c>
      <c r="D41" t="s">
        <v>278</v>
      </c>
      <c r="E41" t="s">
        <v>279</v>
      </c>
      <c r="F41" t="s">
        <v>280</v>
      </c>
      <c r="G41">
        <v>970424</v>
      </c>
      <c r="H41" t="s">
        <v>281</v>
      </c>
      <c r="I41" t="s">
        <v>282</v>
      </c>
      <c r="J41" t="s">
        <v>25</v>
      </c>
    </row>
    <row r="42" spans="1:10" ht="12" x14ac:dyDescent="0.15">
      <c r="A42">
        <v>41</v>
      </c>
      <c r="B42" t="s">
        <v>283</v>
      </c>
      <c r="C42" t="s">
        <v>284</v>
      </c>
      <c r="D42" t="s">
        <v>285</v>
      </c>
      <c r="E42" t="s">
        <v>286</v>
      </c>
      <c r="F42" t="s">
        <v>284</v>
      </c>
      <c r="G42">
        <v>970421</v>
      </c>
      <c r="H42" t="s">
        <v>287</v>
      </c>
      <c r="I42" t="s">
        <v>288</v>
      </c>
      <c r="J42" t="s">
        <v>25</v>
      </c>
    </row>
    <row r="43" spans="1:10" ht="12" x14ac:dyDescent="0.15">
      <c r="A43">
        <v>42</v>
      </c>
      <c r="B43" t="s">
        <v>289</v>
      </c>
      <c r="C43" t="s">
        <v>290</v>
      </c>
      <c r="D43" t="s">
        <v>291</v>
      </c>
      <c r="E43" t="s">
        <v>15</v>
      </c>
      <c r="F43" t="s">
        <v>290</v>
      </c>
      <c r="G43" t="s">
        <v>15</v>
      </c>
      <c r="H43" t="s">
        <v>292</v>
      </c>
      <c r="I43" t="s">
        <v>293</v>
      </c>
      <c r="J43" t="s">
        <v>167</v>
      </c>
    </row>
    <row r="44" spans="1:10" ht="12" x14ac:dyDescent="0.15">
      <c r="A44">
        <v>43</v>
      </c>
      <c r="B44" t="s">
        <v>294</v>
      </c>
      <c r="C44" t="s">
        <v>295</v>
      </c>
      <c r="D44" t="s">
        <v>296</v>
      </c>
      <c r="E44" t="s">
        <v>15</v>
      </c>
      <c r="F44" t="s">
        <v>295</v>
      </c>
      <c r="G44" t="s">
        <v>15</v>
      </c>
      <c r="H44" t="s">
        <v>297</v>
      </c>
      <c r="I44" t="s">
        <v>298</v>
      </c>
      <c r="J44" t="s">
        <v>167</v>
      </c>
    </row>
    <row r="45" spans="1:10" ht="12" x14ac:dyDescent="0.15">
      <c r="A45">
        <v>44</v>
      </c>
      <c r="B45" t="s">
        <v>299</v>
      </c>
      <c r="C45" t="s">
        <v>300</v>
      </c>
      <c r="D45" t="s">
        <v>301</v>
      </c>
      <c r="E45" t="s">
        <v>15</v>
      </c>
      <c r="F45" t="s">
        <v>300</v>
      </c>
      <c r="G45" t="s">
        <v>15</v>
      </c>
      <c r="H45" t="s">
        <v>302</v>
      </c>
      <c r="I45" t="s">
        <v>303</v>
      </c>
      <c r="J45" t="s">
        <v>167</v>
      </c>
    </row>
    <row r="46" spans="1:10" ht="12" x14ac:dyDescent="0.15">
      <c r="A46">
        <v>45</v>
      </c>
      <c r="B46" t="s">
        <v>304</v>
      </c>
      <c r="C46" t="s">
        <v>305</v>
      </c>
      <c r="D46" t="s">
        <v>306</v>
      </c>
      <c r="E46" t="s">
        <v>15</v>
      </c>
      <c r="F46" t="s">
        <v>305</v>
      </c>
      <c r="G46" t="s">
        <v>15</v>
      </c>
      <c r="H46" t="s">
        <v>307</v>
      </c>
      <c r="I46" t="s">
        <v>308</v>
      </c>
      <c r="J46" t="s">
        <v>167</v>
      </c>
    </row>
    <row r="47" spans="1:10" ht="12" x14ac:dyDescent="0.15">
      <c r="A47">
        <v>46</v>
      </c>
      <c r="B47" t="s">
        <v>309</v>
      </c>
      <c r="C47" t="s">
        <v>310</v>
      </c>
      <c r="D47" t="s">
        <v>311</v>
      </c>
      <c r="E47" t="s">
        <v>15</v>
      </c>
      <c r="F47" t="s">
        <v>310</v>
      </c>
      <c r="G47" t="s">
        <v>15</v>
      </c>
      <c r="H47" t="s">
        <v>312</v>
      </c>
      <c r="I47" t="s">
        <v>313</v>
      </c>
      <c r="J47" t="s">
        <v>167</v>
      </c>
    </row>
    <row r="48" spans="1:10" ht="12" x14ac:dyDescent="0.15">
      <c r="A48">
        <v>47</v>
      </c>
      <c r="B48" t="s">
        <v>314</v>
      </c>
      <c r="C48" t="s">
        <v>315</v>
      </c>
      <c r="D48" t="s">
        <v>316</v>
      </c>
      <c r="E48" t="s">
        <v>15</v>
      </c>
      <c r="F48" t="s">
        <v>315</v>
      </c>
      <c r="G48" t="s">
        <v>15</v>
      </c>
      <c r="H48" t="s">
        <v>317</v>
      </c>
      <c r="I48" t="s">
        <v>318</v>
      </c>
      <c r="J48" t="s">
        <v>167</v>
      </c>
    </row>
    <row r="49" spans="1:10" ht="12" x14ac:dyDescent="0.15">
      <c r="A49">
        <v>48</v>
      </c>
      <c r="B49" t="s">
        <v>319</v>
      </c>
      <c r="C49" t="s">
        <v>320</v>
      </c>
      <c r="D49" t="s">
        <v>321</v>
      </c>
      <c r="E49" t="s">
        <v>15</v>
      </c>
      <c r="F49" t="s">
        <v>320</v>
      </c>
      <c r="G49" t="s">
        <v>15</v>
      </c>
      <c r="H49" t="s">
        <v>322</v>
      </c>
      <c r="I49" t="s">
        <v>323</v>
      </c>
      <c r="J49" t="s">
        <v>167</v>
      </c>
    </row>
    <row r="50" spans="1:10" ht="12" x14ac:dyDescent="0.15">
      <c r="A50">
        <v>49</v>
      </c>
      <c r="B50" t="s">
        <v>324</v>
      </c>
      <c r="C50" t="s">
        <v>325</v>
      </c>
      <c r="D50" t="s">
        <v>326</v>
      </c>
      <c r="E50" t="s">
        <v>15</v>
      </c>
      <c r="F50" t="s">
        <v>325</v>
      </c>
      <c r="G50" t="s">
        <v>15</v>
      </c>
      <c r="H50" t="s">
        <v>327</v>
      </c>
      <c r="I50" t="s">
        <v>328</v>
      </c>
      <c r="J50" t="s">
        <v>167</v>
      </c>
    </row>
    <row r="51" spans="1:10" ht="12" x14ac:dyDescent="0.15">
      <c r="A51">
        <v>50</v>
      </c>
      <c r="B51" t="s">
        <v>329</v>
      </c>
      <c r="C51" t="s">
        <v>330</v>
      </c>
      <c r="D51" t="s">
        <v>331</v>
      </c>
      <c r="E51" t="s">
        <v>15</v>
      </c>
      <c r="F51" t="s">
        <v>330</v>
      </c>
      <c r="G51" t="s">
        <v>15</v>
      </c>
      <c r="H51" t="s">
        <v>332</v>
      </c>
      <c r="I51" t="s">
        <v>333</v>
      </c>
      <c r="J51" t="s">
        <v>167</v>
      </c>
    </row>
    <row r="52" spans="1:10" ht="12" x14ac:dyDescent="0.15">
      <c r="A52">
        <v>51</v>
      </c>
      <c r="B52" t="s">
        <v>334</v>
      </c>
      <c r="C52" t="s">
        <v>335</v>
      </c>
      <c r="D52" t="s">
        <v>336</v>
      </c>
      <c r="E52" t="s">
        <v>15</v>
      </c>
      <c r="F52" t="s">
        <v>335</v>
      </c>
      <c r="G52" t="s">
        <v>15</v>
      </c>
      <c r="H52" t="s">
        <v>337</v>
      </c>
      <c r="I52" t="s">
        <v>338</v>
      </c>
      <c r="J52" t="s">
        <v>167</v>
      </c>
    </row>
    <row r="53" spans="1:10" ht="12" x14ac:dyDescent="0.15">
      <c r="A53">
        <v>52</v>
      </c>
      <c r="B53" t="s">
        <v>339</v>
      </c>
      <c r="C53" t="s">
        <v>340</v>
      </c>
      <c r="D53" t="s">
        <v>341</v>
      </c>
      <c r="E53" t="s">
        <v>15</v>
      </c>
      <c r="F53" t="s">
        <v>340</v>
      </c>
      <c r="G53" t="s">
        <v>15</v>
      </c>
      <c r="H53" t="s">
        <v>342</v>
      </c>
      <c r="I53" t="s">
        <v>343</v>
      </c>
      <c r="J53" t="s">
        <v>167</v>
      </c>
    </row>
    <row r="54" spans="1:10" ht="12" x14ac:dyDescent="0.15">
      <c r="A54">
        <v>53</v>
      </c>
      <c r="B54" t="s">
        <v>344</v>
      </c>
      <c r="C54" t="s">
        <v>345</v>
      </c>
      <c r="D54" t="s">
        <v>346</v>
      </c>
      <c r="E54" t="s">
        <v>15</v>
      </c>
      <c r="F54" t="s">
        <v>345</v>
      </c>
      <c r="G54" t="s">
        <v>15</v>
      </c>
      <c r="H54" t="s">
        <v>347</v>
      </c>
      <c r="I54" t="s">
        <v>348</v>
      </c>
      <c r="J54" t="s">
        <v>167</v>
      </c>
    </row>
    <row r="55" spans="1:10" ht="12" x14ac:dyDescent="0.15">
      <c r="A55">
        <v>54</v>
      </c>
      <c r="B55" t="s">
        <v>349</v>
      </c>
      <c r="C55" t="s">
        <v>350</v>
      </c>
      <c r="D55" t="s">
        <v>351</v>
      </c>
      <c r="E55" t="s">
        <v>15</v>
      </c>
      <c r="F55" t="s">
        <v>350</v>
      </c>
      <c r="G55" t="s">
        <v>15</v>
      </c>
      <c r="H55" t="s">
        <v>352</v>
      </c>
      <c r="I55" t="s">
        <v>353</v>
      </c>
      <c r="J55" t="s">
        <v>167</v>
      </c>
    </row>
    <row r="56" spans="1:10" ht="12" x14ac:dyDescent="0.15">
      <c r="A56">
        <v>55</v>
      </c>
      <c r="B56" t="s">
        <v>354</v>
      </c>
      <c r="C56" t="s">
        <v>355</v>
      </c>
      <c r="D56" t="s">
        <v>356</v>
      </c>
      <c r="E56" t="s">
        <v>15</v>
      </c>
      <c r="F56" t="s">
        <v>355</v>
      </c>
      <c r="G56" t="s">
        <v>15</v>
      </c>
      <c r="H56" t="s">
        <v>357</v>
      </c>
      <c r="I56" t="s">
        <v>358</v>
      </c>
      <c r="J56" t="s">
        <v>167</v>
      </c>
    </row>
    <row r="57" spans="1:10" ht="12" x14ac:dyDescent="0.15">
      <c r="A57">
        <v>56</v>
      </c>
      <c r="B57" t="s">
        <v>359</v>
      </c>
      <c r="C57" t="s">
        <v>360</v>
      </c>
      <c r="D57" t="s">
        <v>361</v>
      </c>
      <c r="E57" t="s">
        <v>15</v>
      </c>
      <c r="F57" t="s">
        <v>360</v>
      </c>
      <c r="G57" t="s">
        <v>15</v>
      </c>
      <c r="H57" t="s">
        <v>362</v>
      </c>
      <c r="I57" t="s">
        <v>363</v>
      </c>
      <c r="J57" t="s">
        <v>167</v>
      </c>
    </row>
    <row r="58" spans="1:10" ht="12" x14ac:dyDescent="0.15">
      <c r="A58">
        <v>57</v>
      </c>
      <c r="B58" t="s">
        <v>364</v>
      </c>
      <c r="C58" t="s">
        <v>365</v>
      </c>
      <c r="D58" t="s">
        <v>366</v>
      </c>
      <c r="E58" t="s">
        <v>15</v>
      </c>
      <c r="F58" t="s">
        <v>365</v>
      </c>
      <c r="G58" t="s">
        <v>15</v>
      </c>
      <c r="H58" t="s">
        <v>367</v>
      </c>
      <c r="I58" t="s">
        <v>368</v>
      </c>
      <c r="J58" t="s">
        <v>167</v>
      </c>
    </row>
    <row r="59" spans="1:10" ht="12" x14ac:dyDescent="0.15">
      <c r="A59">
        <v>58</v>
      </c>
      <c r="B59" t="s">
        <v>369</v>
      </c>
      <c r="C59" t="s">
        <v>370</v>
      </c>
      <c r="D59" t="s">
        <v>371</v>
      </c>
      <c r="E59" t="s">
        <v>15</v>
      </c>
      <c r="F59" t="s">
        <v>370</v>
      </c>
      <c r="G59" t="s">
        <v>15</v>
      </c>
      <c r="H59" t="s">
        <v>372</v>
      </c>
      <c r="I59" t="s">
        <v>373</v>
      </c>
      <c r="J59" t="s">
        <v>167</v>
      </c>
    </row>
    <row r="60" spans="1:10" ht="12" x14ac:dyDescent="0.15">
      <c r="A60">
        <v>59</v>
      </c>
      <c r="B60" t="s">
        <v>374</v>
      </c>
      <c r="C60" t="s">
        <v>375</v>
      </c>
      <c r="D60" t="s">
        <v>376</v>
      </c>
      <c r="E60" t="s">
        <v>15</v>
      </c>
      <c r="F60" t="s">
        <v>375</v>
      </c>
      <c r="G60" t="s">
        <v>15</v>
      </c>
      <c r="H60" t="s">
        <v>377</v>
      </c>
      <c r="I60" t="s">
        <v>378</v>
      </c>
      <c r="J60" t="s">
        <v>167</v>
      </c>
    </row>
    <row r="61" spans="1:10" ht="12" x14ac:dyDescent="0.15">
      <c r="A61">
        <v>60</v>
      </c>
      <c r="B61" t="s">
        <v>379</v>
      </c>
      <c r="C61" t="s">
        <v>380</v>
      </c>
      <c r="D61" t="s">
        <v>381</v>
      </c>
      <c r="E61" t="s">
        <v>15</v>
      </c>
      <c r="F61" t="s">
        <v>380</v>
      </c>
      <c r="G61" t="s">
        <v>15</v>
      </c>
      <c r="H61" t="s">
        <v>382</v>
      </c>
      <c r="I61" t="s">
        <v>383</v>
      </c>
      <c r="J61" t="s">
        <v>167</v>
      </c>
    </row>
    <row r="62" spans="1:10" ht="12" x14ac:dyDescent="0.15">
      <c r="A62">
        <v>61</v>
      </c>
      <c r="B62" t="s">
        <v>384</v>
      </c>
      <c r="C62" t="s">
        <v>385</v>
      </c>
      <c r="D62" t="s">
        <v>386</v>
      </c>
      <c r="E62" t="s">
        <v>15</v>
      </c>
      <c r="F62" t="s">
        <v>385</v>
      </c>
      <c r="G62" t="s">
        <v>15</v>
      </c>
      <c r="H62" t="s">
        <v>387</v>
      </c>
      <c r="I62" t="s">
        <v>388</v>
      </c>
      <c r="J62" t="s">
        <v>167</v>
      </c>
    </row>
    <row r="63" spans="1:10" ht="12" x14ac:dyDescent="0.15">
      <c r="A63">
        <v>62</v>
      </c>
      <c r="B63" t="s">
        <v>389</v>
      </c>
      <c r="C63" t="s">
        <v>390</v>
      </c>
      <c r="D63" t="s">
        <v>391</v>
      </c>
      <c r="E63" t="s">
        <v>15</v>
      </c>
      <c r="F63" t="s">
        <v>390</v>
      </c>
      <c r="G63" t="s">
        <v>15</v>
      </c>
      <c r="H63" t="s">
        <v>392</v>
      </c>
      <c r="I63" t="s">
        <v>393</v>
      </c>
      <c r="J63" t="s">
        <v>167</v>
      </c>
    </row>
    <row r="64" spans="1:10" ht="12" x14ac:dyDescent="0.15">
      <c r="A64">
        <v>63</v>
      </c>
      <c r="B64" t="s">
        <v>394</v>
      </c>
      <c r="C64" t="s">
        <v>395</v>
      </c>
      <c r="D64" t="s">
        <v>396</v>
      </c>
      <c r="E64" t="s">
        <v>15</v>
      </c>
      <c r="F64" t="s">
        <v>395</v>
      </c>
      <c r="G64" t="s">
        <v>15</v>
      </c>
      <c r="H64" t="s">
        <v>397</v>
      </c>
      <c r="I64" t="s">
        <v>398</v>
      </c>
      <c r="J64" t="s">
        <v>167</v>
      </c>
    </row>
    <row r="65" spans="1:10" ht="12" x14ac:dyDescent="0.15">
      <c r="A65">
        <v>64</v>
      </c>
      <c r="B65" t="s">
        <v>399</v>
      </c>
      <c r="C65" t="s">
        <v>400</v>
      </c>
      <c r="D65" t="s">
        <v>401</v>
      </c>
      <c r="E65" t="s">
        <v>15</v>
      </c>
      <c r="F65" t="s">
        <v>400</v>
      </c>
      <c r="G65" t="s">
        <v>15</v>
      </c>
      <c r="H65" t="s">
        <v>402</v>
      </c>
      <c r="I65" t="s">
        <v>403</v>
      </c>
      <c r="J65" t="s">
        <v>167</v>
      </c>
    </row>
    <row r="66" spans="1:10" ht="12" x14ac:dyDescent="0.15">
      <c r="A66">
        <v>65</v>
      </c>
      <c r="B66" t="s">
        <v>404</v>
      </c>
      <c r="C66" t="s">
        <v>405</v>
      </c>
      <c r="D66" t="s">
        <v>406</v>
      </c>
      <c r="E66" t="s">
        <v>15</v>
      </c>
      <c r="F66" t="s">
        <v>405</v>
      </c>
      <c r="G66" t="s">
        <v>15</v>
      </c>
      <c r="H66" t="s">
        <v>407</v>
      </c>
      <c r="I66" t="s">
        <v>408</v>
      </c>
      <c r="J66" t="s">
        <v>167</v>
      </c>
    </row>
    <row r="67" spans="1:10" ht="12" x14ac:dyDescent="0.15">
      <c r="A67">
        <v>66</v>
      </c>
      <c r="B67" t="s">
        <v>409</v>
      </c>
      <c r="C67" t="s">
        <v>410</v>
      </c>
      <c r="D67" t="s">
        <v>411</v>
      </c>
      <c r="E67" t="s">
        <v>15</v>
      </c>
      <c r="F67" t="s">
        <v>410</v>
      </c>
      <c r="G67" t="s">
        <v>15</v>
      </c>
      <c r="H67" t="s">
        <v>412</v>
      </c>
      <c r="I67" t="s">
        <v>413</v>
      </c>
      <c r="J67" t="s">
        <v>167</v>
      </c>
    </row>
    <row r="68" spans="1:10" ht="12" x14ac:dyDescent="0.15">
      <c r="A68">
        <v>67</v>
      </c>
      <c r="B68" t="s">
        <v>414</v>
      </c>
      <c r="C68" t="s">
        <v>415</v>
      </c>
      <c r="D68" t="s">
        <v>416</v>
      </c>
      <c r="E68" t="s">
        <v>15</v>
      </c>
      <c r="F68" t="s">
        <v>415</v>
      </c>
      <c r="G68" t="s">
        <v>15</v>
      </c>
      <c r="H68" t="s">
        <v>417</v>
      </c>
      <c r="I68" t="s">
        <v>418</v>
      </c>
      <c r="J68" t="s">
        <v>167</v>
      </c>
    </row>
    <row r="69" spans="1:10" ht="12" x14ac:dyDescent="0.15">
      <c r="A69">
        <v>68</v>
      </c>
      <c r="B69" t="s">
        <v>419</v>
      </c>
      <c r="C69" t="s">
        <v>420</v>
      </c>
      <c r="D69" t="s">
        <v>421</v>
      </c>
      <c r="E69" t="s">
        <v>15</v>
      </c>
      <c r="F69" t="s">
        <v>420</v>
      </c>
      <c r="G69" t="s">
        <v>15</v>
      </c>
      <c r="H69" t="s">
        <v>422</v>
      </c>
      <c r="I69" t="s">
        <v>423</v>
      </c>
      <c r="J69" t="s">
        <v>167</v>
      </c>
    </row>
    <row r="70" spans="1:10" ht="12" x14ac:dyDescent="0.15">
      <c r="A70">
        <v>69</v>
      </c>
      <c r="B70" t="s">
        <v>424</v>
      </c>
      <c r="C70" t="s">
        <v>425</v>
      </c>
      <c r="D70" t="s">
        <v>426</v>
      </c>
      <c r="E70" t="s">
        <v>15</v>
      </c>
      <c r="F70" t="s">
        <v>425</v>
      </c>
      <c r="G70" t="s">
        <v>15</v>
      </c>
      <c r="H70" t="s">
        <v>427</v>
      </c>
      <c r="I70" t="s">
        <v>428</v>
      </c>
      <c r="J70" t="s">
        <v>167</v>
      </c>
    </row>
    <row r="71" spans="1:10" ht="12" x14ac:dyDescent="0.15">
      <c r="A71">
        <v>70</v>
      </c>
      <c r="B71" t="s">
        <v>429</v>
      </c>
      <c r="C71" t="s">
        <v>430</v>
      </c>
      <c r="D71" t="s">
        <v>431</v>
      </c>
      <c r="E71" t="s">
        <v>15</v>
      </c>
      <c r="F71" t="s">
        <v>430</v>
      </c>
      <c r="G71" t="s">
        <v>15</v>
      </c>
      <c r="H71" t="s">
        <v>432</v>
      </c>
      <c r="I71" t="s">
        <v>433</v>
      </c>
      <c r="J71" t="s">
        <v>167</v>
      </c>
    </row>
    <row r="72" spans="1:10" ht="12" x14ac:dyDescent="0.15">
      <c r="A72">
        <v>71</v>
      </c>
      <c r="B72" t="s">
        <v>434</v>
      </c>
      <c r="C72" t="s">
        <v>435</v>
      </c>
      <c r="D72" t="s">
        <v>436</v>
      </c>
      <c r="E72" t="s">
        <v>15</v>
      </c>
      <c r="F72" t="s">
        <v>437</v>
      </c>
      <c r="G72" t="s">
        <v>15</v>
      </c>
      <c r="H72" t="s">
        <v>438</v>
      </c>
      <c r="I72" t="s">
        <v>439</v>
      </c>
      <c r="J72" t="s">
        <v>167</v>
      </c>
    </row>
    <row r="73" spans="1:10" ht="12" x14ac:dyDescent="0.15">
      <c r="A73">
        <v>72</v>
      </c>
      <c r="B73" t="s">
        <v>440</v>
      </c>
      <c r="C73" t="s">
        <v>441</v>
      </c>
      <c r="D73" t="s">
        <v>442</v>
      </c>
      <c r="E73" t="s">
        <v>15</v>
      </c>
      <c r="F73" t="s">
        <v>441</v>
      </c>
      <c r="G73" t="s">
        <v>15</v>
      </c>
      <c r="H73" t="s">
        <v>443</v>
      </c>
      <c r="I73" t="s">
        <v>444</v>
      </c>
      <c r="J73" t="s">
        <v>167</v>
      </c>
    </row>
    <row r="74" spans="1:10" ht="12" x14ac:dyDescent="0.15">
      <c r="A74">
        <v>73</v>
      </c>
      <c r="B74" t="s">
        <v>445</v>
      </c>
      <c r="C74" t="s">
        <v>446</v>
      </c>
      <c r="D74" t="s">
        <v>447</v>
      </c>
      <c r="E74" t="s">
        <v>15</v>
      </c>
      <c r="F74" t="s">
        <v>446</v>
      </c>
      <c r="G74" t="s">
        <v>15</v>
      </c>
      <c r="H74" t="s">
        <v>448</v>
      </c>
      <c r="I74" t="s">
        <v>449</v>
      </c>
      <c r="J74" t="s">
        <v>167</v>
      </c>
    </row>
    <row r="75" spans="1:10" ht="12" x14ac:dyDescent="0.15">
      <c r="A75">
        <v>74</v>
      </c>
      <c r="B75" t="s">
        <v>450</v>
      </c>
      <c r="C75" t="s">
        <v>451</v>
      </c>
      <c r="D75" t="s">
        <v>452</v>
      </c>
      <c r="E75" t="s">
        <v>15</v>
      </c>
      <c r="F75" t="s">
        <v>451</v>
      </c>
      <c r="G75" t="s">
        <v>15</v>
      </c>
      <c r="H75" t="s">
        <v>453</v>
      </c>
      <c r="I75" t="s">
        <v>454</v>
      </c>
      <c r="J75" t="s">
        <v>167</v>
      </c>
    </row>
    <row r="76" spans="1:10" ht="12" x14ac:dyDescent="0.15">
      <c r="A76">
        <v>75</v>
      </c>
      <c r="B76" t="s">
        <v>455</v>
      </c>
      <c r="C76" t="s">
        <v>456</v>
      </c>
      <c r="D76" t="s">
        <v>457</v>
      </c>
      <c r="E76" t="s">
        <v>15</v>
      </c>
      <c r="F76" t="s">
        <v>456</v>
      </c>
      <c r="G76" t="s">
        <v>15</v>
      </c>
      <c r="H76" t="s">
        <v>458</v>
      </c>
      <c r="I76" t="s">
        <v>459</v>
      </c>
      <c r="J76" t="s">
        <v>167</v>
      </c>
    </row>
    <row r="77" spans="1:10" ht="12" x14ac:dyDescent="0.15">
      <c r="A77">
        <v>76</v>
      </c>
      <c r="B77" t="s">
        <v>460</v>
      </c>
      <c r="C77" t="s">
        <v>461</v>
      </c>
      <c r="D77" t="s">
        <v>462</v>
      </c>
      <c r="E77" t="s">
        <v>15</v>
      </c>
      <c r="F77" t="s">
        <v>461</v>
      </c>
      <c r="G77" t="s">
        <v>15</v>
      </c>
      <c r="H77" t="s">
        <v>463</v>
      </c>
      <c r="I77" t="s">
        <v>464</v>
      </c>
      <c r="J77" t="s">
        <v>167</v>
      </c>
    </row>
    <row r="78" spans="1:10" ht="12" x14ac:dyDescent="0.15">
      <c r="A78">
        <v>77</v>
      </c>
      <c r="B78" t="s">
        <v>465</v>
      </c>
      <c r="C78" t="s">
        <v>466</v>
      </c>
      <c r="D78" t="s">
        <v>467</v>
      </c>
      <c r="E78" t="s">
        <v>15</v>
      </c>
      <c r="F78" t="s">
        <v>466</v>
      </c>
      <c r="G78" t="s">
        <v>15</v>
      </c>
      <c r="H78" t="s">
        <v>468</v>
      </c>
      <c r="I78" t="s">
        <v>469</v>
      </c>
      <c r="J78" t="s">
        <v>167</v>
      </c>
    </row>
    <row r="79" spans="1:10" ht="12" x14ac:dyDescent="0.15">
      <c r="A79">
        <v>78</v>
      </c>
      <c r="B79" t="s">
        <v>470</v>
      </c>
      <c r="C79" t="s">
        <v>471</v>
      </c>
      <c r="D79" t="s">
        <v>472</v>
      </c>
      <c r="E79" t="s">
        <v>15</v>
      </c>
      <c r="F79" t="s">
        <v>471</v>
      </c>
      <c r="G79" t="s">
        <v>15</v>
      </c>
      <c r="H79" t="s">
        <v>473</v>
      </c>
      <c r="I79" t="s">
        <v>474</v>
      </c>
      <c r="J79" t="s">
        <v>167</v>
      </c>
    </row>
    <row r="80" spans="1:10" ht="12" x14ac:dyDescent="0.15">
      <c r="A80">
        <v>79</v>
      </c>
      <c r="B80" t="s">
        <v>475</v>
      </c>
      <c r="C80" t="s">
        <v>476</v>
      </c>
      <c r="D80" t="s">
        <v>477</v>
      </c>
      <c r="E80" t="s">
        <v>15</v>
      </c>
      <c r="F80" t="s">
        <v>476</v>
      </c>
      <c r="G80" t="s">
        <v>15</v>
      </c>
      <c r="H80" t="s">
        <v>478</v>
      </c>
      <c r="I80" t="s">
        <v>479</v>
      </c>
      <c r="J80" t="s">
        <v>167</v>
      </c>
    </row>
    <row r="81" spans="1:10" ht="12" x14ac:dyDescent="0.15">
      <c r="A81">
        <v>80</v>
      </c>
      <c r="B81" t="s">
        <v>480</v>
      </c>
      <c r="C81" t="s">
        <v>481</v>
      </c>
      <c r="D81" t="s">
        <v>482</v>
      </c>
      <c r="E81" t="s">
        <v>15</v>
      </c>
      <c r="F81" t="s">
        <v>481</v>
      </c>
      <c r="G81" t="s">
        <v>15</v>
      </c>
      <c r="H81" t="s">
        <v>483</v>
      </c>
      <c r="I81" t="s">
        <v>484</v>
      </c>
      <c r="J81" t="s">
        <v>167</v>
      </c>
    </row>
    <row r="82" spans="1:10" ht="12" x14ac:dyDescent="0.15">
      <c r="A82">
        <v>81</v>
      </c>
      <c r="B82" t="s">
        <v>485</v>
      </c>
      <c r="C82" t="s">
        <v>486</v>
      </c>
      <c r="D82" t="s">
        <v>487</v>
      </c>
      <c r="E82" t="s">
        <v>15</v>
      </c>
      <c r="F82" t="s">
        <v>486</v>
      </c>
      <c r="G82" t="s">
        <v>15</v>
      </c>
      <c r="H82" t="s">
        <v>488</v>
      </c>
      <c r="I82" t="s">
        <v>489</v>
      </c>
      <c r="J82" t="s">
        <v>167</v>
      </c>
    </row>
    <row r="83" spans="1:10" ht="12" x14ac:dyDescent="0.15">
      <c r="A83">
        <v>82</v>
      </c>
      <c r="B83" t="s">
        <v>490</v>
      </c>
      <c r="C83" t="s">
        <v>491</v>
      </c>
      <c r="D83" t="s">
        <v>492</v>
      </c>
      <c r="E83" t="s">
        <v>15</v>
      </c>
      <c r="F83" t="s">
        <v>491</v>
      </c>
      <c r="G83" t="s">
        <v>15</v>
      </c>
      <c r="H83" t="s">
        <v>493</v>
      </c>
      <c r="I83" t="s">
        <v>494</v>
      </c>
      <c r="J83" t="s">
        <v>167</v>
      </c>
    </row>
    <row r="84" spans="1:10" ht="12" x14ac:dyDescent="0.15">
      <c r="A84">
        <v>83</v>
      </c>
      <c r="B84" t="s">
        <v>495</v>
      </c>
      <c r="C84" t="s">
        <v>496</v>
      </c>
      <c r="D84" t="s">
        <v>497</v>
      </c>
      <c r="E84" t="s">
        <v>15</v>
      </c>
      <c r="F84" t="s">
        <v>496</v>
      </c>
      <c r="G84">
        <v>970458</v>
      </c>
      <c r="H84" t="s">
        <v>498</v>
      </c>
      <c r="I84" t="s">
        <v>499</v>
      </c>
      <c r="J84" t="s">
        <v>25</v>
      </c>
    </row>
    <row r="85" spans="1:10" ht="12" x14ac:dyDescent="0.15">
      <c r="A85">
        <v>84</v>
      </c>
      <c r="B85" t="s">
        <v>500</v>
      </c>
      <c r="C85" t="s">
        <v>501</v>
      </c>
      <c r="D85" t="s">
        <v>502</v>
      </c>
      <c r="E85" t="s">
        <v>15</v>
      </c>
      <c r="F85" t="s">
        <v>501</v>
      </c>
      <c r="G85">
        <v>970457</v>
      </c>
      <c r="H85" t="s">
        <v>503</v>
      </c>
      <c r="I85" t="s">
        <v>504</v>
      </c>
      <c r="J85" t="s">
        <v>25</v>
      </c>
    </row>
    <row r="86" spans="1:10" ht="12" x14ac:dyDescent="0.15">
      <c r="A86">
        <v>85</v>
      </c>
      <c r="B86" t="s">
        <v>505</v>
      </c>
      <c r="C86" t="s">
        <v>506</v>
      </c>
      <c r="D86" t="s">
        <v>507</v>
      </c>
      <c r="E86" t="s">
        <v>508</v>
      </c>
      <c r="F86" t="s">
        <v>509</v>
      </c>
      <c r="G86">
        <v>970434</v>
      </c>
      <c r="H86" t="s">
        <v>510</v>
      </c>
      <c r="I86" t="s">
        <v>511</v>
      </c>
      <c r="J86" t="s">
        <v>25</v>
      </c>
    </row>
    <row r="87" spans="1:10" ht="12" x14ac:dyDescent="0.15">
      <c r="A87">
        <v>87</v>
      </c>
      <c r="B87" t="s">
        <v>512</v>
      </c>
      <c r="C87" t="s">
        <v>513</v>
      </c>
      <c r="D87" t="s">
        <v>514</v>
      </c>
      <c r="E87" t="s">
        <v>15</v>
      </c>
      <c r="F87" t="s">
        <v>355</v>
      </c>
      <c r="G87" t="s">
        <v>15</v>
      </c>
      <c r="H87" t="s">
        <v>357</v>
      </c>
      <c r="I87" t="s">
        <v>515</v>
      </c>
      <c r="J87" t="s">
        <v>167</v>
      </c>
    </row>
    <row r="88" spans="1:10" ht="12" x14ac:dyDescent="0.15">
      <c r="A88">
        <v>88</v>
      </c>
      <c r="B88" t="s">
        <v>516</v>
      </c>
      <c r="C88" t="s">
        <v>517</v>
      </c>
      <c r="D88" t="s">
        <v>518</v>
      </c>
      <c r="E88" t="s">
        <v>15</v>
      </c>
      <c r="F88" t="s">
        <v>390</v>
      </c>
      <c r="G88" t="s">
        <v>15</v>
      </c>
      <c r="H88" t="s">
        <v>392</v>
      </c>
      <c r="I88" t="s">
        <v>393</v>
      </c>
      <c r="J88" t="s">
        <v>167</v>
      </c>
    </row>
    <row r="89" spans="1:10" ht="12" x14ac:dyDescent="0.15">
      <c r="A89">
        <v>89</v>
      </c>
      <c r="B89" t="s">
        <v>519</v>
      </c>
      <c r="C89" t="s">
        <v>520</v>
      </c>
      <c r="D89" t="s">
        <v>521</v>
      </c>
      <c r="E89" t="s">
        <v>522</v>
      </c>
      <c r="F89" t="s">
        <v>437</v>
      </c>
      <c r="G89" t="s">
        <v>15</v>
      </c>
      <c r="H89" t="s">
        <v>438</v>
      </c>
      <c r="I89" t="s">
        <v>523</v>
      </c>
      <c r="J89" t="s">
        <v>167</v>
      </c>
    </row>
  </sheetData>
  <autoFilter ref="A1:J8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workbookViewId="0">
      <pane xSplit="3" ySplit="1" topLeftCell="D2" activePane="bottomRight" state="frozen"/>
      <selection pane="topRight"/>
      <selection pane="bottomLeft"/>
      <selection pane="bottomRight" activeCell="I1" sqref="I1:I1048576"/>
    </sheetView>
  </sheetViews>
  <sheetFormatPr baseColWidth="10" defaultColWidth="9.3984375" defaultRowHeight="15" x14ac:dyDescent="0.2"/>
  <cols>
    <col min="1" max="1" width="5.3984375" style="68" customWidth="1"/>
    <col min="2" max="2" width="33.3984375" style="68" customWidth="1"/>
    <col min="3" max="3" width="33.59765625" style="68" customWidth="1"/>
    <col min="4" max="4" width="9.3984375" style="68"/>
    <col min="5" max="5" width="18.3984375" style="68" customWidth="1"/>
    <col min="6" max="6" width="18.19921875" style="68" customWidth="1"/>
    <col min="7" max="7" width="15.3984375" style="68" customWidth="1"/>
    <col min="8" max="8" width="10.59765625" style="68" customWidth="1"/>
    <col min="9" max="9" width="17.3984375" style="68" customWidth="1"/>
    <col min="10" max="10" width="46.19921875" style="68" customWidth="1"/>
    <col min="11" max="11" width="14" style="83" hidden="1" customWidth="1"/>
    <col min="12" max="12" width="0" style="68" hidden="1" customWidth="1"/>
    <col min="13" max="13" width="0" style="69" hidden="1" customWidth="1"/>
    <col min="14" max="16" width="0" style="68" hidden="1" customWidth="1"/>
    <col min="17" max="18" width="9.3984375" style="68"/>
    <col min="19" max="19" width="12.59765625" style="68" customWidth="1"/>
    <col min="20" max="20" width="17.3984375" style="68" customWidth="1"/>
    <col min="21" max="16384" width="9.3984375" style="68"/>
  </cols>
  <sheetData>
    <row r="1" spans="1:21" ht="48" x14ac:dyDescent="0.2">
      <c r="A1" s="58" t="s">
        <v>524</v>
      </c>
      <c r="B1" s="59" t="s">
        <v>525</v>
      </c>
      <c r="C1" s="60" t="s">
        <v>526</v>
      </c>
      <c r="D1" s="61" t="s">
        <v>527</v>
      </c>
      <c r="E1" s="62" t="s">
        <v>772</v>
      </c>
      <c r="F1" s="63" t="s">
        <v>530</v>
      </c>
      <c r="G1" s="64" t="s">
        <v>531</v>
      </c>
      <c r="H1" s="64" t="s">
        <v>532</v>
      </c>
      <c r="I1" s="65" t="s">
        <v>533</v>
      </c>
      <c r="J1" s="66" t="s">
        <v>534</v>
      </c>
      <c r="K1" s="67" t="s">
        <v>773</v>
      </c>
      <c r="M1" s="69" t="s">
        <v>774</v>
      </c>
      <c r="S1" s="70" t="s">
        <v>775</v>
      </c>
      <c r="T1" s="70" t="s">
        <v>776</v>
      </c>
      <c r="U1" s="71"/>
    </row>
    <row r="2" spans="1:21" ht="29.25" customHeight="1" x14ac:dyDescent="0.2">
      <c r="A2" s="72">
        <v>13</v>
      </c>
      <c r="B2" s="73" t="s">
        <v>535</v>
      </c>
      <c r="C2" s="73" t="s">
        <v>536</v>
      </c>
      <c r="D2" s="74" t="s">
        <v>537</v>
      </c>
      <c r="E2" s="75" t="s">
        <v>538</v>
      </c>
      <c r="F2" s="76" t="s">
        <v>539</v>
      </c>
      <c r="G2" s="77" t="s">
        <v>777</v>
      </c>
      <c r="H2" s="77">
        <v>970428</v>
      </c>
      <c r="I2" s="133">
        <v>970428</v>
      </c>
      <c r="J2" s="79" t="s">
        <v>778</v>
      </c>
      <c r="K2" s="68" t="s">
        <v>779</v>
      </c>
      <c r="L2" s="68" t="s">
        <v>779</v>
      </c>
      <c r="M2" s="69" t="s">
        <v>780</v>
      </c>
      <c r="Q2" s="68">
        <f>VLOOKUP(I2,'Danh sách ngân hàng'!$G$2:$G$89,1,0)</f>
        <v>970428</v>
      </c>
      <c r="S2" s="68">
        <f>COUNTIFS($I$2:$I$54,'Danh sách ngân hàng'!G2)</f>
        <v>1</v>
      </c>
    </row>
    <row r="3" spans="1:21" ht="29.25" customHeight="1" x14ac:dyDescent="0.2">
      <c r="A3" s="72">
        <v>2</v>
      </c>
      <c r="B3" s="73" t="s">
        <v>540</v>
      </c>
      <c r="C3" s="73" t="s">
        <v>541</v>
      </c>
      <c r="D3" s="74" t="s">
        <v>158</v>
      </c>
      <c r="E3" s="75" t="s">
        <v>542</v>
      </c>
      <c r="F3" s="76" t="s">
        <v>543</v>
      </c>
      <c r="G3" s="77" t="s">
        <v>544</v>
      </c>
      <c r="H3" s="77">
        <v>970416</v>
      </c>
      <c r="I3" s="78">
        <v>970416</v>
      </c>
      <c r="J3" s="80">
        <v>970416</v>
      </c>
      <c r="K3" s="81" t="s">
        <v>781</v>
      </c>
      <c r="M3" s="69" t="s">
        <v>780</v>
      </c>
      <c r="Q3" s="68">
        <f>VLOOKUP(I3,'Danh sách ngân hàng'!$G$2:$G$89,1,0)</f>
        <v>970416</v>
      </c>
      <c r="S3" s="68">
        <f>COUNTIFS($I$2:$I$54,'Danh sách ngân hàng'!G3)</f>
        <v>1</v>
      </c>
    </row>
    <row r="4" spans="1:21" ht="29.25" customHeight="1" x14ac:dyDescent="0.2">
      <c r="A4" s="72">
        <v>3</v>
      </c>
      <c r="B4" s="73" t="s">
        <v>545</v>
      </c>
      <c r="C4" s="73" t="s">
        <v>546</v>
      </c>
      <c r="D4" s="74" t="s">
        <v>33</v>
      </c>
      <c r="E4" s="75" t="s">
        <v>547</v>
      </c>
      <c r="F4" s="76" t="s">
        <v>548</v>
      </c>
      <c r="G4" s="77" t="s">
        <v>549</v>
      </c>
      <c r="H4" s="77">
        <v>970488</v>
      </c>
      <c r="I4" s="78">
        <v>970418</v>
      </c>
      <c r="J4" s="80">
        <v>970418</v>
      </c>
      <c r="K4" s="81" t="s">
        <v>782</v>
      </c>
      <c r="M4" s="69" t="s">
        <v>780</v>
      </c>
      <c r="Q4" s="68">
        <f>VLOOKUP(I4,'Danh sách ngân hàng'!$G$2:$G$89,1,0)</f>
        <v>970418</v>
      </c>
      <c r="S4" s="68">
        <f>COUNTIFS($I$2:$I$54,'Danh sách ngân hàng'!G4)</f>
        <v>1</v>
      </c>
    </row>
    <row r="5" spans="1:21" ht="29.25" customHeight="1" x14ac:dyDescent="0.2">
      <c r="A5" s="72">
        <v>14</v>
      </c>
      <c r="B5" s="73" t="s">
        <v>550</v>
      </c>
      <c r="C5" s="73" t="s">
        <v>551</v>
      </c>
      <c r="D5" s="74" t="s">
        <v>209</v>
      </c>
      <c r="E5" s="75" t="s">
        <v>552</v>
      </c>
      <c r="F5" s="76" t="s">
        <v>553</v>
      </c>
      <c r="G5" s="77" t="s">
        <v>777</v>
      </c>
      <c r="H5" s="79">
        <v>818188</v>
      </c>
      <c r="I5" s="82">
        <v>970419</v>
      </c>
      <c r="J5" s="79">
        <v>970419</v>
      </c>
      <c r="K5" s="83" t="s">
        <v>780</v>
      </c>
      <c r="L5" s="68" t="s">
        <v>779</v>
      </c>
      <c r="M5" s="69" t="s">
        <v>780</v>
      </c>
      <c r="Q5" s="68">
        <f>VLOOKUP(I5,'Danh sách ngân hàng'!G:G,1,0)</f>
        <v>970419</v>
      </c>
      <c r="S5" s="68">
        <f>COUNTIFS($I$2:$I$54,'Danh sách ngân hàng'!G5)</f>
        <v>1</v>
      </c>
    </row>
    <row r="6" spans="1:21" ht="29.25" customHeight="1" x14ac:dyDescent="0.2">
      <c r="A6" s="72">
        <v>15</v>
      </c>
      <c r="B6" s="73" t="s">
        <v>554</v>
      </c>
      <c r="C6" s="73" t="s">
        <v>555</v>
      </c>
      <c r="D6" s="74" t="s">
        <v>556</v>
      </c>
      <c r="E6" s="75" t="s">
        <v>557</v>
      </c>
      <c r="F6" s="76" t="s">
        <v>558</v>
      </c>
      <c r="G6" s="77" t="s">
        <v>777</v>
      </c>
      <c r="H6" s="79">
        <v>970409</v>
      </c>
      <c r="I6" s="82">
        <v>970409</v>
      </c>
      <c r="J6" s="79">
        <v>970409</v>
      </c>
      <c r="K6" s="83" t="s">
        <v>780</v>
      </c>
      <c r="L6" s="68" t="s">
        <v>779</v>
      </c>
      <c r="M6" s="69" t="s">
        <v>780</v>
      </c>
      <c r="Q6" s="68">
        <f>VLOOKUP(I6,'Danh sách ngân hàng'!G:G,1,0)</f>
        <v>970409</v>
      </c>
      <c r="S6" s="68">
        <f>COUNTIFS($I$2:$I$54,'Danh sách ngân hàng'!G6)</f>
        <v>1</v>
      </c>
    </row>
    <row r="7" spans="1:21" ht="29.25" customHeight="1" x14ac:dyDescent="0.2">
      <c r="A7" s="72">
        <v>16</v>
      </c>
      <c r="B7" s="73" t="s">
        <v>559</v>
      </c>
      <c r="C7" s="73" t="s">
        <v>560</v>
      </c>
      <c r="D7" s="74" t="s">
        <v>230</v>
      </c>
      <c r="E7" s="75" t="s">
        <v>561</v>
      </c>
      <c r="F7" s="76" t="s">
        <v>562</v>
      </c>
      <c r="G7" s="77" t="s">
        <v>777</v>
      </c>
      <c r="H7" s="79">
        <v>970414</v>
      </c>
      <c r="I7" s="82">
        <v>970414</v>
      </c>
      <c r="J7" s="79">
        <v>970414</v>
      </c>
      <c r="K7" s="83" t="s">
        <v>780</v>
      </c>
      <c r="L7" s="68" t="s">
        <v>779</v>
      </c>
      <c r="M7" s="69" t="s">
        <v>780</v>
      </c>
      <c r="Q7" s="68">
        <f>VLOOKUP(I7,'Danh sách ngân hàng'!G:G,1,0)</f>
        <v>970414</v>
      </c>
      <c r="S7" s="68">
        <f>COUNTIFS($I$2:$I$54,'Danh sách ngân hàng'!G7)</f>
        <v>1</v>
      </c>
    </row>
    <row r="8" spans="1:21" ht="29.25" customHeight="1" x14ac:dyDescent="0.2">
      <c r="A8" s="72">
        <v>17</v>
      </c>
      <c r="B8" s="73" t="s">
        <v>563</v>
      </c>
      <c r="C8" s="73" t="s">
        <v>564</v>
      </c>
      <c r="D8" s="74" t="s">
        <v>195</v>
      </c>
      <c r="E8" s="75" t="s">
        <v>565</v>
      </c>
      <c r="F8" s="76" t="s">
        <v>566</v>
      </c>
      <c r="G8" s="77" t="s">
        <v>777</v>
      </c>
      <c r="H8" s="79">
        <v>970448</v>
      </c>
      <c r="I8" s="82">
        <v>970448</v>
      </c>
      <c r="J8" s="84">
        <v>970448</v>
      </c>
      <c r="K8" s="81" t="s">
        <v>783</v>
      </c>
      <c r="L8" s="68" t="s">
        <v>779</v>
      </c>
      <c r="M8" s="69" t="s">
        <v>780</v>
      </c>
      <c r="Q8" s="68">
        <f>VLOOKUP(I8,'Danh sách ngân hàng'!G:G,1,0)</f>
        <v>970448</v>
      </c>
      <c r="S8" s="68">
        <f>COUNTIFS($I$2:$I$54,'Danh sách ngân hàng'!G8)</f>
        <v>1</v>
      </c>
    </row>
    <row r="9" spans="1:21" ht="29.25" customHeight="1" x14ac:dyDescent="0.2">
      <c r="A9" s="72">
        <v>18</v>
      </c>
      <c r="B9" s="73" t="s">
        <v>567</v>
      </c>
      <c r="C9" s="73" t="s">
        <v>568</v>
      </c>
      <c r="D9" s="74" t="s">
        <v>144</v>
      </c>
      <c r="E9" s="75" t="s">
        <v>569</v>
      </c>
      <c r="F9" s="76" t="s">
        <v>570</v>
      </c>
      <c r="G9" s="77" t="s">
        <v>777</v>
      </c>
      <c r="H9" s="79">
        <v>970430</v>
      </c>
      <c r="I9" s="82">
        <v>970430</v>
      </c>
      <c r="J9" s="79">
        <v>970430</v>
      </c>
      <c r="K9" s="83" t="s">
        <v>780</v>
      </c>
      <c r="L9" s="68" t="s">
        <v>779</v>
      </c>
      <c r="M9" s="69" t="s">
        <v>780</v>
      </c>
      <c r="Q9" s="68">
        <f>VLOOKUP(I9,'Danh sách ngân hàng'!G:G,1,0)</f>
        <v>970430</v>
      </c>
      <c r="S9" s="68">
        <f>COUNTIFS($I$2:$I$54,'Danh sách ngân hàng'!G9)</f>
        <v>1</v>
      </c>
    </row>
    <row r="10" spans="1:21" ht="29.25" customHeight="1" x14ac:dyDescent="0.2">
      <c r="A10" s="72">
        <v>9</v>
      </c>
      <c r="B10" s="85" t="s">
        <v>571</v>
      </c>
      <c r="C10" s="85" t="s">
        <v>572</v>
      </c>
      <c r="D10" s="74" t="s">
        <v>27</v>
      </c>
      <c r="E10" s="75" t="s">
        <v>573</v>
      </c>
      <c r="F10" s="76" t="s">
        <v>574</v>
      </c>
      <c r="G10" s="77" t="s">
        <v>575</v>
      </c>
      <c r="H10" s="77">
        <v>686868</v>
      </c>
      <c r="I10" s="78">
        <v>970436</v>
      </c>
      <c r="J10" s="84" t="s">
        <v>784</v>
      </c>
      <c r="K10" s="81" t="s">
        <v>785</v>
      </c>
      <c r="M10" s="69" t="s">
        <v>780</v>
      </c>
      <c r="Q10" s="68">
        <f>VLOOKUP(I10,'Danh sách ngân hàng'!G:G,1,0)</f>
        <v>970436</v>
      </c>
      <c r="S10" s="68">
        <f>COUNTIFS($I$2:$I$54,'Danh sách ngân hàng'!G10)</f>
        <v>1</v>
      </c>
    </row>
    <row r="11" spans="1:21" ht="29.25" customHeight="1" x14ac:dyDescent="0.2">
      <c r="A11" s="72">
        <v>19</v>
      </c>
      <c r="B11" s="86" t="s">
        <v>576</v>
      </c>
      <c r="C11" s="86" t="s">
        <v>577</v>
      </c>
      <c r="D11" s="74" t="s">
        <v>69</v>
      </c>
      <c r="E11" s="75" t="s">
        <v>578</v>
      </c>
      <c r="F11" s="76" t="s">
        <v>579</v>
      </c>
      <c r="G11" s="77" t="s">
        <v>777</v>
      </c>
      <c r="H11" s="79">
        <v>970443</v>
      </c>
      <c r="I11" s="82">
        <v>970443</v>
      </c>
      <c r="J11" s="84">
        <v>970443</v>
      </c>
      <c r="K11" s="81" t="s">
        <v>781</v>
      </c>
      <c r="L11" s="68" t="s">
        <v>779</v>
      </c>
      <c r="Q11" s="68">
        <f>VLOOKUP(I11,'Danh sách ngân hàng'!G:G,1,0)</f>
        <v>970443</v>
      </c>
      <c r="S11" s="68">
        <f>COUNTIFS($I$2:$I$54,'Danh sách ngân hàng'!G11)</f>
        <v>1</v>
      </c>
    </row>
    <row r="12" spans="1:21" ht="29.25" customHeight="1" x14ac:dyDescent="0.2">
      <c r="A12" s="72">
        <v>11</v>
      </c>
      <c r="B12" s="73" t="s">
        <v>580</v>
      </c>
      <c r="C12" s="73" t="s">
        <v>581</v>
      </c>
      <c r="D12" s="74" t="s">
        <v>95</v>
      </c>
      <c r="E12" s="75" t="s">
        <v>582</v>
      </c>
      <c r="F12" s="76" t="s">
        <v>583</v>
      </c>
      <c r="G12" s="77" t="s">
        <v>777</v>
      </c>
      <c r="H12" s="79">
        <v>970449</v>
      </c>
      <c r="I12" s="82">
        <v>970449</v>
      </c>
      <c r="J12" s="84">
        <v>970449</v>
      </c>
      <c r="K12" s="81" t="s">
        <v>781</v>
      </c>
      <c r="M12" s="69" t="s">
        <v>780</v>
      </c>
      <c r="Q12" s="68">
        <f>VLOOKUP(I12,'Danh sách ngân hàng'!G:G,1,0)</f>
        <v>970449</v>
      </c>
      <c r="S12" s="68">
        <f>COUNTIFS($I$2:$I$54,'Danh sách ngân hàng'!G12)</f>
        <v>1</v>
      </c>
    </row>
    <row r="13" spans="1:21" ht="29.25" customHeight="1" x14ac:dyDescent="0.2">
      <c r="A13" s="72">
        <v>12</v>
      </c>
      <c r="B13" s="73" t="s">
        <v>584</v>
      </c>
      <c r="C13" s="73" t="s">
        <v>585</v>
      </c>
      <c r="D13" s="74" t="s">
        <v>10</v>
      </c>
      <c r="E13" s="75" t="s">
        <v>586</v>
      </c>
      <c r="F13" s="76" t="s">
        <v>587</v>
      </c>
      <c r="G13" s="77" t="s">
        <v>588</v>
      </c>
      <c r="H13" s="77">
        <v>970422</v>
      </c>
      <c r="I13" s="78">
        <v>970422</v>
      </c>
      <c r="J13" s="84" t="s">
        <v>786</v>
      </c>
      <c r="K13" s="81" t="s">
        <v>787</v>
      </c>
      <c r="Q13" s="68">
        <f>VLOOKUP(I13,'Danh sách ngân hàng'!G:G,1,0)</f>
        <v>970422</v>
      </c>
      <c r="S13" s="68">
        <f>COUNTIFS($I$2:$I$54,'Danh sách ngân hàng'!G13)</f>
        <v>1</v>
      </c>
    </row>
    <row r="14" spans="1:21" ht="29.25" customHeight="1" x14ac:dyDescent="0.2">
      <c r="A14" s="72">
        <v>22</v>
      </c>
      <c r="B14" s="73" t="s">
        <v>589</v>
      </c>
      <c r="C14" s="73" t="s">
        <v>590</v>
      </c>
      <c r="D14" s="74" t="s">
        <v>257</v>
      </c>
      <c r="E14" s="75" t="s">
        <v>591</v>
      </c>
      <c r="F14" s="76" t="s">
        <v>592</v>
      </c>
      <c r="G14" s="77" t="s">
        <v>777</v>
      </c>
      <c r="H14" s="77">
        <v>970403</v>
      </c>
      <c r="I14" s="78">
        <v>970403</v>
      </c>
      <c r="J14" s="79" t="s">
        <v>788</v>
      </c>
      <c r="K14" s="68" t="s">
        <v>779</v>
      </c>
      <c r="L14" s="68" t="s">
        <v>779</v>
      </c>
      <c r="M14" s="69" t="s">
        <v>780</v>
      </c>
      <c r="N14" s="68" t="s">
        <v>789</v>
      </c>
      <c r="Q14" s="68">
        <f>VLOOKUP(I14,'Danh sách ngân hàng'!G:G,1,0)</f>
        <v>970403</v>
      </c>
      <c r="S14" s="68">
        <f>COUNTIFS($I$2:$I$54,'Danh sách ngân hàng'!G14)</f>
        <v>1</v>
      </c>
    </row>
    <row r="15" spans="1:21" ht="29.25" customHeight="1" x14ac:dyDescent="0.2">
      <c r="A15" s="72">
        <v>21</v>
      </c>
      <c r="B15" s="73" t="s">
        <v>593</v>
      </c>
      <c r="C15" s="73" t="s">
        <v>594</v>
      </c>
      <c r="D15" s="74" t="s">
        <v>181</v>
      </c>
      <c r="E15" s="75" t="s">
        <v>595</v>
      </c>
      <c r="F15" s="76" t="s">
        <v>596</v>
      </c>
      <c r="G15" s="77" t="s">
        <v>777</v>
      </c>
      <c r="H15" s="77">
        <v>157979</v>
      </c>
      <c r="I15" s="78">
        <v>970429</v>
      </c>
      <c r="J15" s="84" t="s">
        <v>790</v>
      </c>
      <c r="K15" s="81" t="s">
        <v>791</v>
      </c>
      <c r="L15" s="68" t="s">
        <v>779</v>
      </c>
      <c r="M15" s="69" t="s">
        <v>780</v>
      </c>
      <c r="Q15" s="68">
        <f>VLOOKUP(I15,'Danh sách ngân hàng'!G:G,1,0)</f>
        <v>970429</v>
      </c>
      <c r="S15" s="68">
        <f>COUNTIFS($I$2:$I$54,'Danh sách ngân hàng'!G15)</f>
        <v>1</v>
      </c>
    </row>
    <row r="16" spans="1:21" ht="29.25" customHeight="1" x14ac:dyDescent="0.2">
      <c r="A16" s="87">
        <v>52</v>
      </c>
      <c r="B16" s="88" t="s">
        <v>597</v>
      </c>
      <c r="C16" s="89" t="s">
        <v>598</v>
      </c>
      <c r="D16" s="90" t="s">
        <v>599</v>
      </c>
      <c r="E16" s="91" t="s">
        <v>600</v>
      </c>
      <c r="F16" s="92" t="s">
        <v>601</v>
      </c>
      <c r="G16" s="93" t="s">
        <v>777</v>
      </c>
      <c r="H16" s="93">
        <v>970444</v>
      </c>
      <c r="I16" s="78">
        <v>970444</v>
      </c>
      <c r="J16" s="77" t="s">
        <v>777</v>
      </c>
      <c r="K16" s="83" t="s">
        <v>780</v>
      </c>
      <c r="L16" s="68" t="s">
        <v>779</v>
      </c>
      <c r="Q16" s="68" t="e">
        <f>VLOOKUP(I16,'Danh sách ngân hàng'!G:G,1,0)</f>
        <v>#N/A</v>
      </c>
      <c r="S16" s="68">
        <f>COUNTIFS($I$2:$I$54,'Danh sách ngân hàng'!G16)</f>
        <v>1</v>
      </c>
    </row>
    <row r="17" spans="1:19" ht="29.25" customHeight="1" x14ac:dyDescent="0.2">
      <c r="A17" s="72">
        <v>20</v>
      </c>
      <c r="B17" s="73" t="s">
        <v>602</v>
      </c>
      <c r="C17" s="73" t="s">
        <v>603</v>
      </c>
      <c r="D17" s="74" t="s">
        <v>604</v>
      </c>
      <c r="E17" s="75" t="s">
        <v>605</v>
      </c>
      <c r="F17" s="76" t="s">
        <v>606</v>
      </c>
      <c r="G17" s="77" t="s">
        <v>777</v>
      </c>
      <c r="H17" s="79">
        <v>161087</v>
      </c>
      <c r="I17" s="82">
        <v>970400</v>
      </c>
      <c r="J17" s="79">
        <v>970400</v>
      </c>
      <c r="K17" s="83" t="s">
        <v>780</v>
      </c>
      <c r="L17" s="68" t="s">
        <v>792</v>
      </c>
      <c r="M17" s="69" t="s">
        <v>780</v>
      </c>
      <c r="N17" s="68" t="s">
        <v>793</v>
      </c>
      <c r="Q17" s="68">
        <f>VLOOKUP(I17,'Danh sách ngân hàng'!G:G,1,0)</f>
        <v>970400</v>
      </c>
      <c r="S17" s="68">
        <f>COUNTIFS($I$2:$I$54,'Danh sách ngân hàng'!G17)</f>
        <v>1</v>
      </c>
    </row>
    <row r="18" spans="1:19" ht="29.25" customHeight="1" x14ac:dyDescent="0.2">
      <c r="A18" s="72">
        <v>31</v>
      </c>
      <c r="B18" s="73" t="s">
        <v>607</v>
      </c>
      <c r="C18" s="73" t="s">
        <v>608</v>
      </c>
      <c r="D18" s="74" t="s">
        <v>62</v>
      </c>
      <c r="E18" s="75" t="s">
        <v>609</v>
      </c>
      <c r="F18" s="76" t="s">
        <v>610</v>
      </c>
      <c r="G18" s="77" t="s">
        <v>777</v>
      </c>
      <c r="H18" s="77">
        <v>452999</v>
      </c>
      <c r="I18" s="78">
        <v>970431</v>
      </c>
      <c r="J18" s="79" t="s">
        <v>794</v>
      </c>
      <c r="K18" s="83" t="s">
        <v>780</v>
      </c>
      <c r="L18" s="68" t="s">
        <v>792</v>
      </c>
      <c r="M18" s="69" t="s">
        <v>780</v>
      </c>
      <c r="N18" s="68" t="s">
        <v>795</v>
      </c>
      <c r="Q18" s="68">
        <f>VLOOKUP(I18,'Danh sách ngân hàng'!G:G,1,0)</f>
        <v>970431</v>
      </c>
      <c r="S18" s="68">
        <f>COUNTIFS($I$2:$I$54,'Danh sách ngân hàng'!G18)</f>
        <v>1</v>
      </c>
    </row>
    <row r="19" spans="1:19" ht="29.25" customHeight="1" x14ac:dyDescent="0.2">
      <c r="A19" s="72">
        <v>33</v>
      </c>
      <c r="B19" s="73" t="s">
        <v>611</v>
      </c>
      <c r="C19" s="73" t="s">
        <v>612</v>
      </c>
      <c r="D19" s="74" t="s">
        <v>613</v>
      </c>
      <c r="E19" s="75" t="s">
        <v>614</v>
      </c>
      <c r="F19" s="76" t="s">
        <v>615</v>
      </c>
      <c r="G19" s="77" t="s">
        <v>777</v>
      </c>
      <c r="H19" s="77">
        <v>970415</v>
      </c>
      <c r="I19" s="78">
        <v>970415</v>
      </c>
      <c r="J19" s="77">
        <v>970415</v>
      </c>
      <c r="K19" s="83" t="s">
        <v>780</v>
      </c>
      <c r="L19" s="68" t="s">
        <v>792</v>
      </c>
      <c r="M19" s="69" t="s">
        <v>780</v>
      </c>
      <c r="N19" s="68" t="s">
        <v>796</v>
      </c>
      <c r="Q19" s="68">
        <f>VLOOKUP(I19,'Danh sách ngân hàng'!G:G,1,0)</f>
        <v>970415</v>
      </c>
      <c r="S19" s="68">
        <f>COUNTIFS($I$2:$I$54,'Danh sách ngân hàng'!G19)</f>
        <v>1</v>
      </c>
    </row>
    <row r="20" spans="1:19" ht="29.25" customHeight="1" x14ac:dyDescent="0.2">
      <c r="A20" s="72">
        <v>34</v>
      </c>
      <c r="B20" s="73" t="s">
        <v>616</v>
      </c>
      <c r="C20" s="73" t="s">
        <v>617</v>
      </c>
      <c r="D20" s="74" t="s">
        <v>88</v>
      </c>
      <c r="E20" s="75" t="s">
        <v>618</v>
      </c>
      <c r="F20" s="76" t="s">
        <v>619</v>
      </c>
      <c r="G20" s="77" t="s">
        <v>777</v>
      </c>
      <c r="H20" s="77">
        <v>970426</v>
      </c>
      <c r="I20" s="78">
        <v>970426</v>
      </c>
      <c r="J20" s="84" t="s">
        <v>797</v>
      </c>
      <c r="K20" s="81" t="s">
        <v>798</v>
      </c>
      <c r="L20" s="68" t="s">
        <v>792</v>
      </c>
      <c r="M20" s="69" t="s">
        <v>780</v>
      </c>
      <c r="Q20" s="68">
        <f>VLOOKUP(I20,'Danh sách ngân hàng'!G:G,1,0)</f>
        <v>970426</v>
      </c>
      <c r="S20" s="68">
        <f>COUNTIFS($I$2:$I$54,'Danh sách ngân hàng'!G20)</f>
        <v>1</v>
      </c>
    </row>
    <row r="21" spans="1:19" ht="29.25" customHeight="1" x14ac:dyDescent="0.2">
      <c r="A21" s="72">
        <v>35</v>
      </c>
      <c r="B21" s="73" t="s">
        <v>620</v>
      </c>
      <c r="C21" s="73" t="s">
        <v>621</v>
      </c>
      <c r="D21" s="74" t="s">
        <v>47</v>
      </c>
      <c r="E21" s="75" t="s">
        <v>622</v>
      </c>
      <c r="F21" s="76" t="s">
        <v>623</v>
      </c>
      <c r="G21" s="77" t="s">
        <v>777</v>
      </c>
      <c r="H21" s="77">
        <v>981957</v>
      </c>
      <c r="I21" s="78">
        <v>970432</v>
      </c>
      <c r="J21" s="84" t="s">
        <v>799</v>
      </c>
      <c r="K21" s="81" t="s">
        <v>800</v>
      </c>
      <c r="L21" s="68" t="s">
        <v>792</v>
      </c>
      <c r="M21" s="69" t="s">
        <v>780</v>
      </c>
      <c r="Q21" s="68">
        <f>VLOOKUP(I21,'Danh sách ngân hàng'!G:G,1,0)</f>
        <v>970432</v>
      </c>
      <c r="S21" s="68">
        <f>COUNTIFS($I$2:$I$54,'Danh sách ngân hàng'!G21)</f>
        <v>1</v>
      </c>
    </row>
    <row r="22" spans="1:19" ht="29.25" customHeight="1" x14ac:dyDescent="0.2">
      <c r="A22" s="72">
        <v>36</v>
      </c>
      <c r="B22" s="73" t="s">
        <v>624</v>
      </c>
      <c r="C22" s="73" t="s">
        <v>625</v>
      </c>
      <c r="D22" s="74" t="s">
        <v>284</v>
      </c>
      <c r="E22" s="75" t="s">
        <v>626</v>
      </c>
      <c r="F22" s="76" t="s">
        <v>627</v>
      </c>
      <c r="G22" s="77" t="s">
        <v>777</v>
      </c>
      <c r="H22" s="79">
        <v>970421</v>
      </c>
      <c r="I22" s="82">
        <v>970421</v>
      </c>
      <c r="J22" s="79">
        <v>970421</v>
      </c>
      <c r="K22" s="83" t="s">
        <v>780</v>
      </c>
      <c r="L22" s="68" t="s">
        <v>792</v>
      </c>
      <c r="Q22" s="68">
        <f>VLOOKUP(I22,'Danh sách ngân hàng'!G:G,1,0)</f>
        <v>970421</v>
      </c>
      <c r="S22" s="68">
        <f>COUNTIFS($I$2:$I$54,'Danh sách ngân hàng'!G22)</f>
        <v>1</v>
      </c>
    </row>
    <row r="23" spans="1:19" ht="29.25" customHeight="1" x14ac:dyDescent="0.2">
      <c r="A23" s="72">
        <v>37</v>
      </c>
      <c r="B23" s="73" t="s">
        <v>628</v>
      </c>
      <c r="C23" s="73" t="s">
        <v>629</v>
      </c>
      <c r="D23" s="74" t="s">
        <v>81</v>
      </c>
      <c r="E23" s="75" t="s">
        <v>630</v>
      </c>
      <c r="F23" s="76" t="s">
        <v>631</v>
      </c>
      <c r="G23" s="77" t="s">
        <v>632</v>
      </c>
      <c r="H23" s="77">
        <v>888899</v>
      </c>
      <c r="I23" s="78">
        <v>970407</v>
      </c>
      <c r="J23" s="80">
        <v>970407</v>
      </c>
      <c r="K23" s="81" t="s">
        <v>801</v>
      </c>
      <c r="L23" s="68" t="s">
        <v>792</v>
      </c>
      <c r="M23" s="69" t="s">
        <v>780</v>
      </c>
      <c r="Q23" s="68">
        <f>VLOOKUP(I23,'Danh sách ngân hàng'!G:G,1,0)</f>
        <v>970407</v>
      </c>
      <c r="S23" s="68">
        <f>COUNTIFS($I$2:$I$54,'Danh sách ngân hàng'!G23)</f>
        <v>1</v>
      </c>
    </row>
    <row r="24" spans="1:19" ht="29.25" customHeight="1" x14ac:dyDescent="0.2">
      <c r="A24" s="72">
        <v>23</v>
      </c>
      <c r="B24" s="73" t="s">
        <v>633</v>
      </c>
      <c r="C24" s="73" t="s">
        <v>634</v>
      </c>
      <c r="D24" s="74" t="s">
        <v>277</v>
      </c>
      <c r="E24" s="75" t="s">
        <v>635</v>
      </c>
      <c r="F24" s="76" t="s">
        <v>636</v>
      </c>
      <c r="G24" s="77" t="s">
        <v>777</v>
      </c>
      <c r="H24" s="77">
        <v>970424</v>
      </c>
      <c r="I24" s="78">
        <v>970424</v>
      </c>
      <c r="J24" s="84" t="s">
        <v>802</v>
      </c>
      <c r="K24" s="81" t="s">
        <v>783</v>
      </c>
      <c r="M24" s="69" t="s">
        <v>780</v>
      </c>
      <c r="Q24" s="68">
        <f>VLOOKUP(I24,'Danh sách ngân hàng'!G:G,1,0)</f>
        <v>970424</v>
      </c>
      <c r="S24" s="68">
        <f>COUNTIFS($I$2:$I$54,'Danh sách ngân hàng'!G24)</f>
        <v>0</v>
      </c>
    </row>
    <row r="25" spans="1:19" ht="29.25" customHeight="1" x14ac:dyDescent="0.2">
      <c r="A25" s="72">
        <v>38</v>
      </c>
      <c r="B25" s="73" t="s">
        <v>637</v>
      </c>
      <c r="C25" s="73" t="s">
        <v>638</v>
      </c>
      <c r="D25" s="74" t="s">
        <v>639</v>
      </c>
      <c r="E25" s="75" t="s">
        <v>640</v>
      </c>
      <c r="F25" s="76" t="s">
        <v>641</v>
      </c>
      <c r="G25" s="77" t="s">
        <v>777</v>
      </c>
      <c r="H25" s="77">
        <v>970412</v>
      </c>
      <c r="I25" s="78">
        <v>970412</v>
      </c>
      <c r="J25" s="79" t="s">
        <v>803</v>
      </c>
      <c r="K25" s="83" t="s">
        <v>780</v>
      </c>
      <c r="L25" s="68" t="s">
        <v>792</v>
      </c>
      <c r="M25" s="69" t="s">
        <v>780</v>
      </c>
      <c r="N25" s="68" t="s">
        <v>804</v>
      </c>
      <c r="Q25" s="68">
        <f>VLOOKUP(I25,'Danh sách ngân hàng'!G:G,1,0)</f>
        <v>970412</v>
      </c>
      <c r="S25" s="68">
        <f>COUNTIFS($I$2:$I$54,'Danh sách ngân hàng'!G25)</f>
        <v>0</v>
      </c>
    </row>
    <row r="26" spans="1:19" ht="29.25" customHeight="1" x14ac:dyDescent="0.2">
      <c r="A26" s="72">
        <v>25</v>
      </c>
      <c r="B26" s="73" t="s">
        <v>642</v>
      </c>
      <c r="C26" s="73" t="s">
        <v>643</v>
      </c>
      <c r="D26" s="74" t="s">
        <v>75</v>
      </c>
      <c r="E26" s="75" t="s">
        <v>644</v>
      </c>
      <c r="F26" s="76" t="s">
        <v>645</v>
      </c>
      <c r="G26" s="77" t="s">
        <v>646</v>
      </c>
      <c r="H26" s="77">
        <v>970423</v>
      </c>
      <c r="I26" s="78">
        <v>970423</v>
      </c>
      <c r="J26" s="80">
        <v>970423</v>
      </c>
      <c r="K26" s="81" t="s">
        <v>805</v>
      </c>
      <c r="M26" s="69" t="s">
        <v>780</v>
      </c>
      <c r="Q26" s="68">
        <f>VLOOKUP(I26,'Danh sách ngân hàng'!G:G,1,0)</f>
        <v>970423</v>
      </c>
      <c r="S26" s="68">
        <f>COUNTIFS($I$2:$I$54,'Danh sách ngân hàng'!G26)</f>
        <v>1</v>
      </c>
    </row>
    <row r="27" spans="1:19" ht="29.25" customHeight="1" x14ac:dyDescent="0.2">
      <c r="A27" s="72">
        <v>46</v>
      </c>
      <c r="B27" s="73" t="s">
        <v>647</v>
      </c>
      <c r="C27" s="73" t="s">
        <v>648</v>
      </c>
      <c r="D27" s="74" t="s">
        <v>649</v>
      </c>
      <c r="E27" s="94" t="s">
        <v>650</v>
      </c>
      <c r="F27" s="76" t="s">
        <v>651</v>
      </c>
      <c r="G27" s="77" t="s">
        <v>652</v>
      </c>
      <c r="H27" s="77">
        <v>970457</v>
      </c>
      <c r="I27" s="78">
        <v>970457</v>
      </c>
      <c r="J27" s="77">
        <v>970457</v>
      </c>
      <c r="K27" s="83" t="s">
        <v>780</v>
      </c>
      <c r="L27" s="68" t="s">
        <v>792</v>
      </c>
      <c r="Q27" s="68">
        <f>VLOOKUP(I27,'Danh sách ngân hàng'!G:G,1,0)</f>
        <v>970457</v>
      </c>
      <c r="S27" s="68">
        <f>COUNTIFS($I$2:$I$54,'Danh sách ngân hàng'!G27)</f>
        <v>1</v>
      </c>
    </row>
    <row r="28" spans="1:19" ht="29.25" customHeight="1" x14ac:dyDescent="0.2">
      <c r="A28" s="72">
        <v>4</v>
      </c>
      <c r="B28" s="73" t="s">
        <v>653</v>
      </c>
      <c r="C28" s="73" t="s">
        <v>654</v>
      </c>
      <c r="D28" s="74" t="s">
        <v>223</v>
      </c>
      <c r="E28" s="75" t="s">
        <v>655</v>
      </c>
      <c r="F28" s="76" t="s">
        <v>656</v>
      </c>
      <c r="G28" s="77" t="s">
        <v>777</v>
      </c>
      <c r="H28" s="79">
        <v>970438</v>
      </c>
      <c r="I28" s="82">
        <v>970438</v>
      </c>
      <c r="J28" s="79">
        <v>970438</v>
      </c>
      <c r="K28" s="83" t="s">
        <v>780</v>
      </c>
      <c r="L28" s="68" t="s">
        <v>792</v>
      </c>
      <c r="M28" s="69" t="s">
        <v>780</v>
      </c>
      <c r="N28" s="68" t="s">
        <v>806</v>
      </c>
      <c r="Q28" s="68">
        <f>VLOOKUP(I28,'Danh sách ngân hàng'!G:G,1,0)</f>
        <v>970438</v>
      </c>
      <c r="S28" s="68">
        <f>COUNTIFS($I$2:$I$54,'Danh sách ngân hàng'!G28)</f>
        <v>1</v>
      </c>
    </row>
    <row r="29" spans="1:19" ht="29.25" customHeight="1" x14ac:dyDescent="0.2">
      <c r="A29" s="72">
        <v>24</v>
      </c>
      <c r="B29" s="73" t="s">
        <v>657</v>
      </c>
      <c r="C29" s="73" t="s">
        <v>658</v>
      </c>
      <c r="D29" s="74" t="s">
        <v>188</v>
      </c>
      <c r="E29" s="75" t="s">
        <v>659</v>
      </c>
      <c r="F29" s="76" t="s">
        <v>660</v>
      </c>
      <c r="G29" s="77" t="s">
        <v>777</v>
      </c>
      <c r="H29" s="77">
        <v>970468</v>
      </c>
      <c r="I29" s="78">
        <v>970440</v>
      </c>
      <c r="J29" s="79" t="s">
        <v>807</v>
      </c>
      <c r="K29" s="68" t="s">
        <v>780</v>
      </c>
      <c r="L29" s="68" t="s">
        <v>808</v>
      </c>
      <c r="M29" s="69" t="s">
        <v>780</v>
      </c>
      <c r="Q29" s="68">
        <f>VLOOKUP(I29,'Danh sách ngân hàng'!G:G,1,0)</f>
        <v>970440</v>
      </c>
      <c r="S29" s="68">
        <f>COUNTIFS($I$2:$I$54,'Danh sách ngân hàng'!G29)</f>
        <v>1</v>
      </c>
    </row>
    <row r="30" spans="1:19" ht="29.25" customHeight="1" x14ac:dyDescent="0.2">
      <c r="A30" s="72">
        <v>26</v>
      </c>
      <c r="B30" s="73" t="s">
        <v>661</v>
      </c>
      <c r="C30" s="73" t="s">
        <v>662</v>
      </c>
      <c r="D30" s="74" t="s">
        <v>663</v>
      </c>
      <c r="E30" s="75" t="s">
        <v>664</v>
      </c>
      <c r="F30" s="76" t="s">
        <v>665</v>
      </c>
      <c r="G30" s="77" t="s">
        <v>777</v>
      </c>
      <c r="H30" s="79">
        <v>970439</v>
      </c>
      <c r="I30" s="82">
        <v>970439</v>
      </c>
      <c r="J30" s="79">
        <v>970439</v>
      </c>
      <c r="K30" s="83" t="s">
        <v>780</v>
      </c>
      <c r="L30" s="68" t="s">
        <v>808</v>
      </c>
      <c r="Q30" s="68">
        <f>VLOOKUP(I30,'Danh sách ngân hàng'!G:G,1,0)</f>
        <v>970439</v>
      </c>
      <c r="S30" s="68">
        <f>COUNTIFS($I$2:$I$54,'Danh sách ngân hàng'!G30)</f>
        <v>1</v>
      </c>
    </row>
    <row r="31" spans="1:19" ht="29.25" customHeight="1" x14ac:dyDescent="0.2">
      <c r="A31" s="72">
        <v>27</v>
      </c>
      <c r="B31" s="73" t="s">
        <v>666</v>
      </c>
      <c r="C31" s="73" t="s">
        <v>667</v>
      </c>
      <c r="D31" s="74" t="s">
        <v>130</v>
      </c>
      <c r="E31" s="75" t="s">
        <v>668</v>
      </c>
      <c r="F31" s="76" t="s">
        <v>669</v>
      </c>
      <c r="G31" s="77" t="s">
        <v>777</v>
      </c>
      <c r="H31" s="79">
        <v>970454</v>
      </c>
      <c r="I31" s="82">
        <v>970454</v>
      </c>
      <c r="J31" s="79">
        <v>970454</v>
      </c>
      <c r="K31" s="68" t="s">
        <v>808</v>
      </c>
      <c r="L31" s="68" t="s">
        <v>808</v>
      </c>
      <c r="M31" s="69" t="s">
        <v>780</v>
      </c>
      <c r="Q31" s="68">
        <f>VLOOKUP(I31,'Danh sách ngân hàng'!G:G,1,0)</f>
        <v>970454</v>
      </c>
      <c r="S31" s="68">
        <f>COUNTIFS($I$2:$I$54,'Danh sách ngân hàng'!G31)</f>
        <v>1</v>
      </c>
    </row>
    <row r="32" spans="1:19" ht="29.25" customHeight="1" x14ac:dyDescent="0.2">
      <c r="A32" s="72">
        <v>28</v>
      </c>
      <c r="B32" s="73" t="s">
        <v>670</v>
      </c>
      <c r="C32" s="73" t="s">
        <v>671</v>
      </c>
      <c r="D32" s="74" t="s">
        <v>123</v>
      </c>
      <c r="E32" s="75" t="s">
        <v>672</v>
      </c>
      <c r="F32" s="76" t="s">
        <v>673</v>
      </c>
      <c r="G32" s="77" t="s">
        <v>777</v>
      </c>
      <c r="H32" s="79">
        <v>970433</v>
      </c>
      <c r="I32" s="82">
        <v>970433</v>
      </c>
      <c r="J32" s="77" t="s">
        <v>777</v>
      </c>
      <c r="K32" s="83" t="s">
        <v>780</v>
      </c>
      <c r="L32" s="68" t="s">
        <v>808</v>
      </c>
      <c r="M32" s="69" t="s">
        <v>780</v>
      </c>
      <c r="Q32" s="68">
        <f>VLOOKUP(I32,'Danh sách ngân hàng'!G:G,1,0)</f>
        <v>970433</v>
      </c>
      <c r="S32" s="68">
        <f>COUNTIFS($I$2:$I$54,'Danh sách ngân hàng'!G32)</f>
        <v>1</v>
      </c>
    </row>
    <row r="33" spans="1:19" ht="29.25" customHeight="1" x14ac:dyDescent="0.2">
      <c r="A33" s="95">
        <v>32</v>
      </c>
      <c r="B33" s="85" t="s">
        <v>674</v>
      </c>
      <c r="C33" s="85" t="s">
        <v>675</v>
      </c>
      <c r="D33" s="96" t="s">
        <v>55</v>
      </c>
      <c r="E33" s="97" t="s">
        <v>676</v>
      </c>
      <c r="F33" s="98" t="s">
        <v>677</v>
      </c>
      <c r="G33" s="99" t="s">
        <v>777</v>
      </c>
      <c r="H33" s="100">
        <v>180906</v>
      </c>
      <c r="I33" s="101">
        <v>970441</v>
      </c>
      <c r="J33" s="96">
        <v>97044168</v>
      </c>
      <c r="K33" s="102" t="s">
        <v>809</v>
      </c>
      <c r="M33" s="69" t="s">
        <v>780</v>
      </c>
      <c r="Q33" s="68">
        <f>VLOOKUP(I33,'Danh sách ngân hàng'!G:G,1,0)</f>
        <v>970441</v>
      </c>
      <c r="S33" s="68">
        <f>COUNTIFS($I$2:$I$54,'Danh sách ngân hàng'!G33)</f>
        <v>1</v>
      </c>
    </row>
    <row r="34" spans="1:19" ht="29.25" customHeight="1" x14ac:dyDescent="0.2">
      <c r="A34" s="103">
        <v>29</v>
      </c>
      <c r="B34" s="103" t="s">
        <v>678</v>
      </c>
      <c r="C34" s="103" t="s">
        <v>679</v>
      </c>
      <c r="D34" s="103" t="s">
        <v>202</v>
      </c>
      <c r="E34" s="103" t="s">
        <v>680</v>
      </c>
      <c r="F34" s="104" t="s">
        <v>681</v>
      </c>
      <c r="G34" s="104" t="s">
        <v>777</v>
      </c>
      <c r="H34" s="103">
        <v>166888</v>
      </c>
      <c r="I34" s="105">
        <v>970427</v>
      </c>
      <c r="J34" s="103">
        <v>970427</v>
      </c>
      <c r="K34" s="81" t="s">
        <v>780</v>
      </c>
      <c r="L34" s="68" t="s">
        <v>808</v>
      </c>
      <c r="M34" s="69" t="s">
        <v>780</v>
      </c>
      <c r="Q34" s="68">
        <f>VLOOKUP(I34,'Danh sách ngân hàng'!G:G,1,0)</f>
        <v>970427</v>
      </c>
      <c r="S34" s="68">
        <f>COUNTIFS($I$2:$I$54,'Danh sách ngân hàng'!G34)</f>
        <v>1</v>
      </c>
    </row>
    <row r="35" spans="1:19" ht="29.25" customHeight="1" x14ac:dyDescent="0.2">
      <c r="A35" s="72">
        <v>30</v>
      </c>
      <c r="B35" s="73" t="s">
        <v>682</v>
      </c>
      <c r="C35" s="73" t="s">
        <v>683</v>
      </c>
      <c r="D35" s="74" t="s">
        <v>19</v>
      </c>
      <c r="E35" s="75" t="s">
        <v>684</v>
      </c>
      <c r="F35" s="76" t="s">
        <v>685</v>
      </c>
      <c r="G35" s="77" t="s">
        <v>686</v>
      </c>
      <c r="H35" s="77">
        <v>970405</v>
      </c>
      <c r="I35" s="78">
        <v>970405</v>
      </c>
      <c r="J35" s="77">
        <v>970405</v>
      </c>
      <c r="K35" s="83" t="s">
        <v>780</v>
      </c>
      <c r="L35" s="68" t="s">
        <v>808</v>
      </c>
      <c r="Q35" s="68">
        <f>VLOOKUP(I35,'Danh sách ngân hàng'!G:G,1,0)</f>
        <v>970405</v>
      </c>
      <c r="S35" s="68">
        <f>COUNTIFS($I$2:$I$54,'Danh sách ngân hàng'!G35)</f>
        <v>0</v>
      </c>
    </row>
    <row r="36" spans="1:19" ht="29.25" customHeight="1" x14ac:dyDescent="0.2">
      <c r="A36" s="87">
        <v>48</v>
      </c>
      <c r="B36" s="88" t="s">
        <v>687</v>
      </c>
      <c r="C36" s="89" t="s">
        <v>688</v>
      </c>
      <c r="D36" s="90" t="s">
        <v>689</v>
      </c>
      <c r="E36" s="91" t="s">
        <v>690</v>
      </c>
      <c r="F36" s="92" t="s">
        <v>691</v>
      </c>
      <c r="G36" s="93" t="s">
        <v>777</v>
      </c>
      <c r="H36" s="93">
        <v>970410</v>
      </c>
      <c r="I36" s="78">
        <v>970410</v>
      </c>
      <c r="J36" s="77">
        <v>970410</v>
      </c>
      <c r="K36" s="83" t="s">
        <v>780</v>
      </c>
      <c r="L36" s="68" t="s">
        <v>808</v>
      </c>
      <c r="Q36" s="68" t="e">
        <f>VLOOKUP(I36,'Danh sách ngân hàng'!G:G,1,0)</f>
        <v>#N/A</v>
      </c>
      <c r="S36" s="68">
        <f>COUNTIFS($I$2:$I$54,'Danh sách ngân hàng'!G36)</f>
        <v>1</v>
      </c>
    </row>
    <row r="37" spans="1:19" ht="29.25" customHeight="1" x14ac:dyDescent="0.2">
      <c r="A37" s="106">
        <v>47</v>
      </c>
      <c r="B37" s="107" t="s">
        <v>692</v>
      </c>
      <c r="C37" s="107" t="s">
        <v>693</v>
      </c>
      <c r="D37" s="108" t="s">
        <v>390</v>
      </c>
      <c r="E37" s="109" t="s">
        <v>694</v>
      </c>
      <c r="F37" s="110" t="s">
        <v>695</v>
      </c>
      <c r="G37" s="111" t="s">
        <v>777</v>
      </c>
      <c r="H37" s="111">
        <v>458761</v>
      </c>
      <c r="I37" s="112">
        <v>458761</v>
      </c>
      <c r="J37" s="99">
        <v>458761</v>
      </c>
      <c r="K37" s="83" t="s">
        <v>780</v>
      </c>
      <c r="L37" s="68" t="s">
        <v>810</v>
      </c>
      <c r="Q37" s="68" t="e">
        <f>VLOOKUP(I37,'Danh sách ngân hàng'!G:G,1,0)</f>
        <v>#N/A</v>
      </c>
      <c r="S37" s="68">
        <f>COUNTIFS($I$2:$I$54,'Danh sách ngân hàng'!G37)</f>
        <v>1</v>
      </c>
    </row>
    <row r="38" spans="1:19" ht="29.25" customHeight="1" x14ac:dyDescent="0.2">
      <c r="A38" s="103">
        <v>1</v>
      </c>
      <c r="B38" s="103" t="s">
        <v>696</v>
      </c>
      <c r="C38" s="103" t="s">
        <v>697</v>
      </c>
      <c r="D38" s="103" t="s">
        <v>698</v>
      </c>
      <c r="E38" s="103" t="s">
        <v>699</v>
      </c>
      <c r="F38" s="104" t="s">
        <v>700</v>
      </c>
      <c r="G38" s="104" t="s">
        <v>701</v>
      </c>
      <c r="H38" s="104">
        <v>191919</v>
      </c>
      <c r="I38" s="113">
        <v>970425</v>
      </c>
      <c r="J38" s="104">
        <v>970425</v>
      </c>
      <c r="K38" s="81" t="s">
        <v>780</v>
      </c>
      <c r="L38" s="68" t="s">
        <v>810</v>
      </c>
      <c r="M38" s="69" t="s">
        <v>780</v>
      </c>
      <c r="Q38" s="68">
        <f>VLOOKUP(I38,'Danh sách ngân hàng'!G:G,1,0)</f>
        <v>970425</v>
      </c>
      <c r="S38" s="68">
        <f>COUNTIFS($I$2:$I$54,'Danh sách ngân hàng'!G38)</f>
        <v>1</v>
      </c>
    </row>
    <row r="39" spans="1:19" ht="29.25" customHeight="1" x14ac:dyDescent="0.2">
      <c r="A39" s="72">
        <v>5</v>
      </c>
      <c r="B39" s="73" t="s">
        <v>702</v>
      </c>
      <c r="C39" s="73" t="s">
        <v>703</v>
      </c>
      <c r="D39" s="74" t="s">
        <v>704</v>
      </c>
      <c r="E39" s="75" t="s">
        <v>705</v>
      </c>
      <c r="F39" s="76" t="s">
        <v>706</v>
      </c>
      <c r="G39" s="77" t="s">
        <v>777</v>
      </c>
      <c r="H39" s="77">
        <v>970406</v>
      </c>
      <c r="I39" s="78">
        <v>970406</v>
      </c>
      <c r="J39" s="77">
        <v>970406</v>
      </c>
      <c r="K39" s="83" t="s">
        <v>780</v>
      </c>
      <c r="L39" s="68" t="s">
        <v>810</v>
      </c>
      <c r="Q39" s="68">
        <f>VLOOKUP(I39,'Danh sách ngân hàng'!G:G,1,0)</f>
        <v>970406</v>
      </c>
      <c r="S39" s="68">
        <f>COUNTIFS($I$2:$I$54,'Danh sách ngân hàng'!G39)</f>
        <v>1</v>
      </c>
    </row>
    <row r="40" spans="1:19" ht="29.25" customHeight="1" x14ac:dyDescent="0.2">
      <c r="A40" s="72">
        <v>39</v>
      </c>
      <c r="B40" s="73" t="s">
        <v>707</v>
      </c>
      <c r="C40" s="73" t="s">
        <v>708</v>
      </c>
      <c r="D40" s="74" t="s">
        <v>340</v>
      </c>
      <c r="E40" s="94" t="s">
        <v>709</v>
      </c>
      <c r="F40" s="76" t="s">
        <v>710</v>
      </c>
      <c r="G40" s="77" t="s">
        <v>777</v>
      </c>
      <c r="H40" s="79">
        <v>970446</v>
      </c>
      <c r="I40" s="82">
        <v>970446</v>
      </c>
      <c r="J40" s="79">
        <v>970446</v>
      </c>
      <c r="K40" s="83" t="s">
        <v>780</v>
      </c>
      <c r="Q40" s="68" t="e">
        <f>VLOOKUP(I40,'Danh sách ngân hàng'!G:G,1,0)</f>
        <v>#N/A</v>
      </c>
      <c r="S40" s="68">
        <f>COUNTIFS($I$2:$I$54,'Danh sách ngân hàng'!G40)</f>
        <v>1</v>
      </c>
    </row>
    <row r="41" spans="1:19" ht="29.25" customHeight="1" x14ac:dyDescent="0.2">
      <c r="A41" s="72">
        <v>40</v>
      </c>
      <c r="B41" s="73" t="s">
        <v>711</v>
      </c>
      <c r="C41" s="73" t="s">
        <v>712</v>
      </c>
      <c r="D41" s="74" t="s">
        <v>350</v>
      </c>
      <c r="E41" s="94" t="s">
        <v>713</v>
      </c>
      <c r="F41" s="76" t="s">
        <v>713</v>
      </c>
      <c r="G41" s="77" t="s">
        <v>777</v>
      </c>
      <c r="H41" s="114">
        <v>422589</v>
      </c>
      <c r="I41" s="115">
        <v>422589</v>
      </c>
      <c r="J41" s="114">
        <v>422589</v>
      </c>
      <c r="K41" s="83" t="s">
        <v>780</v>
      </c>
      <c r="Q41" s="68" t="e">
        <f>VLOOKUP(I41,'Danh sách ngân hàng'!G:G,1,0)</f>
        <v>#N/A</v>
      </c>
      <c r="S41" s="68">
        <f>COUNTIFS($I$2:$I$54,'Danh sách ngân hàng'!G41)</f>
        <v>1</v>
      </c>
    </row>
    <row r="42" spans="1:19" ht="29.25" customHeight="1" x14ac:dyDescent="0.2">
      <c r="A42" s="72">
        <v>41</v>
      </c>
      <c r="B42" s="116" t="s">
        <v>714</v>
      </c>
      <c r="C42" s="73" t="s">
        <v>715</v>
      </c>
      <c r="D42" s="74" t="s">
        <v>716</v>
      </c>
      <c r="E42" s="94" t="s">
        <v>717</v>
      </c>
      <c r="F42" s="76" t="s">
        <v>718</v>
      </c>
      <c r="G42" s="77" t="s">
        <v>777</v>
      </c>
      <c r="H42" s="77">
        <v>970442</v>
      </c>
      <c r="I42" s="78">
        <v>970442</v>
      </c>
      <c r="J42" s="77">
        <v>970442</v>
      </c>
      <c r="K42" s="83" t="s">
        <v>780</v>
      </c>
      <c r="Q42" s="68">
        <f>VLOOKUP(I42,'Danh sách ngân hàng'!G:G,1,0)</f>
        <v>970442</v>
      </c>
      <c r="S42" s="68">
        <f>COUNTIFS($I$2:$I$54,'Danh sách ngân hàng'!G42)</f>
        <v>1</v>
      </c>
    </row>
    <row r="43" spans="1:19" ht="29.25" customHeight="1" x14ac:dyDescent="0.2">
      <c r="A43" s="72">
        <v>42</v>
      </c>
      <c r="B43" s="73" t="s">
        <v>719</v>
      </c>
      <c r="C43" s="73" t="s">
        <v>720</v>
      </c>
      <c r="D43" s="74" t="s">
        <v>721</v>
      </c>
      <c r="E43" s="94" t="s">
        <v>722</v>
      </c>
      <c r="F43" s="76" t="s">
        <v>723</v>
      </c>
      <c r="G43" s="77" t="s">
        <v>777</v>
      </c>
      <c r="H43" s="77">
        <v>970455</v>
      </c>
      <c r="I43" s="78">
        <v>970455</v>
      </c>
      <c r="J43" s="77">
        <v>970455</v>
      </c>
      <c r="K43" s="83" t="s">
        <v>780</v>
      </c>
      <c r="Q43" s="68" t="e">
        <f>VLOOKUP(I43,'Danh sách ngân hàng'!G:G,1,0)</f>
        <v>#N/A</v>
      </c>
      <c r="S43" s="68">
        <f>COUNTIFS($I$2:$I$54,'Danh sách ngân hàng'!G43)</f>
        <v>0</v>
      </c>
    </row>
    <row r="44" spans="1:19" ht="29.25" customHeight="1" x14ac:dyDescent="0.2">
      <c r="A44" s="72">
        <v>43</v>
      </c>
      <c r="B44" s="73" t="s">
        <v>724</v>
      </c>
      <c r="C44" s="73" t="s">
        <v>725</v>
      </c>
      <c r="D44" s="74" t="s">
        <v>726</v>
      </c>
      <c r="E44" s="94" t="s">
        <v>727</v>
      </c>
      <c r="F44" s="76" t="s">
        <v>728</v>
      </c>
      <c r="G44" s="77" t="s">
        <v>777</v>
      </c>
      <c r="H44" s="77">
        <v>970456</v>
      </c>
      <c r="I44" s="78">
        <v>970456</v>
      </c>
      <c r="J44" s="77">
        <v>970456</v>
      </c>
      <c r="K44" s="83" t="s">
        <v>780</v>
      </c>
      <c r="Q44" s="68" t="e">
        <f>VLOOKUP(I44,'Danh sách ngân hàng'!G:G,1,0)</f>
        <v>#N/A</v>
      </c>
      <c r="S44" s="68">
        <f>COUNTIFS($I$2:$I$54,'Danh sách ngân hàng'!G44)</f>
        <v>0</v>
      </c>
    </row>
    <row r="45" spans="1:19" ht="29.25" customHeight="1" x14ac:dyDescent="0.2">
      <c r="A45" s="72">
        <v>44</v>
      </c>
      <c r="B45" s="73" t="s">
        <v>729</v>
      </c>
      <c r="C45" s="73" t="s">
        <v>730</v>
      </c>
      <c r="D45" s="74" t="s">
        <v>496</v>
      </c>
      <c r="E45" s="94" t="s">
        <v>731</v>
      </c>
      <c r="F45" s="76" t="s">
        <v>732</v>
      </c>
      <c r="G45" s="77" t="s">
        <v>777</v>
      </c>
      <c r="H45" s="79">
        <v>970458</v>
      </c>
      <c r="I45" s="82">
        <v>970458</v>
      </c>
      <c r="J45" s="79">
        <v>970458</v>
      </c>
      <c r="K45" s="83" t="s">
        <v>780</v>
      </c>
      <c r="Q45" s="68">
        <f>VLOOKUP(I45,'Danh sách ngân hàng'!G:G,1,0)</f>
        <v>970458</v>
      </c>
      <c r="S45" s="68">
        <f>COUNTIFS($I$2:$I$54,'Danh sách ngân hàng'!G45)</f>
        <v>0</v>
      </c>
    </row>
    <row r="46" spans="1:19" ht="29.25" customHeight="1" x14ac:dyDescent="0.2">
      <c r="A46" s="95">
        <v>45</v>
      </c>
      <c r="B46" s="117" t="s">
        <v>733</v>
      </c>
      <c r="C46" s="85" t="s">
        <v>734</v>
      </c>
      <c r="D46" s="96" t="s">
        <v>735</v>
      </c>
      <c r="E46" s="118" t="s">
        <v>777</v>
      </c>
      <c r="F46" s="98" t="s">
        <v>736</v>
      </c>
      <c r="G46" s="99" t="s">
        <v>777</v>
      </c>
      <c r="H46" s="100">
        <v>546034</v>
      </c>
      <c r="I46" s="101">
        <v>546034</v>
      </c>
      <c r="J46" s="99" t="s">
        <v>777</v>
      </c>
      <c r="K46" s="83" t="s">
        <v>780</v>
      </c>
      <c r="Q46" s="68" t="e">
        <f>VLOOKUP(I46,'Danh sách ngân hàng'!G:G,1,0)</f>
        <v>#N/A</v>
      </c>
      <c r="S46" s="68">
        <f>COUNTIFS($I$2:$I$54,'Danh sách ngân hàng'!G46)</f>
        <v>0</v>
      </c>
    </row>
    <row r="47" spans="1:19" ht="29.25" customHeight="1" x14ac:dyDescent="0.2">
      <c r="A47" s="103">
        <v>6</v>
      </c>
      <c r="B47" s="103" t="s">
        <v>737</v>
      </c>
      <c r="C47" s="103" t="s">
        <v>738</v>
      </c>
      <c r="D47" s="103" t="s">
        <v>250</v>
      </c>
      <c r="E47" s="103" t="s">
        <v>739</v>
      </c>
      <c r="F47" s="104" t="s">
        <v>740</v>
      </c>
      <c r="G47" s="104" t="s">
        <v>777</v>
      </c>
      <c r="H47" s="104">
        <v>970408</v>
      </c>
      <c r="I47" s="113">
        <v>970408</v>
      </c>
      <c r="J47" s="103" t="s">
        <v>811</v>
      </c>
      <c r="K47" s="81" t="s">
        <v>780</v>
      </c>
      <c r="L47" s="68" t="s">
        <v>810</v>
      </c>
      <c r="M47" s="69" t="s">
        <v>780</v>
      </c>
      <c r="Q47" s="68">
        <f>VLOOKUP(I47,'Danh sách ngân hàng'!G:G,1,0)</f>
        <v>970408</v>
      </c>
      <c r="S47" s="68">
        <f>COUNTIFS($I$2:$I$54,'Danh sách ngân hàng'!G47)</f>
        <v>0</v>
      </c>
    </row>
    <row r="48" spans="1:19" ht="29.25" customHeight="1" x14ac:dyDescent="0.2">
      <c r="A48" s="103">
        <v>7</v>
      </c>
      <c r="B48" s="103" t="s">
        <v>741</v>
      </c>
      <c r="C48" s="103" t="s">
        <v>742</v>
      </c>
      <c r="D48" s="103" t="s">
        <v>243</v>
      </c>
      <c r="E48" s="103" t="s">
        <v>743</v>
      </c>
      <c r="F48" s="104" t="s">
        <v>744</v>
      </c>
      <c r="G48" s="104" t="s">
        <v>777</v>
      </c>
      <c r="H48" s="103">
        <v>970437</v>
      </c>
      <c r="I48" s="105">
        <v>970437</v>
      </c>
      <c r="J48" s="103">
        <v>970437</v>
      </c>
      <c r="K48" s="81" t="s">
        <v>780</v>
      </c>
      <c r="L48" s="68" t="s">
        <v>810</v>
      </c>
      <c r="M48" s="69" t="s">
        <v>780</v>
      </c>
      <c r="N48" s="68" t="s">
        <v>812</v>
      </c>
      <c r="Q48" s="68">
        <f>VLOOKUP(I48,'Danh sách ngân hàng'!G:G,1,0)</f>
        <v>970437</v>
      </c>
      <c r="S48" s="68">
        <f>COUNTIFS($I$2:$I$54,'Danh sách ngân hàng'!G48)</f>
        <v>0</v>
      </c>
    </row>
    <row r="49" spans="1:19" ht="29.25" customHeight="1" x14ac:dyDescent="0.2">
      <c r="A49" s="119">
        <v>8</v>
      </c>
      <c r="B49" s="100" t="s">
        <v>745</v>
      </c>
      <c r="C49" s="96" t="s">
        <v>746</v>
      </c>
      <c r="D49" s="75" t="s">
        <v>506</v>
      </c>
      <c r="E49" s="119" t="s">
        <v>747</v>
      </c>
      <c r="F49" s="99" t="s">
        <v>748</v>
      </c>
      <c r="G49" s="99" t="s">
        <v>777</v>
      </c>
      <c r="H49" s="100">
        <v>888999</v>
      </c>
      <c r="I49" s="101">
        <v>970434</v>
      </c>
      <c r="J49" s="100" t="s">
        <v>813</v>
      </c>
      <c r="K49" s="83" t="s">
        <v>780</v>
      </c>
      <c r="L49" s="68" t="s">
        <v>810</v>
      </c>
      <c r="Q49" s="68">
        <f>VLOOKUP(I49,'Danh sách ngân hàng'!G:G,1,0)</f>
        <v>970434</v>
      </c>
      <c r="S49" s="68">
        <f>COUNTIFS($I$2:$I$54,'Danh sách ngân hàng'!G49)</f>
        <v>0</v>
      </c>
    </row>
    <row r="50" spans="1:19" ht="29.25" customHeight="1" x14ac:dyDescent="0.2">
      <c r="A50" s="120">
        <v>49</v>
      </c>
      <c r="B50" s="121" t="s">
        <v>749</v>
      </c>
      <c r="C50" s="121" t="s">
        <v>750</v>
      </c>
      <c r="D50" s="90" t="s">
        <v>751</v>
      </c>
      <c r="E50" s="120" t="s">
        <v>777</v>
      </c>
      <c r="F50" s="121" t="s">
        <v>752</v>
      </c>
      <c r="G50" s="121" t="s">
        <v>777</v>
      </c>
      <c r="H50" s="121">
        <v>546035</v>
      </c>
      <c r="I50" s="122">
        <v>546035</v>
      </c>
      <c r="J50" s="123" t="s">
        <v>777</v>
      </c>
      <c r="K50" s="83" t="s">
        <v>780</v>
      </c>
      <c r="Q50" s="68" t="e">
        <f>VLOOKUP(I50,'Danh sách ngân hàng'!G:G,1,0)</f>
        <v>#N/A</v>
      </c>
      <c r="S50" s="68">
        <f>COUNTIFS($I$2:$I$54,'Danh sách ngân hàng'!G50)</f>
        <v>0</v>
      </c>
    </row>
    <row r="51" spans="1:19" ht="29.25" customHeight="1" x14ac:dyDescent="0.2">
      <c r="A51" s="92">
        <v>50</v>
      </c>
      <c r="B51" s="93" t="s">
        <v>753</v>
      </c>
      <c r="C51" s="124" t="s">
        <v>754</v>
      </c>
      <c r="D51" s="90" t="s">
        <v>365</v>
      </c>
      <c r="E51" s="92" t="s">
        <v>755</v>
      </c>
      <c r="F51" s="93" t="s">
        <v>756</v>
      </c>
      <c r="G51" s="93" t="s">
        <v>777</v>
      </c>
      <c r="H51" s="93">
        <v>796500</v>
      </c>
      <c r="I51" s="78">
        <v>796500</v>
      </c>
      <c r="J51" s="77" t="s">
        <v>777</v>
      </c>
      <c r="K51" s="83" t="s">
        <v>780</v>
      </c>
      <c r="Q51" s="68" t="e">
        <f>VLOOKUP(I51,'Danh sách ngân hàng'!G:G,1,0)</f>
        <v>#N/A</v>
      </c>
      <c r="S51" s="68">
        <f>COUNTIFS($I$2:$I$54,'Danh sách ngân hàng'!G51)</f>
        <v>0</v>
      </c>
    </row>
    <row r="52" spans="1:19" ht="29.25" customHeight="1" x14ac:dyDescent="0.2">
      <c r="A52" s="110">
        <v>51</v>
      </c>
      <c r="B52" s="111" t="s">
        <v>757</v>
      </c>
      <c r="C52" s="125" t="s">
        <v>758</v>
      </c>
      <c r="D52" s="108" t="s">
        <v>759</v>
      </c>
      <c r="E52" s="110" t="s">
        <v>760</v>
      </c>
      <c r="F52" s="111" t="s">
        <v>761</v>
      </c>
      <c r="G52" s="111" t="s">
        <v>777</v>
      </c>
      <c r="H52" s="111">
        <v>970462</v>
      </c>
      <c r="I52" s="112">
        <v>970462</v>
      </c>
      <c r="J52" s="99" t="s">
        <v>777</v>
      </c>
      <c r="K52" s="83" t="s">
        <v>780</v>
      </c>
      <c r="Q52" s="68" t="e">
        <f>VLOOKUP(I52,'Danh sách ngân hàng'!G:G,1,0)</f>
        <v>#N/A</v>
      </c>
      <c r="S52" s="68">
        <f>COUNTIFS($I$2:$I$54,'Danh sách ngân hàng'!G52)</f>
        <v>0</v>
      </c>
    </row>
    <row r="53" spans="1:19" ht="29.25" customHeight="1" x14ac:dyDescent="0.2">
      <c r="A53" s="103">
        <v>10</v>
      </c>
      <c r="B53" s="103" t="s">
        <v>762</v>
      </c>
      <c r="C53" s="103" t="s">
        <v>763</v>
      </c>
      <c r="D53" s="103" t="s">
        <v>137</v>
      </c>
      <c r="E53" s="103" t="s">
        <v>764</v>
      </c>
      <c r="F53" s="104" t="s">
        <v>765</v>
      </c>
      <c r="G53" s="104" t="s">
        <v>777</v>
      </c>
      <c r="H53" s="103">
        <v>970452</v>
      </c>
      <c r="I53" s="105">
        <v>970452</v>
      </c>
      <c r="J53" s="103">
        <v>970452</v>
      </c>
      <c r="K53" s="81" t="s">
        <v>780</v>
      </c>
      <c r="L53" s="68" t="s">
        <v>810</v>
      </c>
      <c r="M53" s="69" t="s">
        <v>780</v>
      </c>
      <c r="Q53" s="68">
        <f>VLOOKUP(I53,'Danh sách ngân hàng'!G:G,1,0)</f>
        <v>970452</v>
      </c>
      <c r="S53" s="68">
        <f>COUNTIFS($I$2:$I$54,'Danh sách ngân hàng'!G53)</f>
        <v>0</v>
      </c>
    </row>
    <row r="54" spans="1:19" ht="29.25" customHeight="1" x14ac:dyDescent="0.2">
      <c r="A54" s="110">
        <v>53</v>
      </c>
      <c r="B54" s="111" t="s">
        <v>766</v>
      </c>
      <c r="C54" s="125" t="s">
        <v>767</v>
      </c>
      <c r="D54" s="111" t="s">
        <v>768</v>
      </c>
      <c r="E54" s="111" t="s">
        <v>768</v>
      </c>
      <c r="F54" s="111" t="s">
        <v>769</v>
      </c>
      <c r="G54" s="111" t="s">
        <v>777</v>
      </c>
      <c r="H54" s="126">
        <v>801011</v>
      </c>
      <c r="I54" s="127">
        <v>801011</v>
      </c>
      <c r="J54" s="99" t="s">
        <v>777</v>
      </c>
      <c r="K54" s="83" t="s">
        <v>780</v>
      </c>
      <c r="Q54" s="68" t="e">
        <f>VLOOKUP(I54,'Danh sách ngân hàng'!G:G,1,0)</f>
        <v>#N/A</v>
      </c>
      <c r="S54" s="68">
        <f>COUNTIFS($I$2:$I$54,'Danh sách ngân hàng'!G54)</f>
        <v>0</v>
      </c>
    </row>
    <row r="55" spans="1:19" ht="30" customHeight="1" x14ac:dyDescent="0.2">
      <c r="A55" s="128"/>
      <c r="B55" s="128"/>
      <c r="C55" s="81" t="s">
        <v>750</v>
      </c>
      <c r="D55" s="128" t="s">
        <v>770</v>
      </c>
      <c r="E55" s="128"/>
      <c r="F55" s="128"/>
      <c r="G55" s="128"/>
      <c r="H55" s="128"/>
      <c r="I55" s="128"/>
      <c r="J55" s="128"/>
      <c r="K55" s="128" t="s">
        <v>808</v>
      </c>
      <c r="L55" s="68" t="s">
        <v>808</v>
      </c>
      <c r="M55" s="69" t="s">
        <v>780</v>
      </c>
      <c r="Q55" s="68" t="e">
        <f>VLOOKUP(I55,'Danh sách ngân hàng'!G:G,1,0)</f>
        <v>#N/A</v>
      </c>
      <c r="S55" s="68">
        <f>COUNTIFS($I$2:$I$54,'Danh sách ngân hàng'!G55)</f>
        <v>0</v>
      </c>
    </row>
    <row r="56" spans="1:19" ht="30" customHeight="1" x14ac:dyDescent="0.2">
      <c r="A56" s="128"/>
      <c r="B56" s="128"/>
      <c r="C56" s="81" t="s">
        <v>771</v>
      </c>
      <c r="D56" s="128"/>
      <c r="E56" s="128"/>
      <c r="F56" s="128"/>
      <c r="G56" s="128"/>
      <c r="H56" s="128"/>
      <c r="I56" s="128"/>
      <c r="J56" s="128"/>
      <c r="K56" s="81" t="s">
        <v>814</v>
      </c>
      <c r="L56" s="68" t="s">
        <v>808</v>
      </c>
      <c r="M56" s="69" t="s">
        <v>780</v>
      </c>
      <c r="Q56" s="68" t="e">
        <f>VLOOKUP(I56,'Danh sách ngân hàng'!G:G,1,0)</f>
        <v>#N/A</v>
      </c>
      <c r="S56" s="68">
        <f>COUNTIFS($I$2:$I$54,'Danh sách ngân hàng'!G56)</f>
        <v>0</v>
      </c>
    </row>
    <row r="57" spans="1:19" x14ac:dyDescent="0.2">
      <c r="A57" s="129"/>
      <c r="B57" s="129"/>
      <c r="C57" s="129"/>
      <c r="D57" s="129"/>
      <c r="E57" s="129"/>
      <c r="F57" s="129"/>
      <c r="G57" s="129"/>
      <c r="H57" s="129"/>
      <c r="I57" s="130" t="s">
        <v>777</v>
      </c>
      <c r="J57" s="129"/>
      <c r="S57" s="68">
        <f>COUNTIFS($I$2:$I$54,'Danh sách ngân hàng'!G57)</f>
        <v>0</v>
      </c>
    </row>
    <row r="58" spans="1:19" ht="16" x14ac:dyDescent="0.2">
      <c r="A58" s="96" t="s">
        <v>815</v>
      </c>
      <c r="B58" s="129"/>
      <c r="C58" s="129"/>
      <c r="D58" s="129"/>
      <c r="E58" s="129"/>
      <c r="F58" s="129"/>
      <c r="G58" s="129"/>
      <c r="H58" s="129"/>
      <c r="I58" s="130" t="s">
        <v>777</v>
      </c>
      <c r="J58" s="129"/>
      <c r="S58" s="68">
        <f>COUNTIFS($I$2:$I$54,'Danh sách ngân hàng'!G58)</f>
        <v>0</v>
      </c>
    </row>
    <row r="59" spans="1:19" x14ac:dyDescent="0.2">
      <c r="A59" s="131" t="s">
        <v>816</v>
      </c>
      <c r="B59" s="129"/>
      <c r="C59" s="129"/>
      <c r="D59" s="129"/>
      <c r="E59" s="129"/>
      <c r="F59" s="129"/>
      <c r="G59" s="130" t="s">
        <v>777</v>
      </c>
      <c r="H59" s="129"/>
      <c r="S59" s="68">
        <f>COUNTIFS($I$2:$I$54,'Danh sách ngân hàng'!G59)</f>
        <v>0</v>
      </c>
    </row>
    <row r="60" spans="1:19" x14ac:dyDescent="0.2">
      <c r="A60" s="129" t="s">
        <v>817</v>
      </c>
      <c r="B60" s="129"/>
      <c r="C60" s="129"/>
      <c r="D60" s="129"/>
      <c r="E60" s="130" t="s">
        <v>777</v>
      </c>
      <c r="F60" s="129"/>
      <c r="S60" s="68">
        <f>COUNTIFS($I$2:$I$54,'Danh sách ngân hàng'!G60)</f>
        <v>0</v>
      </c>
    </row>
    <row r="61" spans="1:19" x14ac:dyDescent="0.2">
      <c r="S61" s="68">
        <f>COUNTIFS($I$2:$I$54,'Danh sách ngân hàng'!G61)</f>
        <v>0</v>
      </c>
    </row>
    <row r="62" spans="1:19" ht="16" x14ac:dyDescent="0.25">
      <c r="P62" s="132"/>
      <c r="S62" s="68">
        <f>COUNTIFS($I$2:$I$54,'Danh sách ngân hàng'!G62)</f>
        <v>0</v>
      </c>
    </row>
  </sheetData>
  <autoFilter ref="A1:N6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6"/>
  <sheetViews>
    <sheetView workbookViewId="0">
      <selection sqref="A1:J156"/>
    </sheetView>
  </sheetViews>
  <sheetFormatPr baseColWidth="10" defaultColWidth="9" defaultRowHeight="12" x14ac:dyDescent="0.15"/>
  <cols>
    <col min="2" max="2" width="36" customWidth="1"/>
    <col min="3" max="3" width="29.19921875" customWidth="1"/>
    <col min="10" max="10" width="27.19921875" customWidth="1"/>
  </cols>
  <sheetData>
    <row r="1" spans="1:10" ht="60" customHeight="1" x14ac:dyDescent="0.2">
      <c r="A1" s="149" t="s">
        <v>524</v>
      </c>
      <c r="B1" s="149" t="s">
        <v>525</v>
      </c>
      <c r="C1" s="151" t="s">
        <v>526</v>
      </c>
      <c r="D1" s="153" t="s">
        <v>527</v>
      </c>
      <c r="E1" s="2" t="s">
        <v>528</v>
      </c>
      <c r="F1" s="134" t="s">
        <v>530</v>
      </c>
      <c r="G1" s="134" t="s">
        <v>531</v>
      </c>
      <c r="H1" s="134" t="s">
        <v>532</v>
      </c>
      <c r="I1" s="136" t="s">
        <v>533</v>
      </c>
      <c r="J1" s="138" t="s">
        <v>534</v>
      </c>
    </row>
    <row r="2" spans="1:10" ht="16" x14ac:dyDescent="0.2">
      <c r="A2" s="150"/>
      <c r="B2" s="150"/>
      <c r="C2" s="152"/>
      <c r="D2" s="153"/>
      <c r="E2" s="3" t="s">
        <v>529</v>
      </c>
      <c r="F2" s="135"/>
      <c r="G2" s="135"/>
      <c r="H2" s="135"/>
      <c r="I2" s="137"/>
      <c r="J2" s="139"/>
    </row>
    <row r="3" spans="1:10" ht="15" x14ac:dyDescent="0.2">
      <c r="A3" s="140">
        <v>13</v>
      </c>
      <c r="B3" s="140" t="s">
        <v>535</v>
      </c>
      <c r="C3" s="140" t="s">
        <v>536</v>
      </c>
      <c r="D3" s="141" t="s">
        <v>537</v>
      </c>
      <c r="E3" s="143" t="s">
        <v>538</v>
      </c>
      <c r="F3" s="146" t="s">
        <v>539</v>
      </c>
      <c r="G3" s="146"/>
      <c r="H3" s="146">
        <v>970428</v>
      </c>
      <c r="I3" s="154">
        <v>970428</v>
      </c>
      <c r="J3" s="11">
        <v>970428</v>
      </c>
    </row>
    <row r="4" spans="1:10" ht="15" x14ac:dyDescent="0.2">
      <c r="A4" s="141"/>
      <c r="B4" s="141"/>
      <c r="C4" s="141"/>
      <c r="D4" s="141"/>
      <c r="E4" s="144"/>
      <c r="F4" s="147"/>
      <c r="G4" s="147"/>
      <c r="H4" s="147"/>
      <c r="I4" s="155"/>
      <c r="J4" s="11">
        <v>524083</v>
      </c>
    </row>
    <row r="5" spans="1:10" ht="15" x14ac:dyDescent="0.2">
      <c r="A5" s="141"/>
      <c r="B5" s="141"/>
      <c r="C5" s="141"/>
      <c r="D5" s="141"/>
      <c r="E5" s="144"/>
      <c r="F5" s="147"/>
      <c r="G5" s="147"/>
      <c r="H5" s="147"/>
      <c r="I5" s="155"/>
      <c r="J5" s="11">
        <v>533147</v>
      </c>
    </row>
    <row r="6" spans="1:10" ht="15" x14ac:dyDescent="0.2">
      <c r="A6" s="141"/>
      <c r="B6" s="141"/>
      <c r="C6" s="141"/>
      <c r="D6" s="141"/>
      <c r="E6" s="144"/>
      <c r="F6" s="147"/>
      <c r="G6" s="147"/>
      <c r="H6" s="147"/>
      <c r="I6" s="155"/>
      <c r="J6" s="11">
        <v>533968</v>
      </c>
    </row>
    <row r="7" spans="1:10" ht="15" x14ac:dyDescent="0.2">
      <c r="A7" s="141"/>
      <c r="B7" s="141"/>
      <c r="C7" s="141"/>
      <c r="D7" s="141"/>
      <c r="E7" s="144"/>
      <c r="F7" s="147"/>
      <c r="G7" s="147"/>
      <c r="H7" s="147"/>
      <c r="I7" s="155"/>
      <c r="J7" s="11">
        <v>559270</v>
      </c>
    </row>
    <row r="8" spans="1:10" ht="15" x14ac:dyDescent="0.2">
      <c r="A8" s="141"/>
      <c r="B8" s="141"/>
      <c r="C8" s="141"/>
      <c r="D8" s="141"/>
      <c r="E8" s="144"/>
      <c r="F8" s="147"/>
      <c r="G8" s="147"/>
      <c r="H8" s="147"/>
      <c r="I8" s="155"/>
      <c r="J8" s="11">
        <v>528645</v>
      </c>
    </row>
    <row r="9" spans="1:10" ht="15" x14ac:dyDescent="0.2">
      <c r="A9" s="142"/>
      <c r="B9" s="142"/>
      <c r="C9" s="142"/>
      <c r="D9" s="142"/>
      <c r="E9" s="145"/>
      <c r="F9" s="148"/>
      <c r="G9" s="148"/>
      <c r="H9" s="148"/>
      <c r="I9" s="156"/>
      <c r="J9" s="12">
        <v>516995</v>
      </c>
    </row>
    <row r="10" spans="1:10" ht="32" x14ac:dyDescent="0.2">
      <c r="A10" s="13">
        <v>2</v>
      </c>
      <c r="B10" s="14" t="s">
        <v>540</v>
      </c>
      <c r="C10" s="14" t="s">
        <v>541</v>
      </c>
      <c r="D10" s="15" t="s">
        <v>158</v>
      </c>
      <c r="E10" s="16" t="s">
        <v>542</v>
      </c>
      <c r="F10" s="17" t="s">
        <v>543</v>
      </c>
      <c r="G10" s="18" t="s">
        <v>544</v>
      </c>
      <c r="H10" s="18">
        <v>970416</v>
      </c>
      <c r="I10" s="19">
        <v>970416</v>
      </c>
      <c r="J10" s="20">
        <v>970416</v>
      </c>
    </row>
    <row r="11" spans="1:10" ht="32" x14ac:dyDescent="0.2">
      <c r="A11" s="13">
        <v>3</v>
      </c>
      <c r="B11" s="14" t="s">
        <v>545</v>
      </c>
      <c r="C11" s="14" t="s">
        <v>546</v>
      </c>
      <c r="D11" s="15" t="s">
        <v>33</v>
      </c>
      <c r="E11" s="16" t="s">
        <v>547</v>
      </c>
      <c r="F11" s="17" t="s">
        <v>548</v>
      </c>
      <c r="G11" s="18" t="s">
        <v>549</v>
      </c>
      <c r="H11" s="18">
        <v>970488</v>
      </c>
      <c r="I11" s="19">
        <v>970418</v>
      </c>
      <c r="J11" s="20">
        <v>970418</v>
      </c>
    </row>
    <row r="12" spans="1:10" ht="32" x14ac:dyDescent="0.2">
      <c r="A12" s="13">
        <v>14</v>
      </c>
      <c r="B12" s="14" t="s">
        <v>550</v>
      </c>
      <c r="C12" s="14" t="s">
        <v>551</v>
      </c>
      <c r="D12" s="15" t="s">
        <v>209</v>
      </c>
      <c r="E12" s="16" t="s">
        <v>552</v>
      </c>
      <c r="F12" s="17" t="s">
        <v>553</v>
      </c>
      <c r="G12" s="18"/>
      <c r="H12" s="12">
        <v>818188</v>
      </c>
      <c r="I12" s="21">
        <v>970419</v>
      </c>
      <c r="J12" s="12">
        <v>970419</v>
      </c>
    </row>
    <row r="13" spans="1:10" ht="32" x14ac:dyDescent="0.2">
      <c r="A13" s="13">
        <v>15</v>
      </c>
      <c r="B13" s="14" t="s">
        <v>554</v>
      </c>
      <c r="C13" s="14" t="s">
        <v>555</v>
      </c>
      <c r="D13" s="15" t="s">
        <v>556</v>
      </c>
      <c r="E13" s="16" t="s">
        <v>557</v>
      </c>
      <c r="F13" s="17" t="s">
        <v>558</v>
      </c>
      <c r="G13" s="18"/>
      <c r="H13" s="12">
        <v>970409</v>
      </c>
      <c r="I13" s="21">
        <v>970409</v>
      </c>
      <c r="J13" s="12">
        <v>970409</v>
      </c>
    </row>
    <row r="14" spans="1:10" ht="32" x14ac:dyDescent="0.2">
      <c r="A14" s="13">
        <v>16</v>
      </c>
      <c r="B14" s="14" t="s">
        <v>559</v>
      </c>
      <c r="C14" s="14" t="s">
        <v>560</v>
      </c>
      <c r="D14" s="15" t="s">
        <v>230</v>
      </c>
      <c r="E14" s="16" t="s">
        <v>561</v>
      </c>
      <c r="F14" s="17" t="s">
        <v>562</v>
      </c>
      <c r="G14" s="18"/>
      <c r="H14" s="12">
        <v>970414</v>
      </c>
      <c r="I14" s="21">
        <v>970414</v>
      </c>
      <c r="J14" s="12">
        <v>970414</v>
      </c>
    </row>
    <row r="15" spans="1:10" ht="32" x14ac:dyDescent="0.2">
      <c r="A15" s="13">
        <v>17</v>
      </c>
      <c r="B15" s="14" t="s">
        <v>563</v>
      </c>
      <c r="C15" s="14" t="s">
        <v>564</v>
      </c>
      <c r="D15" s="15" t="s">
        <v>195</v>
      </c>
      <c r="E15" s="16" t="s">
        <v>565</v>
      </c>
      <c r="F15" s="17" t="s">
        <v>566</v>
      </c>
      <c r="G15" s="18"/>
      <c r="H15" s="12">
        <v>970448</v>
      </c>
      <c r="I15" s="21">
        <v>970448</v>
      </c>
      <c r="J15" s="22">
        <v>970448</v>
      </c>
    </row>
    <row r="16" spans="1:10" ht="32" x14ac:dyDescent="0.2">
      <c r="A16" s="13">
        <v>18</v>
      </c>
      <c r="B16" s="14" t="s">
        <v>567</v>
      </c>
      <c r="C16" s="14" t="s">
        <v>568</v>
      </c>
      <c r="D16" s="15" t="s">
        <v>144</v>
      </c>
      <c r="E16" s="16" t="s">
        <v>569</v>
      </c>
      <c r="F16" s="17" t="s">
        <v>570</v>
      </c>
      <c r="G16" s="18"/>
      <c r="H16" s="12">
        <v>970430</v>
      </c>
      <c r="I16" s="21">
        <v>970430</v>
      </c>
      <c r="J16" s="12">
        <v>970430</v>
      </c>
    </row>
    <row r="17" spans="1:10" ht="90" customHeight="1" x14ac:dyDescent="0.2">
      <c r="A17" s="140">
        <v>9</v>
      </c>
      <c r="B17" s="140" t="s">
        <v>571</v>
      </c>
      <c r="C17" s="140" t="s">
        <v>572</v>
      </c>
      <c r="D17" s="140" t="s">
        <v>27</v>
      </c>
      <c r="E17" s="157" t="s">
        <v>573</v>
      </c>
      <c r="F17" s="146" t="s">
        <v>574</v>
      </c>
      <c r="G17" s="146" t="s">
        <v>575</v>
      </c>
      <c r="H17" s="146">
        <v>686868</v>
      </c>
      <c r="I17" s="154">
        <v>970436</v>
      </c>
      <c r="J17" s="4">
        <v>970436</v>
      </c>
    </row>
    <row r="18" spans="1:10" ht="15" x14ac:dyDescent="0.2">
      <c r="A18" s="141"/>
      <c r="B18" s="141"/>
      <c r="C18" s="141"/>
      <c r="D18" s="141"/>
      <c r="E18" s="144"/>
      <c r="F18" s="147"/>
      <c r="G18" s="147"/>
      <c r="H18" s="147"/>
      <c r="I18" s="155"/>
      <c r="J18" s="4">
        <v>428310</v>
      </c>
    </row>
    <row r="19" spans="1:10" ht="15" x14ac:dyDescent="0.2">
      <c r="A19" s="141"/>
      <c r="B19" s="141"/>
      <c r="C19" s="141"/>
      <c r="D19" s="141"/>
      <c r="E19" s="144"/>
      <c r="F19" s="147"/>
      <c r="G19" s="147"/>
      <c r="H19" s="147"/>
      <c r="I19" s="155"/>
      <c r="J19" s="4">
        <v>621295</v>
      </c>
    </row>
    <row r="20" spans="1:10" ht="15" x14ac:dyDescent="0.2">
      <c r="A20" s="141"/>
      <c r="B20" s="141"/>
      <c r="C20" s="141"/>
      <c r="D20" s="141"/>
      <c r="E20" s="144"/>
      <c r="F20" s="147"/>
      <c r="G20" s="147"/>
      <c r="H20" s="147"/>
      <c r="I20" s="155"/>
      <c r="J20" s="4">
        <v>377160</v>
      </c>
    </row>
    <row r="21" spans="1:10" ht="15" x14ac:dyDescent="0.2">
      <c r="A21" s="141"/>
      <c r="B21" s="141"/>
      <c r="C21" s="141"/>
      <c r="D21" s="141"/>
      <c r="E21" s="144"/>
      <c r="F21" s="147"/>
      <c r="G21" s="147"/>
      <c r="H21" s="147"/>
      <c r="I21" s="155"/>
      <c r="J21" s="4">
        <v>469173</v>
      </c>
    </row>
    <row r="22" spans="1:10" ht="15" x14ac:dyDescent="0.2">
      <c r="A22" s="141"/>
      <c r="B22" s="141"/>
      <c r="C22" s="141"/>
      <c r="D22" s="141"/>
      <c r="E22" s="144"/>
      <c r="F22" s="147"/>
      <c r="G22" s="147"/>
      <c r="H22" s="147"/>
      <c r="I22" s="155"/>
      <c r="J22" s="4">
        <v>477390</v>
      </c>
    </row>
    <row r="23" spans="1:10" ht="15" x14ac:dyDescent="0.2">
      <c r="A23" s="142"/>
      <c r="B23" s="142"/>
      <c r="C23" s="142"/>
      <c r="D23" s="142"/>
      <c r="E23" s="145"/>
      <c r="F23" s="148"/>
      <c r="G23" s="148"/>
      <c r="H23" s="148"/>
      <c r="I23" s="156"/>
      <c r="J23" s="22">
        <v>403277</v>
      </c>
    </row>
    <row r="24" spans="1:10" ht="32" x14ac:dyDescent="0.2">
      <c r="A24" s="13">
        <v>19</v>
      </c>
      <c r="B24" s="23" t="s">
        <v>576</v>
      </c>
      <c r="C24" s="23" t="s">
        <v>577</v>
      </c>
      <c r="D24" s="15" t="s">
        <v>69</v>
      </c>
      <c r="E24" s="16" t="s">
        <v>578</v>
      </c>
      <c r="F24" s="17" t="s">
        <v>579</v>
      </c>
      <c r="G24" s="18"/>
      <c r="H24" s="12">
        <v>970443</v>
      </c>
      <c r="I24" s="21">
        <v>970443</v>
      </c>
      <c r="J24" s="22">
        <v>970443</v>
      </c>
    </row>
    <row r="25" spans="1:10" ht="32" x14ac:dyDescent="0.2">
      <c r="A25" s="13">
        <v>11</v>
      </c>
      <c r="B25" s="14" t="s">
        <v>580</v>
      </c>
      <c r="C25" s="14" t="s">
        <v>581</v>
      </c>
      <c r="D25" s="15" t="s">
        <v>95</v>
      </c>
      <c r="E25" s="16" t="s">
        <v>582</v>
      </c>
      <c r="F25" s="17" t="s">
        <v>583</v>
      </c>
      <c r="G25" s="18"/>
      <c r="H25" s="12">
        <v>970449</v>
      </c>
      <c r="I25" s="21">
        <v>970449</v>
      </c>
      <c r="J25" s="22">
        <v>970449</v>
      </c>
    </row>
    <row r="26" spans="1:10" ht="15" x14ac:dyDescent="0.2">
      <c r="A26" s="140">
        <v>12</v>
      </c>
      <c r="B26" s="140" t="s">
        <v>584</v>
      </c>
      <c r="C26" s="140" t="s">
        <v>585</v>
      </c>
      <c r="D26" s="140" t="s">
        <v>10</v>
      </c>
      <c r="E26" s="157" t="s">
        <v>586</v>
      </c>
      <c r="F26" s="146" t="s">
        <v>587</v>
      </c>
      <c r="G26" s="146" t="s">
        <v>588</v>
      </c>
      <c r="H26" s="146">
        <v>970422</v>
      </c>
      <c r="I26" s="154">
        <v>970422</v>
      </c>
      <c r="J26" s="4">
        <v>970422</v>
      </c>
    </row>
    <row r="27" spans="1:10" ht="15" x14ac:dyDescent="0.2">
      <c r="A27" s="141"/>
      <c r="B27" s="141"/>
      <c r="C27" s="141"/>
      <c r="D27" s="141"/>
      <c r="E27" s="144"/>
      <c r="F27" s="147"/>
      <c r="G27" s="147"/>
      <c r="H27" s="147"/>
      <c r="I27" s="155"/>
      <c r="J27" s="4">
        <v>548566</v>
      </c>
    </row>
    <row r="28" spans="1:10" ht="15" x14ac:dyDescent="0.2">
      <c r="A28" s="141"/>
      <c r="B28" s="141"/>
      <c r="C28" s="141"/>
      <c r="D28" s="141"/>
      <c r="E28" s="144"/>
      <c r="F28" s="147"/>
      <c r="G28" s="147"/>
      <c r="H28" s="147"/>
      <c r="I28" s="155"/>
      <c r="J28" s="4">
        <v>484803</v>
      </c>
    </row>
    <row r="29" spans="1:10" ht="15" x14ac:dyDescent="0.2">
      <c r="A29" s="141"/>
      <c r="B29" s="141"/>
      <c r="C29" s="141"/>
      <c r="D29" s="141"/>
      <c r="E29" s="144"/>
      <c r="F29" s="147"/>
      <c r="G29" s="147"/>
      <c r="H29" s="147"/>
      <c r="I29" s="155"/>
      <c r="J29" s="4">
        <v>484804</v>
      </c>
    </row>
    <row r="30" spans="1:10" ht="15" x14ac:dyDescent="0.2">
      <c r="A30" s="141"/>
      <c r="B30" s="141"/>
      <c r="C30" s="141"/>
      <c r="D30" s="141"/>
      <c r="E30" s="144"/>
      <c r="F30" s="147"/>
      <c r="G30" s="147"/>
      <c r="H30" s="147"/>
      <c r="I30" s="155"/>
      <c r="J30" s="4">
        <v>472674</v>
      </c>
    </row>
    <row r="31" spans="1:10" ht="15" x14ac:dyDescent="0.2">
      <c r="A31" s="141"/>
      <c r="B31" s="141"/>
      <c r="C31" s="141"/>
      <c r="D31" s="141"/>
      <c r="E31" s="144"/>
      <c r="F31" s="147"/>
      <c r="G31" s="147"/>
      <c r="H31" s="147"/>
      <c r="I31" s="155"/>
      <c r="J31" s="4">
        <v>356418</v>
      </c>
    </row>
    <row r="32" spans="1:10" ht="15" x14ac:dyDescent="0.2">
      <c r="A32" s="141"/>
      <c r="B32" s="141"/>
      <c r="C32" s="141"/>
      <c r="D32" s="141"/>
      <c r="E32" s="144"/>
      <c r="F32" s="147"/>
      <c r="G32" s="147"/>
      <c r="H32" s="147"/>
      <c r="I32" s="155"/>
      <c r="J32" s="4">
        <v>356419</v>
      </c>
    </row>
    <row r="33" spans="1:10" ht="15" x14ac:dyDescent="0.2">
      <c r="A33" s="142"/>
      <c r="B33" s="142"/>
      <c r="C33" s="142"/>
      <c r="D33" s="142"/>
      <c r="E33" s="145"/>
      <c r="F33" s="148"/>
      <c r="G33" s="148"/>
      <c r="H33" s="148"/>
      <c r="I33" s="156"/>
      <c r="J33" s="22">
        <v>356433</v>
      </c>
    </row>
    <row r="34" spans="1:10" ht="15" x14ac:dyDescent="0.2">
      <c r="A34" s="140">
        <v>22</v>
      </c>
      <c r="B34" s="140" t="s">
        <v>589</v>
      </c>
      <c r="C34" s="140" t="s">
        <v>590</v>
      </c>
      <c r="D34" s="140" t="s">
        <v>257</v>
      </c>
      <c r="E34" s="157" t="s">
        <v>591</v>
      </c>
      <c r="F34" s="146" t="s">
        <v>592</v>
      </c>
      <c r="G34" s="146"/>
      <c r="H34" s="146">
        <v>970403</v>
      </c>
      <c r="I34" s="154">
        <v>970403</v>
      </c>
      <c r="J34" s="11">
        <v>422151</v>
      </c>
    </row>
    <row r="35" spans="1:10" ht="15" x14ac:dyDescent="0.2">
      <c r="A35" s="141"/>
      <c r="B35" s="141"/>
      <c r="C35" s="141"/>
      <c r="D35" s="141"/>
      <c r="E35" s="144"/>
      <c r="F35" s="147"/>
      <c r="G35" s="147"/>
      <c r="H35" s="147"/>
      <c r="I35" s="155"/>
      <c r="J35" s="11">
        <v>436438</v>
      </c>
    </row>
    <row r="36" spans="1:10" ht="15" x14ac:dyDescent="0.2">
      <c r="A36" s="141"/>
      <c r="B36" s="141"/>
      <c r="C36" s="141"/>
      <c r="D36" s="141"/>
      <c r="E36" s="144"/>
      <c r="F36" s="147"/>
      <c r="G36" s="147"/>
      <c r="H36" s="147"/>
      <c r="I36" s="155"/>
      <c r="J36" s="11">
        <v>436445</v>
      </c>
    </row>
    <row r="37" spans="1:10" ht="15" x14ac:dyDescent="0.2">
      <c r="A37" s="141"/>
      <c r="B37" s="141"/>
      <c r="C37" s="141"/>
      <c r="D37" s="141"/>
      <c r="E37" s="144"/>
      <c r="F37" s="147"/>
      <c r="G37" s="147"/>
      <c r="H37" s="147"/>
      <c r="I37" s="155"/>
      <c r="J37" s="11">
        <v>467964</v>
      </c>
    </row>
    <row r="38" spans="1:10" ht="15" x14ac:dyDescent="0.2">
      <c r="A38" s="141"/>
      <c r="B38" s="141"/>
      <c r="C38" s="141"/>
      <c r="D38" s="141"/>
      <c r="E38" s="144"/>
      <c r="F38" s="147"/>
      <c r="G38" s="147"/>
      <c r="H38" s="147"/>
      <c r="I38" s="155"/>
      <c r="J38" s="11">
        <v>469654</v>
      </c>
    </row>
    <row r="39" spans="1:10" ht="15" x14ac:dyDescent="0.2">
      <c r="A39" s="141"/>
      <c r="B39" s="141"/>
      <c r="C39" s="141"/>
      <c r="D39" s="141"/>
      <c r="E39" s="144"/>
      <c r="F39" s="147"/>
      <c r="G39" s="147"/>
      <c r="H39" s="147"/>
      <c r="I39" s="155"/>
      <c r="J39" s="11">
        <v>472074</v>
      </c>
    </row>
    <row r="40" spans="1:10" ht="15" x14ac:dyDescent="0.2">
      <c r="A40" s="141"/>
      <c r="B40" s="141"/>
      <c r="C40" s="141"/>
      <c r="D40" s="141"/>
      <c r="E40" s="144"/>
      <c r="F40" s="147"/>
      <c r="G40" s="147"/>
      <c r="H40" s="147"/>
      <c r="I40" s="155"/>
      <c r="J40" s="11">
        <v>472075</v>
      </c>
    </row>
    <row r="41" spans="1:10" ht="15" x14ac:dyDescent="0.2">
      <c r="A41" s="141"/>
      <c r="B41" s="141"/>
      <c r="C41" s="141"/>
      <c r="D41" s="141"/>
      <c r="E41" s="144"/>
      <c r="F41" s="147"/>
      <c r="G41" s="147"/>
      <c r="H41" s="147"/>
      <c r="I41" s="155"/>
      <c r="J41" s="11">
        <v>486265</v>
      </c>
    </row>
    <row r="42" spans="1:10" ht="15" x14ac:dyDescent="0.2">
      <c r="A42" s="141"/>
      <c r="B42" s="141"/>
      <c r="C42" s="141"/>
      <c r="D42" s="141"/>
      <c r="E42" s="144"/>
      <c r="F42" s="147"/>
      <c r="G42" s="147"/>
      <c r="H42" s="147"/>
      <c r="I42" s="155"/>
      <c r="J42" s="11">
        <v>512341</v>
      </c>
    </row>
    <row r="43" spans="1:10" ht="15" x14ac:dyDescent="0.2">
      <c r="A43" s="141"/>
      <c r="B43" s="141"/>
      <c r="C43" s="141"/>
      <c r="D43" s="141"/>
      <c r="E43" s="144"/>
      <c r="F43" s="147"/>
      <c r="G43" s="147"/>
      <c r="H43" s="147"/>
      <c r="I43" s="155"/>
      <c r="J43" s="11">
        <v>526830</v>
      </c>
    </row>
    <row r="44" spans="1:10" ht="15" x14ac:dyDescent="0.2">
      <c r="A44" s="141"/>
      <c r="B44" s="141"/>
      <c r="C44" s="141"/>
      <c r="D44" s="141"/>
      <c r="E44" s="144"/>
      <c r="F44" s="147"/>
      <c r="G44" s="147"/>
      <c r="H44" s="147"/>
      <c r="I44" s="155"/>
      <c r="J44" s="11">
        <v>620009</v>
      </c>
    </row>
    <row r="45" spans="1:10" ht="15" x14ac:dyDescent="0.2">
      <c r="A45" s="141"/>
      <c r="B45" s="141"/>
      <c r="C45" s="141"/>
      <c r="D45" s="141"/>
      <c r="E45" s="144"/>
      <c r="F45" s="147"/>
      <c r="G45" s="147"/>
      <c r="H45" s="147"/>
      <c r="I45" s="155"/>
      <c r="J45" s="11">
        <v>621055</v>
      </c>
    </row>
    <row r="46" spans="1:10" ht="15" x14ac:dyDescent="0.2">
      <c r="A46" s="141"/>
      <c r="B46" s="141"/>
      <c r="C46" s="141"/>
      <c r="D46" s="141"/>
      <c r="E46" s="144"/>
      <c r="F46" s="147"/>
      <c r="G46" s="147"/>
      <c r="H46" s="147"/>
      <c r="I46" s="155"/>
      <c r="J46" s="11">
        <v>625002</v>
      </c>
    </row>
    <row r="47" spans="1:10" ht="15" x14ac:dyDescent="0.2">
      <c r="A47" s="141"/>
      <c r="B47" s="141"/>
      <c r="C47" s="141"/>
      <c r="D47" s="141"/>
      <c r="E47" s="144"/>
      <c r="F47" s="147"/>
      <c r="G47" s="147"/>
      <c r="H47" s="147"/>
      <c r="I47" s="155"/>
      <c r="J47" s="11">
        <v>970403</v>
      </c>
    </row>
    <row r="48" spans="1:10" ht="15" x14ac:dyDescent="0.2">
      <c r="A48" s="141"/>
      <c r="B48" s="141"/>
      <c r="C48" s="141"/>
      <c r="D48" s="141"/>
      <c r="E48" s="144"/>
      <c r="F48" s="147"/>
      <c r="G48" s="147"/>
      <c r="H48" s="147"/>
      <c r="I48" s="155"/>
      <c r="J48" s="11">
        <v>401520</v>
      </c>
    </row>
    <row r="49" spans="1:10" ht="15" x14ac:dyDescent="0.2">
      <c r="A49" s="141"/>
      <c r="B49" s="141"/>
      <c r="C49" s="141"/>
      <c r="D49" s="141"/>
      <c r="E49" s="144"/>
      <c r="F49" s="147"/>
      <c r="G49" s="147"/>
      <c r="H49" s="147"/>
      <c r="I49" s="155"/>
      <c r="J49" s="11">
        <v>461337</v>
      </c>
    </row>
    <row r="50" spans="1:10" ht="15" x14ac:dyDescent="0.2">
      <c r="A50" s="141"/>
      <c r="B50" s="141"/>
      <c r="C50" s="141"/>
      <c r="D50" s="141"/>
      <c r="E50" s="144"/>
      <c r="F50" s="147"/>
      <c r="G50" s="147"/>
      <c r="H50" s="147"/>
      <c r="I50" s="155"/>
      <c r="J50" s="11">
        <v>461138</v>
      </c>
    </row>
    <row r="51" spans="1:10" ht="15" x14ac:dyDescent="0.2">
      <c r="A51" s="141"/>
      <c r="B51" s="141"/>
      <c r="C51" s="141"/>
      <c r="D51" s="141"/>
      <c r="E51" s="144"/>
      <c r="F51" s="147"/>
      <c r="G51" s="147"/>
      <c r="H51" s="147"/>
      <c r="I51" s="155"/>
      <c r="J51" s="11">
        <v>461140</v>
      </c>
    </row>
    <row r="52" spans="1:10" ht="15" x14ac:dyDescent="0.2">
      <c r="A52" s="141"/>
      <c r="B52" s="141"/>
      <c r="C52" s="141"/>
      <c r="D52" s="141"/>
      <c r="E52" s="144"/>
      <c r="F52" s="147"/>
      <c r="G52" s="147"/>
      <c r="H52" s="147"/>
      <c r="I52" s="155"/>
      <c r="J52" s="11">
        <v>466243</v>
      </c>
    </row>
    <row r="53" spans="1:10" ht="15" x14ac:dyDescent="0.2">
      <c r="A53" s="141"/>
      <c r="B53" s="141"/>
      <c r="C53" s="141"/>
      <c r="D53" s="141"/>
      <c r="E53" s="144"/>
      <c r="F53" s="147"/>
      <c r="G53" s="147"/>
      <c r="H53" s="147"/>
      <c r="I53" s="155"/>
      <c r="J53" s="11">
        <v>356480</v>
      </c>
    </row>
    <row r="54" spans="1:10" ht="15" x14ac:dyDescent="0.2">
      <c r="A54" s="141"/>
      <c r="B54" s="141"/>
      <c r="C54" s="141"/>
      <c r="D54" s="141"/>
      <c r="E54" s="144"/>
      <c r="F54" s="147"/>
      <c r="G54" s="147"/>
      <c r="H54" s="147"/>
      <c r="I54" s="155"/>
      <c r="J54" s="11">
        <v>356481</v>
      </c>
    </row>
    <row r="55" spans="1:10" ht="15" x14ac:dyDescent="0.2">
      <c r="A55" s="141"/>
      <c r="B55" s="141"/>
      <c r="C55" s="141"/>
      <c r="D55" s="141"/>
      <c r="E55" s="144"/>
      <c r="F55" s="147"/>
      <c r="G55" s="147"/>
      <c r="H55" s="147"/>
      <c r="I55" s="155"/>
      <c r="J55" s="11">
        <v>552332</v>
      </c>
    </row>
    <row r="56" spans="1:10" ht="15" x14ac:dyDescent="0.2">
      <c r="A56" s="141"/>
      <c r="B56" s="141"/>
      <c r="C56" s="141"/>
      <c r="D56" s="141"/>
      <c r="E56" s="144"/>
      <c r="F56" s="147"/>
      <c r="G56" s="147"/>
      <c r="H56" s="147"/>
      <c r="I56" s="155"/>
      <c r="J56" s="11">
        <v>517416</v>
      </c>
    </row>
    <row r="57" spans="1:10" ht="15" x14ac:dyDescent="0.2">
      <c r="A57" s="141"/>
      <c r="B57" s="141"/>
      <c r="C57" s="141"/>
      <c r="D57" s="141"/>
      <c r="E57" s="144"/>
      <c r="F57" s="147"/>
      <c r="G57" s="147"/>
      <c r="H57" s="147"/>
      <c r="I57" s="155"/>
      <c r="J57" s="11">
        <v>534437</v>
      </c>
    </row>
    <row r="58" spans="1:10" ht="15" x14ac:dyDescent="0.2">
      <c r="A58" s="141"/>
      <c r="B58" s="141"/>
      <c r="C58" s="141"/>
      <c r="D58" s="141"/>
      <c r="E58" s="144"/>
      <c r="F58" s="147"/>
      <c r="G58" s="147"/>
      <c r="H58" s="147"/>
      <c r="I58" s="155"/>
      <c r="J58" s="11">
        <v>356062</v>
      </c>
    </row>
    <row r="59" spans="1:10" ht="15" x14ac:dyDescent="0.2">
      <c r="A59" s="141"/>
      <c r="B59" s="141"/>
      <c r="C59" s="141"/>
      <c r="D59" s="141"/>
      <c r="E59" s="144"/>
      <c r="F59" s="147"/>
      <c r="G59" s="147"/>
      <c r="H59" s="147"/>
      <c r="I59" s="155"/>
      <c r="J59" s="11">
        <v>357115</v>
      </c>
    </row>
    <row r="60" spans="1:10" ht="15" x14ac:dyDescent="0.2">
      <c r="A60" s="141"/>
      <c r="B60" s="141"/>
      <c r="C60" s="141"/>
      <c r="D60" s="141"/>
      <c r="E60" s="144"/>
      <c r="F60" s="147"/>
      <c r="G60" s="147"/>
      <c r="H60" s="147"/>
      <c r="I60" s="155"/>
      <c r="J60" s="11">
        <v>412725</v>
      </c>
    </row>
    <row r="61" spans="1:10" ht="15" x14ac:dyDescent="0.2">
      <c r="A61" s="141"/>
      <c r="B61" s="141"/>
      <c r="C61" s="141"/>
      <c r="D61" s="141"/>
      <c r="E61" s="144"/>
      <c r="F61" s="147"/>
      <c r="G61" s="147"/>
      <c r="H61" s="147"/>
      <c r="I61" s="155"/>
      <c r="J61" s="11">
        <v>423325</v>
      </c>
    </row>
    <row r="62" spans="1:10" ht="15" x14ac:dyDescent="0.2">
      <c r="A62" s="142"/>
      <c r="B62" s="142"/>
      <c r="C62" s="142"/>
      <c r="D62" s="142"/>
      <c r="E62" s="145"/>
      <c r="F62" s="148"/>
      <c r="G62" s="148"/>
      <c r="H62" s="148"/>
      <c r="I62" s="156"/>
      <c r="J62" s="12">
        <v>455376</v>
      </c>
    </row>
    <row r="63" spans="1:10" ht="15" x14ac:dyDescent="0.2">
      <c r="A63" s="140">
        <v>21</v>
      </c>
      <c r="B63" s="140" t="s">
        <v>593</v>
      </c>
      <c r="C63" s="140" t="s">
        <v>594</v>
      </c>
      <c r="D63" s="140" t="s">
        <v>181</v>
      </c>
      <c r="E63" s="157" t="s">
        <v>595</v>
      </c>
      <c r="F63" s="146" t="s">
        <v>596</v>
      </c>
      <c r="G63" s="146"/>
      <c r="H63" s="146">
        <v>157979</v>
      </c>
      <c r="I63" s="154">
        <v>970429</v>
      </c>
      <c r="J63" s="4">
        <v>489517</v>
      </c>
    </row>
    <row r="64" spans="1:10" ht="15" x14ac:dyDescent="0.2">
      <c r="A64" s="141"/>
      <c r="B64" s="141"/>
      <c r="C64" s="141"/>
      <c r="D64" s="141"/>
      <c r="E64" s="144"/>
      <c r="F64" s="147"/>
      <c r="G64" s="147"/>
      <c r="H64" s="147"/>
      <c r="I64" s="155"/>
      <c r="J64" s="4">
        <v>489518</v>
      </c>
    </row>
    <row r="65" spans="1:10" ht="15" x14ac:dyDescent="0.2">
      <c r="A65" s="141"/>
      <c r="B65" s="141"/>
      <c r="C65" s="141"/>
      <c r="D65" s="141"/>
      <c r="E65" s="144"/>
      <c r="F65" s="147"/>
      <c r="G65" s="147"/>
      <c r="H65" s="147"/>
      <c r="I65" s="155"/>
      <c r="J65" s="4">
        <v>510235</v>
      </c>
    </row>
    <row r="66" spans="1:10" ht="15" x14ac:dyDescent="0.2">
      <c r="A66" s="141"/>
      <c r="B66" s="141"/>
      <c r="C66" s="141"/>
      <c r="D66" s="141"/>
      <c r="E66" s="144"/>
      <c r="F66" s="147"/>
      <c r="G66" s="147"/>
      <c r="H66" s="147"/>
      <c r="I66" s="155"/>
      <c r="J66" s="4">
        <v>545579</v>
      </c>
    </row>
    <row r="67" spans="1:10" ht="15" x14ac:dyDescent="0.2">
      <c r="A67" s="141"/>
      <c r="B67" s="141"/>
      <c r="C67" s="141"/>
      <c r="D67" s="141"/>
      <c r="E67" s="144"/>
      <c r="F67" s="147"/>
      <c r="G67" s="147"/>
      <c r="H67" s="147"/>
      <c r="I67" s="155"/>
      <c r="J67" s="4">
        <v>554627</v>
      </c>
    </row>
    <row r="68" spans="1:10" ht="15" x14ac:dyDescent="0.2">
      <c r="A68" s="141"/>
      <c r="B68" s="141"/>
      <c r="C68" s="141"/>
      <c r="D68" s="141"/>
      <c r="E68" s="144"/>
      <c r="F68" s="147"/>
      <c r="G68" s="147"/>
      <c r="H68" s="147"/>
      <c r="I68" s="155"/>
      <c r="J68" s="4">
        <v>550796</v>
      </c>
    </row>
    <row r="69" spans="1:10" ht="15" x14ac:dyDescent="0.2">
      <c r="A69" s="141"/>
      <c r="B69" s="141"/>
      <c r="C69" s="141"/>
      <c r="D69" s="141"/>
      <c r="E69" s="144"/>
      <c r="F69" s="147"/>
      <c r="G69" s="147"/>
      <c r="H69" s="147"/>
      <c r="I69" s="155"/>
      <c r="J69" s="4">
        <v>453618</v>
      </c>
    </row>
    <row r="70" spans="1:10" ht="15" x14ac:dyDescent="0.2">
      <c r="A70" s="141"/>
      <c r="B70" s="141"/>
      <c r="C70" s="141"/>
      <c r="D70" s="141"/>
      <c r="E70" s="144"/>
      <c r="F70" s="147"/>
      <c r="G70" s="147"/>
      <c r="H70" s="147"/>
      <c r="I70" s="155"/>
      <c r="J70" s="4">
        <v>512454</v>
      </c>
    </row>
    <row r="71" spans="1:10" ht="15" x14ac:dyDescent="0.2">
      <c r="A71" s="142"/>
      <c r="B71" s="142"/>
      <c r="C71" s="142"/>
      <c r="D71" s="142"/>
      <c r="E71" s="145"/>
      <c r="F71" s="148"/>
      <c r="G71" s="148"/>
      <c r="H71" s="148"/>
      <c r="I71" s="156"/>
      <c r="J71" s="22">
        <v>547139</v>
      </c>
    </row>
    <row r="72" spans="1:10" ht="32" x14ac:dyDescent="0.2">
      <c r="A72" s="24">
        <v>52</v>
      </c>
      <c r="B72" s="25" t="s">
        <v>597</v>
      </c>
      <c r="C72" s="26" t="s">
        <v>598</v>
      </c>
      <c r="D72" s="27" t="s">
        <v>599</v>
      </c>
      <c r="E72" s="28" t="s">
        <v>600</v>
      </c>
      <c r="F72" s="29" t="s">
        <v>601</v>
      </c>
      <c r="G72" s="30"/>
      <c r="H72" s="30">
        <v>970444</v>
      </c>
      <c r="I72" s="19">
        <v>970444</v>
      </c>
      <c r="J72" s="18"/>
    </row>
    <row r="73" spans="1:10" ht="32" x14ac:dyDescent="0.2">
      <c r="A73" s="13">
        <v>20</v>
      </c>
      <c r="B73" s="14" t="s">
        <v>602</v>
      </c>
      <c r="C73" s="14" t="s">
        <v>603</v>
      </c>
      <c r="D73" s="15" t="s">
        <v>604</v>
      </c>
      <c r="E73" s="16" t="s">
        <v>605</v>
      </c>
      <c r="F73" s="17" t="s">
        <v>606</v>
      </c>
      <c r="G73" s="18"/>
      <c r="H73" s="12">
        <v>161087</v>
      </c>
      <c r="I73" s="21">
        <v>970400</v>
      </c>
      <c r="J73" s="12">
        <v>970400</v>
      </c>
    </row>
    <row r="74" spans="1:10" ht="135" customHeight="1" x14ac:dyDescent="0.2">
      <c r="A74" s="140">
        <v>31</v>
      </c>
      <c r="B74" s="140" t="s">
        <v>607</v>
      </c>
      <c r="C74" s="140" t="s">
        <v>608</v>
      </c>
      <c r="D74" s="140" t="s">
        <v>62</v>
      </c>
      <c r="E74" s="157" t="s">
        <v>609</v>
      </c>
      <c r="F74" s="146" t="s">
        <v>610</v>
      </c>
      <c r="G74" s="146"/>
      <c r="H74" s="146">
        <v>452999</v>
      </c>
      <c r="I74" s="154">
        <v>970431</v>
      </c>
      <c r="J74" s="11">
        <v>970431</v>
      </c>
    </row>
    <row r="75" spans="1:10" ht="15" x14ac:dyDescent="0.2">
      <c r="A75" s="142"/>
      <c r="B75" s="142"/>
      <c r="C75" s="142"/>
      <c r="D75" s="142"/>
      <c r="E75" s="145"/>
      <c r="F75" s="148"/>
      <c r="G75" s="148"/>
      <c r="H75" s="148"/>
      <c r="I75" s="156"/>
      <c r="J75" s="12">
        <v>707070</v>
      </c>
    </row>
    <row r="76" spans="1:10" ht="32" x14ac:dyDescent="0.2">
      <c r="A76" s="13">
        <v>33</v>
      </c>
      <c r="B76" s="14" t="s">
        <v>611</v>
      </c>
      <c r="C76" s="14" t="s">
        <v>612</v>
      </c>
      <c r="D76" s="15" t="s">
        <v>613</v>
      </c>
      <c r="E76" s="16" t="s">
        <v>614</v>
      </c>
      <c r="F76" s="17" t="s">
        <v>615</v>
      </c>
      <c r="G76" s="18"/>
      <c r="H76" s="18">
        <v>970415</v>
      </c>
      <c r="I76" s="19">
        <v>970415</v>
      </c>
      <c r="J76" s="18">
        <v>970415</v>
      </c>
    </row>
    <row r="77" spans="1:10" ht="30" customHeight="1" x14ac:dyDescent="0.2">
      <c r="A77" s="140">
        <v>34</v>
      </c>
      <c r="B77" s="140" t="s">
        <v>616</v>
      </c>
      <c r="C77" s="140" t="s">
        <v>617</v>
      </c>
      <c r="D77" s="140" t="s">
        <v>88</v>
      </c>
      <c r="E77" s="157" t="s">
        <v>618</v>
      </c>
      <c r="F77" s="146" t="s">
        <v>619</v>
      </c>
      <c r="G77" s="146"/>
      <c r="H77" s="146">
        <v>970426</v>
      </c>
      <c r="I77" s="154">
        <v>970426</v>
      </c>
      <c r="J77" s="4">
        <v>970426</v>
      </c>
    </row>
    <row r="78" spans="1:10" ht="15" x14ac:dyDescent="0.2">
      <c r="A78" s="141"/>
      <c r="B78" s="141"/>
      <c r="C78" s="141"/>
      <c r="D78" s="141"/>
      <c r="E78" s="144"/>
      <c r="F78" s="147"/>
      <c r="G78" s="147"/>
      <c r="H78" s="147"/>
      <c r="I78" s="155"/>
      <c r="J78" s="4">
        <v>511409</v>
      </c>
    </row>
    <row r="79" spans="1:10" ht="15" x14ac:dyDescent="0.2">
      <c r="A79" s="141"/>
      <c r="B79" s="141"/>
      <c r="C79" s="141"/>
      <c r="D79" s="141"/>
      <c r="E79" s="144"/>
      <c r="F79" s="147"/>
      <c r="G79" s="147"/>
      <c r="H79" s="147"/>
      <c r="I79" s="155"/>
      <c r="J79" s="4">
        <v>521976</v>
      </c>
    </row>
    <row r="80" spans="1:10" ht="15" x14ac:dyDescent="0.2">
      <c r="A80" s="141"/>
      <c r="B80" s="141"/>
      <c r="C80" s="141"/>
      <c r="D80" s="141"/>
      <c r="E80" s="144"/>
      <c r="F80" s="147"/>
      <c r="G80" s="147"/>
      <c r="H80" s="147"/>
      <c r="I80" s="155"/>
      <c r="J80" s="4">
        <v>510995</v>
      </c>
    </row>
    <row r="81" spans="1:10" ht="15" x14ac:dyDescent="0.2">
      <c r="A81" s="141"/>
      <c r="B81" s="141"/>
      <c r="C81" s="141"/>
      <c r="D81" s="141"/>
      <c r="E81" s="144"/>
      <c r="F81" s="147"/>
      <c r="G81" s="147"/>
      <c r="H81" s="147"/>
      <c r="I81" s="155"/>
      <c r="J81" s="4">
        <v>516294</v>
      </c>
    </row>
    <row r="82" spans="1:10" ht="15" x14ac:dyDescent="0.2">
      <c r="A82" s="141"/>
      <c r="B82" s="141"/>
      <c r="C82" s="141"/>
      <c r="D82" s="141"/>
      <c r="E82" s="144"/>
      <c r="F82" s="147"/>
      <c r="G82" s="147"/>
      <c r="H82" s="147"/>
      <c r="I82" s="155"/>
      <c r="J82" s="4">
        <v>430389</v>
      </c>
    </row>
    <row r="83" spans="1:10" ht="15" x14ac:dyDescent="0.2">
      <c r="A83" s="141"/>
      <c r="B83" s="141"/>
      <c r="C83" s="141"/>
      <c r="D83" s="141"/>
      <c r="E83" s="144"/>
      <c r="F83" s="147"/>
      <c r="G83" s="147"/>
      <c r="H83" s="147"/>
      <c r="I83" s="155"/>
      <c r="J83" s="4">
        <v>532451</v>
      </c>
    </row>
    <row r="84" spans="1:10" ht="15" x14ac:dyDescent="0.2">
      <c r="A84" s="141"/>
      <c r="B84" s="141"/>
      <c r="C84" s="141"/>
      <c r="D84" s="141"/>
      <c r="E84" s="144"/>
      <c r="F84" s="147"/>
      <c r="G84" s="147"/>
      <c r="H84" s="147"/>
      <c r="I84" s="155"/>
      <c r="J84" s="4">
        <v>402215</v>
      </c>
    </row>
    <row r="85" spans="1:10" ht="15" x14ac:dyDescent="0.2">
      <c r="A85" s="141"/>
      <c r="B85" s="141"/>
      <c r="C85" s="141"/>
      <c r="D85" s="141"/>
      <c r="E85" s="144"/>
      <c r="F85" s="147"/>
      <c r="G85" s="147"/>
      <c r="H85" s="147"/>
      <c r="I85" s="155"/>
      <c r="J85" s="4">
        <v>472265</v>
      </c>
    </row>
    <row r="86" spans="1:10" ht="15" x14ac:dyDescent="0.2">
      <c r="A86" s="142"/>
      <c r="B86" s="142"/>
      <c r="C86" s="142"/>
      <c r="D86" s="142"/>
      <c r="E86" s="145"/>
      <c r="F86" s="148"/>
      <c r="G86" s="148"/>
      <c r="H86" s="148"/>
      <c r="I86" s="156"/>
      <c r="J86" s="22">
        <v>412189</v>
      </c>
    </row>
    <row r="87" spans="1:10" ht="45" customHeight="1" x14ac:dyDescent="0.2">
      <c r="A87" s="140">
        <v>35</v>
      </c>
      <c r="B87" s="140" t="s">
        <v>620</v>
      </c>
      <c r="C87" s="140" t="s">
        <v>621</v>
      </c>
      <c r="D87" s="140" t="s">
        <v>47</v>
      </c>
      <c r="E87" s="157" t="s">
        <v>622</v>
      </c>
      <c r="F87" s="146" t="s">
        <v>623</v>
      </c>
      <c r="G87" s="146"/>
      <c r="H87" s="146">
        <v>981957</v>
      </c>
      <c r="I87" s="154">
        <v>970432</v>
      </c>
      <c r="J87" s="4">
        <v>970432</v>
      </c>
    </row>
    <row r="88" spans="1:10" ht="15" x14ac:dyDescent="0.2">
      <c r="A88" s="141"/>
      <c r="B88" s="141"/>
      <c r="C88" s="141"/>
      <c r="D88" s="141"/>
      <c r="E88" s="144"/>
      <c r="F88" s="147"/>
      <c r="G88" s="147"/>
      <c r="H88" s="147"/>
      <c r="I88" s="155"/>
      <c r="J88" s="4">
        <v>981957</v>
      </c>
    </row>
    <row r="89" spans="1:10" ht="15" x14ac:dyDescent="0.2">
      <c r="A89" s="141"/>
      <c r="B89" s="141"/>
      <c r="C89" s="141"/>
      <c r="D89" s="141"/>
      <c r="E89" s="144"/>
      <c r="F89" s="147"/>
      <c r="G89" s="147"/>
      <c r="H89" s="147"/>
      <c r="I89" s="155"/>
      <c r="J89" s="4">
        <v>520395</v>
      </c>
    </row>
    <row r="90" spans="1:10" ht="15" x14ac:dyDescent="0.2">
      <c r="A90" s="141"/>
      <c r="B90" s="141"/>
      <c r="C90" s="141"/>
      <c r="D90" s="141"/>
      <c r="E90" s="144"/>
      <c r="F90" s="147"/>
      <c r="G90" s="147"/>
      <c r="H90" s="147"/>
      <c r="I90" s="155"/>
      <c r="J90" s="4">
        <v>520399</v>
      </c>
    </row>
    <row r="91" spans="1:10" ht="15" x14ac:dyDescent="0.2">
      <c r="A91" s="141"/>
      <c r="B91" s="141"/>
      <c r="C91" s="141"/>
      <c r="D91" s="141"/>
      <c r="E91" s="144"/>
      <c r="F91" s="147"/>
      <c r="G91" s="147"/>
      <c r="H91" s="147"/>
      <c r="I91" s="155"/>
      <c r="J91" s="4">
        <v>521377</v>
      </c>
    </row>
    <row r="92" spans="1:10" ht="15" x14ac:dyDescent="0.2">
      <c r="A92" s="141"/>
      <c r="B92" s="141"/>
      <c r="C92" s="141"/>
      <c r="D92" s="141"/>
      <c r="E92" s="144"/>
      <c r="F92" s="147"/>
      <c r="G92" s="147"/>
      <c r="H92" s="147"/>
      <c r="I92" s="155"/>
      <c r="J92" s="4">
        <v>524394</v>
      </c>
    </row>
    <row r="93" spans="1:10" ht="15" x14ac:dyDescent="0.2">
      <c r="A93" s="142"/>
      <c r="B93" s="142"/>
      <c r="C93" s="142"/>
      <c r="D93" s="142"/>
      <c r="E93" s="145"/>
      <c r="F93" s="148"/>
      <c r="G93" s="148"/>
      <c r="H93" s="148"/>
      <c r="I93" s="156"/>
      <c r="J93" s="22">
        <v>528626</v>
      </c>
    </row>
    <row r="94" spans="1:10" ht="32" x14ac:dyDescent="0.2">
      <c r="A94" s="13">
        <v>36</v>
      </c>
      <c r="B94" s="14" t="s">
        <v>624</v>
      </c>
      <c r="C94" s="14" t="s">
        <v>625</v>
      </c>
      <c r="D94" s="15" t="s">
        <v>284</v>
      </c>
      <c r="E94" s="16" t="s">
        <v>626</v>
      </c>
      <c r="F94" s="17" t="s">
        <v>627</v>
      </c>
      <c r="G94" s="18"/>
      <c r="H94" s="12">
        <v>970421</v>
      </c>
      <c r="I94" s="21">
        <v>970421</v>
      </c>
      <c r="J94" s="12">
        <v>970421</v>
      </c>
    </row>
    <row r="95" spans="1:10" ht="32" x14ac:dyDescent="0.2">
      <c r="A95" s="13">
        <v>37</v>
      </c>
      <c r="B95" s="14" t="s">
        <v>628</v>
      </c>
      <c r="C95" s="14" t="s">
        <v>629</v>
      </c>
      <c r="D95" s="15" t="s">
        <v>81</v>
      </c>
      <c r="E95" s="16" t="s">
        <v>630</v>
      </c>
      <c r="F95" s="17" t="s">
        <v>631</v>
      </c>
      <c r="G95" s="18" t="s">
        <v>632</v>
      </c>
      <c r="H95" s="18">
        <v>888899</v>
      </c>
      <c r="I95" s="19">
        <v>970407</v>
      </c>
      <c r="J95" s="20">
        <v>970407</v>
      </c>
    </row>
    <row r="96" spans="1:10" ht="15" x14ac:dyDescent="0.2">
      <c r="A96" s="140">
        <v>23</v>
      </c>
      <c r="B96" s="140" t="s">
        <v>633</v>
      </c>
      <c r="C96" s="140" t="s">
        <v>634</v>
      </c>
      <c r="D96" s="140" t="s">
        <v>277</v>
      </c>
      <c r="E96" s="157" t="s">
        <v>635</v>
      </c>
      <c r="F96" s="146" t="s">
        <v>636</v>
      </c>
      <c r="G96" s="146"/>
      <c r="H96" s="146">
        <v>970424</v>
      </c>
      <c r="I96" s="154">
        <v>970424</v>
      </c>
      <c r="J96" s="4">
        <v>970424</v>
      </c>
    </row>
    <row r="97" spans="1:10" ht="15" x14ac:dyDescent="0.2">
      <c r="A97" s="141"/>
      <c r="B97" s="141"/>
      <c r="C97" s="141"/>
      <c r="D97" s="141"/>
      <c r="E97" s="144"/>
      <c r="F97" s="147"/>
      <c r="G97" s="147"/>
      <c r="H97" s="147"/>
      <c r="I97" s="155"/>
      <c r="J97" s="4">
        <v>469672</v>
      </c>
    </row>
    <row r="98" spans="1:10" ht="15" x14ac:dyDescent="0.2">
      <c r="A98" s="141"/>
      <c r="B98" s="141"/>
      <c r="C98" s="141"/>
      <c r="D98" s="141"/>
      <c r="E98" s="144"/>
      <c r="F98" s="147"/>
      <c r="G98" s="147"/>
      <c r="H98" s="147"/>
      <c r="I98" s="155"/>
      <c r="J98" s="4">
        <v>469673</v>
      </c>
    </row>
    <row r="99" spans="1:10" ht="15" x14ac:dyDescent="0.2">
      <c r="A99" s="141"/>
      <c r="B99" s="141"/>
      <c r="C99" s="141"/>
      <c r="D99" s="141"/>
      <c r="E99" s="144"/>
      <c r="F99" s="147"/>
      <c r="G99" s="147"/>
      <c r="H99" s="147"/>
      <c r="I99" s="155"/>
      <c r="J99" s="4">
        <v>469674</v>
      </c>
    </row>
    <row r="100" spans="1:10" ht="15" x14ac:dyDescent="0.2">
      <c r="A100" s="141"/>
      <c r="B100" s="141"/>
      <c r="C100" s="141"/>
      <c r="D100" s="141"/>
      <c r="E100" s="144"/>
      <c r="F100" s="147"/>
      <c r="G100" s="147"/>
      <c r="H100" s="147"/>
      <c r="I100" s="155"/>
      <c r="J100" s="4">
        <v>403013</v>
      </c>
    </row>
    <row r="101" spans="1:10" ht="15" x14ac:dyDescent="0.2">
      <c r="A101" s="141"/>
      <c r="B101" s="141"/>
      <c r="C101" s="141"/>
      <c r="D101" s="141"/>
      <c r="E101" s="144"/>
      <c r="F101" s="147"/>
      <c r="G101" s="147"/>
      <c r="H101" s="147"/>
      <c r="I101" s="155"/>
      <c r="J101" s="4">
        <v>421595</v>
      </c>
    </row>
    <row r="102" spans="1:10" ht="15" x14ac:dyDescent="0.2">
      <c r="A102" s="141"/>
      <c r="B102" s="141"/>
      <c r="C102" s="141"/>
      <c r="D102" s="141"/>
      <c r="E102" s="144"/>
      <c r="F102" s="147"/>
      <c r="G102" s="147"/>
      <c r="H102" s="147"/>
      <c r="I102" s="155"/>
      <c r="J102" s="4">
        <v>462842</v>
      </c>
    </row>
    <row r="103" spans="1:10" ht="15" x14ac:dyDescent="0.2">
      <c r="A103" s="141"/>
      <c r="B103" s="141"/>
      <c r="C103" s="141"/>
      <c r="D103" s="141"/>
      <c r="E103" s="144"/>
      <c r="F103" s="147"/>
      <c r="G103" s="147"/>
      <c r="H103" s="147"/>
      <c r="I103" s="155"/>
      <c r="J103" s="4">
        <v>462843</v>
      </c>
    </row>
    <row r="104" spans="1:10" ht="15" x14ac:dyDescent="0.2">
      <c r="A104" s="142"/>
      <c r="B104" s="142"/>
      <c r="C104" s="142"/>
      <c r="D104" s="142"/>
      <c r="E104" s="145"/>
      <c r="F104" s="148"/>
      <c r="G104" s="148"/>
      <c r="H104" s="148"/>
      <c r="I104" s="156"/>
      <c r="J104" s="22">
        <v>462844</v>
      </c>
    </row>
    <row r="105" spans="1:10" ht="105" customHeight="1" x14ac:dyDescent="0.2">
      <c r="A105" s="140">
        <v>38</v>
      </c>
      <c r="B105" s="140" t="s">
        <v>637</v>
      </c>
      <c r="C105" s="140" t="s">
        <v>638</v>
      </c>
      <c r="D105" s="140" t="s">
        <v>639</v>
      </c>
      <c r="E105" s="157" t="s">
        <v>640</v>
      </c>
      <c r="F105" s="146" t="s">
        <v>641</v>
      </c>
      <c r="G105" s="146"/>
      <c r="H105" s="146">
        <v>970412</v>
      </c>
      <c r="I105" s="154">
        <v>970412</v>
      </c>
      <c r="J105" s="11">
        <v>970412</v>
      </c>
    </row>
    <row r="106" spans="1:10" ht="15" x14ac:dyDescent="0.2">
      <c r="A106" s="141"/>
      <c r="B106" s="141"/>
      <c r="C106" s="141"/>
      <c r="D106" s="141"/>
      <c r="E106" s="144"/>
      <c r="F106" s="147"/>
      <c r="G106" s="147"/>
      <c r="H106" s="147"/>
      <c r="I106" s="155"/>
      <c r="J106" s="11">
        <v>538742</v>
      </c>
    </row>
    <row r="107" spans="1:10" ht="15" x14ac:dyDescent="0.2">
      <c r="A107" s="141"/>
      <c r="B107" s="141"/>
      <c r="C107" s="141"/>
      <c r="D107" s="141"/>
      <c r="E107" s="144"/>
      <c r="F107" s="147"/>
      <c r="G107" s="147"/>
      <c r="H107" s="147"/>
      <c r="I107" s="155"/>
      <c r="J107" s="11">
        <v>542553</v>
      </c>
    </row>
    <row r="108" spans="1:10" ht="15" x14ac:dyDescent="0.2">
      <c r="A108" s="141"/>
      <c r="B108" s="141"/>
      <c r="C108" s="141"/>
      <c r="D108" s="141"/>
      <c r="E108" s="144"/>
      <c r="F108" s="147"/>
      <c r="G108" s="147"/>
      <c r="H108" s="147"/>
      <c r="I108" s="155"/>
      <c r="J108" s="11">
        <v>511962</v>
      </c>
    </row>
    <row r="109" spans="1:10" ht="15" x14ac:dyDescent="0.2">
      <c r="A109" s="142"/>
      <c r="B109" s="142"/>
      <c r="C109" s="142"/>
      <c r="D109" s="142"/>
      <c r="E109" s="145"/>
      <c r="F109" s="148"/>
      <c r="G109" s="148"/>
      <c r="H109" s="148"/>
      <c r="I109" s="156"/>
      <c r="J109" s="12">
        <v>519501</v>
      </c>
    </row>
    <row r="110" spans="1:10" ht="32" x14ac:dyDescent="0.2">
      <c r="A110" s="13">
        <v>25</v>
      </c>
      <c r="B110" s="14" t="s">
        <v>642</v>
      </c>
      <c r="C110" s="14" t="s">
        <v>643</v>
      </c>
      <c r="D110" s="15" t="s">
        <v>75</v>
      </c>
      <c r="E110" s="16" t="s">
        <v>644</v>
      </c>
      <c r="F110" s="17" t="s">
        <v>645</v>
      </c>
      <c r="G110" s="18" t="s">
        <v>646</v>
      </c>
      <c r="H110" s="18">
        <v>970423</v>
      </c>
      <c r="I110" s="19">
        <v>970423</v>
      </c>
      <c r="J110" s="20">
        <v>970423</v>
      </c>
    </row>
    <row r="111" spans="1:10" ht="16" x14ac:dyDescent="0.2">
      <c r="A111" s="13">
        <v>46</v>
      </c>
      <c r="B111" s="14" t="s">
        <v>647</v>
      </c>
      <c r="C111" s="14" t="s">
        <v>648</v>
      </c>
      <c r="D111" s="15" t="s">
        <v>649</v>
      </c>
      <c r="E111" s="31" t="s">
        <v>650</v>
      </c>
      <c r="F111" s="17" t="s">
        <v>651</v>
      </c>
      <c r="G111" s="18" t="s">
        <v>652</v>
      </c>
      <c r="H111" s="18">
        <v>970457</v>
      </c>
      <c r="I111" s="19">
        <v>970457</v>
      </c>
      <c r="J111" s="18">
        <v>970457</v>
      </c>
    </row>
    <row r="112" spans="1:10" ht="32" x14ac:dyDescent="0.2">
      <c r="A112" s="13">
        <v>4</v>
      </c>
      <c r="B112" s="14" t="s">
        <v>653</v>
      </c>
      <c r="C112" s="14" t="s">
        <v>654</v>
      </c>
      <c r="D112" s="15" t="s">
        <v>223</v>
      </c>
      <c r="E112" s="16" t="s">
        <v>655</v>
      </c>
      <c r="F112" s="17" t="s">
        <v>656</v>
      </c>
      <c r="G112" s="18"/>
      <c r="H112" s="12">
        <v>970438</v>
      </c>
      <c r="I112" s="21">
        <v>970438</v>
      </c>
      <c r="J112" s="12">
        <v>970438</v>
      </c>
    </row>
    <row r="113" spans="1:10" ht="15" x14ac:dyDescent="0.2">
      <c r="A113" s="140">
        <v>24</v>
      </c>
      <c r="B113" s="140" t="s">
        <v>657</v>
      </c>
      <c r="C113" s="140" t="s">
        <v>658</v>
      </c>
      <c r="D113" s="140" t="s">
        <v>188</v>
      </c>
      <c r="E113" s="157" t="s">
        <v>659</v>
      </c>
      <c r="F113" s="146" t="s">
        <v>660</v>
      </c>
      <c r="G113" s="146"/>
      <c r="H113" s="146">
        <v>970468</v>
      </c>
      <c r="I113" s="154">
        <v>970440</v>
      </c>
      <c r="J113" s="11">
        <v>970440</v>
      </c>
    </row>
    <row r="114" spans="1:10" ht="15" x14ac:dyDescent="0.2">
      <c r="A114" s="141"/>
      <c r="B114" s="141"/>
      <c r="C114" s="141"/>
      <c r="D114" s="141"/>
      <c r="E114" s="144"/>
      <c r="F114" s="147"/>
      <c r="G114" s="147"/>
      <c r="H114" s="147"/>
      <c r="I114" s="155"/>
      <c r="J114" s="11">
        <v>540392</v>
      </c>
    </row>
    <row r="115" spans="1:10" ht="15" x14ac:dyDescent="0.2">
      <c r="A115" s="141"/>
      <c r="B115" s="141"/>
      <c r="C115" s="141"/>
      <c r="D115" s="141"/>
      <c r="E115" s="144"/>
      <c r="F115" s="147"/>
      <c r="G115" s="147"/>
      <c r="H115" s="147"/>
      <c r="I115" s="155"/>
      <c r="J115" s="11">
        <v>537158</v>
      </c>
    </row>
    <row r="116" spans="1:10" ht="15" x14ac:dyDescent="0.2">
      <c r="A116" s="141"/>
      <c r="B116" s="141"/>
      <c r="C116" s="141"/>
      <c r="D116" s="141"/>
      <c r="E116" s="144"/>
      <c r="F116" s="147"/>
      <c r="G116" s="147"/>
      <c r="H116" s="147"/>
      <c r="I116" s="155"/>
      <c r="J116" s="11">
        <v>437420</v>
      </c>
    </row>
    <row r="117" spans="1:10" ht="15" x14ac:dyDescent="0.2">
      <c r="A117" s="141"/>
      <c r="B117" s="141"/>
      <c r="C117" s="141"/>
      <c r="D117" s="141"/>
      <c r="E117" s="144"/>
      <c r="F117" s="147"/>
      <c r="G117" s="147"/>
      <c r="H117" s="147"/>
      <c r="I117" s="155"/>
      <c r="J117" s="11">
        <v>437421</v>
      </c>
    </row>
    <row r="118" spans="1:10" ht="15" x14ac:dyDescent="0.2">
      <c r="A118" s="141"/>
      <c r="B118" s="141"/>
      <c r="C118" s="141"/>
      <c r="D118" s="141"/>
      <c r="E118" s="144"/>
      <c r="F118" s="147"/>
      <c r="G118" s="147"/>
      <c r="H118" s="147"/>
      <c r="I118" s="155"/>
      <c r="J118" s="11">
        <v>436545</v>
      </c>
    </row>
    <row r="119" spans="1:10" ht="15" x14ac:dyDescent="0.2">
      <c r="A119" s="141"/>
      <c r="B119" s="141"/>
      <c r="C119" s="141"/>
      <c r="D119" s="141"/>
      <c r="E119" s="144"/>
      <c r="F119" s="147"/>
      <c r="G119" s="147"/>
      <c r="H119" s="147"/>
      <c r="I119" s="155"/>
      <c r="J119" s="11">
        <v>436546</v>
      </c>
    </row>
    <row r="120" spans="1:10" ht="15" x14ac:dyDescent="0.2">
      <c r="A120" s="141"/>
      <c r="B120" s="141"/>
      <c r="C120" s="141"/>
      <c r="D120" s="141"/>
      <c r="E120" s="144"/>
      <c r="F120" s="147"/>
      <c r="G120" s="147"/>
      <c r="H120" s="147"/>
      <c r="I120" s="155"/>
      <c r="J120" s="11">
        <v>476636</v>
      </c>
    </row>
    <row r="121" spans="1:10" ht="15" x14ac:dyDescent="0.2">
      <c r="A121" s="141"/>
      <c r="B121" s="141"/>
      <c r="C121" s="141"/>
      <c r="D121" s="141"/>
      <c r="E121" s="144"/>
      <c r="F121" s="147"/>
      <c r="G121" s="147"/>
      <c r="H121" s="147"/>
      <c r="I121" s="155"/>
      <c r="J121" s="11">
        <v>405082</v>
      </c>
    </row>
    <row r="122" spans="1:10" ht="15" x14ac:dyDescent="0.2">
      <c r="A122" s="142"/>
      <c r="B122" s="142"/>
      <c r="C122" s="142"/>
      <c r="D122" s="142"/>
      <c r="E122" s="145"/>
      <c r="F122" s="148"/>
      <c r="G122" s="148"/>
      <c r="H122" s="148"/>
      <c r="I122" s="156"/>
      <c r="J122" s="12">
        <v>523611</v>
      </c>
    </row>
    <row r="123" spans="1:10" ht="48" x14ac:dyDescent="0.2">
      <c r="A123" s="13">
        <v>26</v>
      </c>
      <c r="B123" s="14" t="s">
        <v>661</v>
      </c>
      <c r="C123" s="14" t="s">
        <v>662</v>
      </c>
      <c r="D123" s="15" t="s">
        <v>663</v>
      </c>
      <c r="E123" s="16" t="s">
        <v>664</v>
      </c>
      <c r="F123" s="17" t="s">
        <v>665</v>
      </c>
      <c r="G123" s="18"/>
      <c r="H123" s="12">
        <v>970439</v>
      </c>
      <c r="I123" s="21">
        <v>970439</v>
      </c>
      <c r="J123" s="12">
        <v>970439</v>
      </c>
    </row>
    <row r="124" spans="1:10" ht="32" x14ac:dyDescent="0.2">
      <c r="A124" s="13">
        <v>27</v>
      </c>
      <c r="B124" s="14" t="s">
        <v>666</v>
      </c>
      <c r="C124" s="14" t="s">
        <v>667</v>
      </c>
      <c r="D124" s="15" t="s">
        <v>130</v>
      </c>
      <c r="E124" s="16" t="s">
        <v>668</v>
      </c>
      <c r="F124" s="17" t="s">
        <v>669</v>
      </c>
      <c r="G124" s="18"/>
      <c r="H124" s="12">
        <v>970454</v>
      </c>
      <c r="I124" s="21">
        <v>970454</v>
      </c>
      <c r="J124" s="12">
        <v>970454</v>
      </c>
    </row>
    <row r="125" spans="1:10" ht="32" x14ac:dyDescent="0.2">
      <c r="A125" s="13">
        <v>28</v>
      </c>
      <c r="B125" s="14" t="s">
        <v>670</v>
      </c>
      <c r="C125" s="14" t="s">
        <v>671</v>
      </c>
      <c r="D125" s="15" t="s">
        <v>123</v>
      </c>
      <c r="E125" s="16" t="s">
        <v>672</v>
      </c>
      <c r="F125" s="17" t="s">
        <v>673</v>
      </c>
      <c r="G125" s="18"/>
      <c r="H125" s="12">
        <v>970433</v>
      </c>
      <c r="I125" s="21">
        <v>970433</v>
      </c>
      <c r="J125" s="18"/>
    </row>
    <row r="126" spans="1:10" ht="32" x14ac:dyDescent="0.2">
      <c r="A126" s="5">
        <v>32</v>
      </c>
      <c r="B126" s="6" t="s">
        <v>674</v>
      </c>
      <c r="C126" s="6" t="s">
        <v>675</v>
      </c>
      <c r="D126" s="4" t="s">
        <v>55</v>
      </c>
      <c r="E126" s="7" t="s">
        <v>676</v>
      </c>
      <c r="F126" s="8" t="s">
        <v>677</v>
      </c>
      <c r="G126" s="9"/>
      <c r="H126" s="11">
        <v>180906</v>
      </c>
      <c r="I126" s="32">
        <v>970441</v>
      </c>
      <c r="J126" s="4">
        <v>97044168</v>
      </c>
    </row>
    <row r="127" spans="1:10" ht="32" x14ac:dyDescent="0.2">
      <c r="A127" s="33">
        <v>29</v>
      </c>
      <c r="B127" s="33" t="s">
        <v>678</v>
      </c>
      <c r="C127" s="33" t="s">
        <v>679</v>
      </c>
      <c r="D127" s="33" t="s">
        <v>202</v>
      </c>
      <c r="E127" s="33" t="s">
        <v>680</v>
      </c>
      <c r="F127" s="34" t="s">
        <v>681</v>
      </c>
      <c r="G127" s="34"/>
      <c r="H127" s="33">
        <v>166888</v>
      </c>
      <c r="I127" s="35">
        <v>970427</v>
      </c>
      <c r="J127" s="33">
        <v>970427</v>
      </c>
    </row>
    <row r="128" spans="1:10" ht="48" x14ac:dyDescent="0.2">
      <c r="A128" s="13">
        <v>30</v>
      </c>
      <c r="B128" s="14" t="s">
        <v>682</v>
      </c>
      <c r="C128" s="14" t="s">
        <v>683</v>
      </c>
      <c r="D128" s="15" t="s">
        <v>19</v>
      </c>
      <c r="E128" s="16" t="s">
        <v>684</v>
      </c>
      <c r="F128" s="17" t="s">
        <v>685</v>
      </c>
      <c r="G128" s="18" t="s">
        <v>686</v>
      </c>
      <c r="H128" s="18">
        <v>970405</v>
      </c>
      <c r="I128" s="19">
        <v>970405</v>
      </c>
      <c r="J128" s="18">
        <v>970405</v>
      </c>
    </row>
    <row r="129" spans="1:10" ht="32" x14ac:dyDescent="0.2">
      <c r="A129" s="24">
        <v>48</v>
      </c>
      <c r="B129" s="25" t="s">
        <v>687</v>
      </c>
      <c r="C129" s="26" t="s">
        <v>688</v>
      </c>
      <c r="D129" s="27" t="s">
        <v>689</v>
      </c>
      <c r="E129" s="28" t="s">
        <v>690</v>
      </c>
      <c r="F129" s="29" t="s">
        <v>691</v>
      </c>
      <c r="G129" s="30"/>
      <c r="H129" s="30">
        <v>970410</v>
      </c>
      <c r="I129" s="19">
        <v>970410</v>
      </c>
      <c r="J129" s="18">
        <v>970410</v>
      </c>
    </row>
    <row r="130" spans="1:10" ht="16" x14ac:dyDescent="0.2">
      <c r="A130" s="36">
        <v>47</v>
      </c>
      <c r="B130" s="37" t="s">
        <v>692</v>
      </c>
      <c r="C130" s="37" t="s">
        <v>693</v>
      </c>
      <c r="D130" s="38" t="s">
        <v>390</v>
      </c>
      <c r="E130" s="39" t="s">
        <v>694</v>
      </c>
      <c r="F130" s="40" t="s">
        <v>695</v>
      </c>
      <c r="G130" s="41"/>
      <c r="H130" s="41">
        <v>458761</v>
      </c>
      <c r="I130" s="10">
        <v>458761</v>
      </c>
      <c r="J130" s="9">
        <v>458761</v>
      </c>
    </row>
    <row r="131" spans="1:10" ht="32" x14ac:dyDescent="0.2">
      <c r="A131" s="33">
        <v>1</v>
      </c>
      <c r="B131" s="33" t="s">
        <v>696</v>
      </c>
      <c r="C131" s="33" t="s">
        <v>697</v>
      </c>
      <c r="D131" s="33" t="s">
        <v>698</v>
      </c>
      <c r="E131" s="33" t="s">
        <v>699</v>
      </c>
      <c r="F131" s="34" t="s">
        <v>700</v>
      </c>
      <c r="G131" s="34" t="s">
        <v>701</v>
      </c>
      <c r="H131" s="34">
        <v>191919</v>
      </c>
      <c r="I131" s="42">
        <v>970425</v>
      </c>
      <c r="J131" s="34">
        <v>970425</v>
      </c>
    </row>
    <row r="132" spans="1:10" ht="32" x14ac:dyDescent="0.2">
      <c r="A132" s="13">
        <v>5</v>
      </c>
      <c r="B132" s="14" t="s">
        <v>702</v>
      </c>
      <c r="C132" s="14" t="s">
        <v>703</v>
      </c>
      <c r="D132" s="15" t="s">
        <v>704</v>
      </c>
      <c r="E132" s="16" t="s">
        <v>705</v>
      </c>
      <c r="F132" s="17" t="s">
        <v>706</v>
      </c>
      <c r="G132" s="18"/>
      <c r="H132" s="18">
        <v>970406</v>
      </c>
      <c r="I132" s="19">
        <v>970406</v>
      </c>
      <c r="J132" s="18">
        <v>970406</v>
      </c>
    </row>
    <row r="133" spans="1:10" ht="32" x14ac:dyDescent="0.2">
      <c r="A133" s="13">
        <v>39</v>
      </c>
      <c r="B133" s="14" t="s">
        <v>707</v>
      </c>
      <c r="C133" s="14" t="s">
        <v>708</v>
      </c>
      <c r="D133" s="15" t="s">
        <v>340</v>
      </c>
      <c r="E133" s="31" t="s">
        <v>709</v>
      </c>
      <c r="F133" s="17" t="s">
        <v>710</v>
      </c>
      <c r="G133" s="18"/>
      <c r="H133" s="12">
        <v>970446</v>
      </c>
      <c r="I133" s="21">
        <v>970446</v>
      </c>
      <c r="J133" s="12">
        <v>970446</v>
      </c>
    </row>
    <row r="134" spans="1:10" ht="32" x14ac:dyDescent="0.2">
      <c r="A134" s="13">
        <v>40</v>
      </c>
      <c r="B134" s="14" t="s">
        <v>711</v>
      </c>
      <c r="C134" s="14" t="s">
        <v>712</v>
      </c>
      <c r="D134" s="15" t="s">
        <v>350</v>
      </c>
      <c r="E134" s="31" t="s">
        <v>713</v>
      </c>
      <c r="F134" s="17" t="s">
        <v>713</v>
      </c>
      <c r="G134" s="18"/>
      <c r="H134" s="43">
        <v>422589</v>
      </c>
      <c r="I134" s="44">
        <v>422589</v>
      </c>
      <c r="J134" s="43">
        <v>422589</v>
      </c>
    </row>
    <row r="135" spans="1:10" ht="32" x14ac:dyDescent="0.2">
      <c r="A135" s="13">
        <v>41</v>
      </c>
      <c r="B135" s="45" t="s">
        <v>714</v>
      </c>
      <c r="C135" s="14" t="s">
        <v>715</v>
      </c>
      <c r="D135" s="15" t="s">
        <v>716</v>
      </c>
      <c r="E135" s="31" t="s">
        <v>717</v>
      </c>
      <c r="F135" s="17" t="s">
        <v>718</v>
      </c>
      <c r="G135" s="18"/>
      <c r="H135" s="18">
        <v>970442</v>
      </c>
      <c r="I135" s="19">
        <v>970442</v>
      </c>
      <c r="J135" s="18">
        <v>970442</v>
      </c>
    </row>
    <row r="136" spans="1:10" ht="32" x14ac:dyDescent="0.2">
      <c r="A136" s="13">
        <v>42</v>
      </c>
      <c r="B136" s="14" t="s">
        <v>719</v>
      </c>
      <c r="C136" s="14" t="s">
        <v>720</v>
      </c>
      <c r="D136" s="15" t="s">
        <v>721</v>
      </c>
      <c r="E136" s="31" t="s">
        <v>722</v>
      </c>
      <c r="F136" s="17" t="s">
        <v>723</v>
      </c>
      <c r="G136" s="18"/>
      <c r="H136" s="18">
        <v>970455</v>
      </c>
      <c r="I136" s="19">
        <v>970455</v>
      </c>
      <c r="J136" s="18">
        <v>970455</v>
      </c>
    </row>
    <row r="137" spans="1:10" ht="32" x14ac:dyDescent="0.2">
      <c r="A137" s="13">
        <v>43</v>
      </c>
      <c r="B137" s="14" t="s">
        <v>724</v>
      </c>
      <c r="C137" s="14" t="s">
        <v>725</v>
      </c>
      <c r="D137" s="15" t="s">
        <v>726</v>
      </c>
      <c r="E137" s="31" t="s">
        <v>727</v>
      </c>
      <c r="F137" s="17" t="s">
        <v>728</v>
      </c>
      <c r="G137" s="18"/>
      <c r="H137" s="18">
        <v>970456</v>
      </c>
      <c r="I137" s="19">
        <v>970456</v>
      </c>
      <c r="J137" s="18">
        <v>970456</v>
      </c>
    </row>
    <row r="138" spans="1:10" ht="16" x14ac:dyDescent="0.2">
      <c r="A138" s="13">
        <v>44</v>
      </c>
      <c r="B138" s="14" t="s">
        <v>729</v>
      </c>
      <c r="C138" s="14" t="s">
        <v>730</v>
      </c>
      <c r="D138" s="15" t="s">
        <v>496</v>
      </c>
      <c r="E138" s="31" t="s">
        <v>731</v>
      </c>
      <c r="F138" s="17" t="s">
        <v>732</v>
      </c>
      <c r="G138" s="18"/>
      <c r="H138" s="12">
        <v>970458</v>
      </c>
      <c r="I138" s="21">
        <v>970458</v>
      </c>
      <c r="J138" s="12">
        <v>970458</v>
      </c>
    </row>
    <row r="139" spans="1:10" ht="32" x14ac:dyDescent="0.2">
      <c r="A139" s="5">
        <v>45</v>
      </c>
      <c r="B139" s="46" t="s">
        <v>733</v>
      </c>
      <c r="C139" s="6" t="s">
        <v>734</v>
      </c>
      <c r="D139" s="4" t="s">
        <v>735</v>
      </c>
      <c r="E139" s="47"/>
      <c r="F139" s="8" t="s">
        <v>736</v>
      </c>
      <c r="G139" s="9"/>
      <c r="H139" s="11">
        <v>546034</v>
      </c>
      <c r="I139" s="32">
        <v>546034</v>
      </c>
      <c r="J139" s="9"/>
    </row>
    <row r="140" spans="1:10" ht="180" customHeight="1" x14ac:dyDescent="0.2">
      <c r="A140" s="140">
        <v>6</v>
      </c>
      <c r="B140" s="140" t="s">
        <v>737</v>
      </c>
      <c r="C140" s="140" t="s">
        <v>738</v>
      </c>
      <c r="D140" s="140" t="s">
        <v>250</v>
      </c>
      <c r="E140" s="140" t="s">
        <v>739</v>
      </c>
      <c r="F140" s="164" t="s">
        <v>740</v>
      </c>
      <c r="G140" s="164"/>
      <c r="H140" s="164">
        <v>970408</v>
      </c>
      <c r="I140" s="167">
        <v>970408</v>
      </c>
      <c r="J140" s="48">
        <v>970408</v>
      </c>
    </row>
    <row r="141" spans="1:10" ht="15" x14ac:dyDescent="0.2">
      <c r="A141" s="141"/>
      <c r="B141" s="141"/>
      <c r="C141" s="141"/>
      <c r="D141" s="141"/>
      <c r="E141" s="141"/>
      <c r="F141" s="165"/>
      <c r="G141" s="165"/>
      <c r="H141" s="165"/>
      <c r="I141" s="168"/>
      <c r="J141" s="5">
        <v>532563</v>
      </c>
    </row>
    <row r="142" spans="1:10" ht="15" x14ac:dyDescent="0.2">
      <c r="A142" s="142"/>
      <c r="B142" s="142"/>
      <c r="C142" s="142"/>
      <c r="D142" s="142"/>
      <c r="E142" s="142"/>
      <c r="F142" s="166"/>
      <c r="G142" s="166"/>
      <c r="H142" s="166"/>
      <c r="I142" s="169"/>
      <c r="J142" s="13">
        <v>532153</v>
      </c>
    </row>
    <row r="143" spans="1:10" ht="32" x14ac:dyDescent="0.2">
      <c r="A143" s="33">
        <v>7</v>
      </c>
      <c r="B143" s="33" t="s">
        <v>741</v>
      </c>
      <c r="C143" s="33" t="s">
        <v>742</v>
      </c>
      <c r="D143" s="33" t="s">
        <v>243</v>
      </c>
      <c r="E143" s="33" t="s">
        <v>743</v>
      </c>
      <c r="F143" s="34" t="s">
        <v>744</v>
      </c>
      <c r="G143" s="34"/>
      <c r="H143" s="33">
        <v>970437</v>
      </c>
      <c r="I143" s="35">
        <v>970437</v>
      </c>
      <c r="J143" s="33">
        <v>970437</v>
      </c>
    </row>
    <row r="144" spans="1:10" ht="15" x14ac:dyDescent="0.2">
      <c r="A144" s="158">
        <v>8</v>
      </c>
      <c r="B144" s="158" t="s">
        <v>745</v>
      </c>
      <c r="C144" s="170" t="s">
        <v>746</v>
      </c>
      <c r="D144" s="157" t="s">
        <v>506</v>
      </c>
      <c r="E144" s="158" t="s">
        <v>747</v>
      </c>
      <c r="F144" s="173" t="s">
        <v>748</v>
      </c>
      <c r="G144" s="173"/>
      <c r="H144" s="158">
        <v>888999</v>
      </c>
      <c r="I144" s="161">
        <v>970434</v>
      </c>
      <c r="J144" s="11">
        <v>970434</v>
      </c>
    </row>
    <row r="145" spans="1:10" ht="15" x14ac:dyDescent="0.2">
      <c r="A145" s="159"/>
      <c r="B145" s="159"/>
      <c r="C145" s="171"/>
      <c r="D145" s="144"/>
      <c r="E145" s="159"/>
      <c r="F145" s="147"/>
      <c r="G145" s="147"/>
      <c r="H145" s="159"/>
      <c r="I145" s="162"/>
      <c r="J145" s="11">
        <v>418248</v>
      </c>
    </row>
    <row r="146" spans="1:10" ht="15" x14ac:dyDescent="0.2">
      <c r="A146" s="159"/>
      <c r="B146" s="159"/>
      <c r="C146" s="171"/>
      <c r="D146" s="144"/>
      <c r="E146" s="159"/>
      <c r="F146" s="147"/>
      <c r="G146" s="147"/>
      <c r="H146" s="159"/>
      <c r="I146" s="162"/>
      <c r="J146" s="11">
        <v>459220</v>
      </c>
    </row>
    <row r="147" spans="1:10" ht="15" x14ac:dyDescent="0.2">
      <c r="A147" s="159"/>
      <c r="B147" s="159"/>
      <c r="C147" s="171"/>
      <c r="D147" s="144"/>
      <c r="E147" s="159"/>
      <c r="F147" s="147"/>
      <c r="G147" s="147"/>
      <c r="H147" s="159"/>
      <c r="I147" s="162"/>
      <c r="J147" s="11">
        <v>413534</v>
      </c>
    </row>
    <row r="148" spans="1:10" ht="15" x14ac:dyDescent="0.2">
      <c r="A148" s="159"/>
      <c r="B148" s="159"/>
      <c r="C148" s="171"/>
      <c r="D148" s="144"/>
      <c r="E148" s="159"/>
      <c r="F148" s="147"/>
      <c r="G148" s="147"/>
      <c r="H148" s="159"/>
      <c r="I148" s="162"/>
      <c r="J148" s="11">
        <v>413535</v>
      </c>
    </row>
    <row r="149" spans="1:10" ht="15" x14ac:dyDescent="0.2">
      <c r="A149" s="160"/>
      <c r="B149" s="160"/>
      <c r="C149" s="172"/>
      <c r="D149" s="145"/>
      <c r="E149" s="160"/>
      <c r="F149" s="148"/>
      <c r="G149" s="148"/>
      <c r="H149" s="160"/>
      <c r="I149" s="163"/>
      <c r="J149" s="11">
        <v>406598</v>
      </c>
    </row>
    <row r="150" spans="1:10" ht="16" x14ac:dyDescent="0.2">
      <c r="A150" s="49">
        <v>49</v>
      </c>
      <c r="B150" s="50" t="s">
        <v>749</v>
      </c>
      <c r="C150" s="50" t="s">
        <v>750</v>
      </c>
      <c r="D150" s="27" t="s">
        <v>751</v>
      </c>
      <c r="E150" s="49"/>
      <c r="F150" s="50" t="s">
        <v>752</v>
      </c>
      <c r="G150" s="50"/>
      <c r="H150" s="50">
        <v>546035</v>
      </c>
      <c r="I150" s="51">
        <v>546035</v>
      </c>
      <c r="J150" s="52"/>
    </row>
    <row r="151" spans="1:10" ht="32" x14ac:dyDescent="0.2">
      <c r="A151" s="29">
        <v>50</v>
      </c>
      <c r="B151" s="30" t="s">
        <v>753</v>
      </c>
      <c r="C151" s="53" t="s">
        <v>754</v>
      </c>
      <c r="D151" s="27" t="s">
        <v>365</v>
      </c>
      <c r="E151" s="29" t="s">
        <v>755</v>
      </c>
      <c r="F151" s="30" t="s">
        <v>756</v>
      </c>
      <c r="G151" s="30"/>
      <c r="H151" s="30">
        <v>796500</v>
      </c>
      <c r="I151" s="19">
        <v>796500</v>
      </c>
      <c r="J151" s="18"/>
    </row>
    <row r="152" spans="1:10" ht="32" x14ac:dyDescent="0.2">
      <c r="A152" s="40">
        <v>51</v>
      </c>
      <c r="B152" s="41" t="s">
        <v>757</v>
      </c>
      <c r="C152" s="54" t="s">
        <v>758</v>
      </c>
      <c r="D152" s="38" t="s">
        <v>759</v>
      </c>
      <c r="E152" s="40" t="s">
        <v>760</v>
      </c>
      <c r="F152" s="41" t="s">
        <v>761</v>
      </c>
      <c r="G152" s="41"/>
      <c r="H152" s="41">
        <v>970462</v>
      </c>
      <c r="I152" s="10">
        <v>970462</v>
      </c>
      <c r="J152" s="9"/>
    </row>
    <row r="153" spans="1:10" ht="48" x14ac:dyDescent="0.2">
      <c r="A153" s="33">
        <v>10</v>
      </c>
      <c r="B153" s="33" t="s">
        <v>762</v>
      </c>
      <c r="C153" s="33" t="s">
        <v>763</v>
      </c>
      <c r="D153" s="33" t="s">
        <v>137</v>
      </c>
      <c r="E153" s="33" t="s">
        <v>764</v>
      </c>
      <c r="F153" s="34" t="s">
        <v>765</v>
      </c>
      <c r="G153" s="34"/>
      <c r="H153" s="33">
        <v>970452</v>
      </c>
      <c r="I153" s="35">
        <v>970452</v>
      </c>
      <c r="J153" s="33">
        <v>970452</v>
      </c>
    </row>
    <row r="154" spans="1:10" ht="32" x14ac:dyDescent="0.2">
      <c r="A154" s="40">
        <v>53</v>
      </c>
      <c r="B154" s="41" t="s">
        <v>766</v>
      </c>
      <c r="C154" s="54" t="s">
        <v>767</v>
      </c>
      <c r="D154" s="41" t="s">
        <v>768</v>
      </c>
      <c r="E154" s="41" t="s">
        <v>768</v>
      </c>
      <c r="F154" s="41" t="s">
        <v>769</v>
      </c>
      <c r="G154" s="41"/>
      <c r="H154" s="55">
        <v>801011</v>
      </c>
      <c r="I154" s="56">
        <v>801011</v>
      </c>
      <c r="J154" s="9"/>
    </row>
    <row r="155" spans="1:10" ht="32" x14ac:dyDescent="0.2">
      <c r="A155" s="34"/>
      <c r="B155" s="34"/>
      <c r="C155" s="57" t="s">
        <v>750</v>
      </c>
      <c r="D155" s="34" t="s">
        <v>770</v>
      </c>
      <c r="E155" s="34"/>
      <c r="F155" s="34"/>
      <c r="G155" s="34"/>
      <c r="H155" s="34"/>
      <c r="I155" s="34"/>
      <c r="J155" s="34"/>
    </row>
    <row r="156" spans="1:10" ht="16" x14ac:dyDescent="0.2">
      <c r="A156" s="34"/>
      <c r="B156" s="34"/>
      <c r="C156" s="57" t="s">
        <v>771</v>
      </c>
      <c r="D156" s="34"/>
      <c r="E156" s="34"/>
      <c r="F156" s="34"/>
      <c r="G156" s="34"/>
      <c r="H156" s="34"/>
      <c r="I156" s="34"/>
      <c r="J156" s="34"/>
    </row>
  </sheetData>
  <mergeCells count="126">
    <mergeCell ref="H144:H149"/>
    <mergeCell ref="I144:I149"/>
    <mergeCell ref="G140:G142"/>
    <mergeCell ref="H140:H142"/>
    <mergeCell ref="I140:I142"/>
    <mergeCell ref="A144:A149"/>
    <mergeCell ref="B144:B149"/>
    <mergeCell ref="C144:C149"/>
    <mergeCell ref="D144:D149"/>
    <mergeCell ref="E144:E149"/>
    <mergeCell ref="F144:F149"/>
    <mergeCell ref="G144:G149"/>
    <mergeCell ref="A140:A142"/>
    <mergeCell ref="B140:B142"/>
    <mergeCell ref="C140:C142"/>
    <mergeCell ref="D140:D142"/>
    <mergeCell ref="E140:E142"/>
    <mergeCell ref="F140:F142"/>
    <mergeCell ref="A113:A122"/>
    <mergeCell ref="B113:B122"/>
    <mergeCell ref="C113:C122"/>
    <mergeCell ref="D113:D122"/>
    <mergeCell ref="E113:E122"/>
    <mergeCell ref="F113:F122"/>
    <mergeCell ref="G113:G122"/>
    <mergeCell ref="H113:H122"/>
    <mergeCell ref="I113:I122"/>
    <mergeCell ref="A105:A109"/>
    <mergeCell ref="B105:B109"/>
    <mergeCell ref="C105:C109"/>
    <mergeCell ref="D105:D109"/>
    <mergeCell ref="E105:E109"/>
    <mergeCell ref="F105:F109"/>
    <mergeCell ref="G105:G109"/>
    <mergeCell ref="H105:H109"/>
    <mergeCell ref="I105:I109"/>
    <mergeCell ref="G87:G93"/>
    <mergeCell ref="H87:H93"/>
    <mergeCell ref="I87:I93"/>
    <mergeCell ref="A96:A104"/>
    <mergeCell ref="B96:B104"/>
    <mergeCell ref="C96:C104"/>
    <mergeCell ref="D96:D104"/>
    <mergeCell ref="E96:E104"/>
    <mergeCell ref="F96:F104"/>
    <mergeCell ref="G96:G104"/>
    <mergeCell ref="A87:A93"/>
    <mergeCell ref="B87:B93"/>
    <mergeCell ref="C87:C93"/>
    <mergeCell ref="D87:D93"/>
    <mergeCell ref="E87:E93"/>
    <mergeCell ref="F87:F93"/>
    <mergeCell ref="H96:H104"/>
    <mergeCell ref="I96:I104"/>
    <mergeCell ref="A77:A86"/>
    <mergeCell ref="B77:B86"/>
    <mergeCell ref="C77:C86"/>
    <mergeCell ref="D77:D86"/>
    <mergeCell ref="E77:E86"/>
    <mergeCell ref="F77:F86"/>
    <mergeCell ref="G77:G86"/>
    <mergeCell ref="H77:H86"/>
    <mergeCell ref="I77:I86"/>
    <mergeCell ref="A74:A75"/>
    <mergeCell ref="B74:B75"/>
    <mergeCell ref="C74:C75"/>
    <mergeCell ref="D74:D75"/>
    <mergeCell ref="E74:E75"/>
    <mergeCell ref="F74:F75"/>
    <mergeCell ref="G74:G75"/>
    <mergeCell ref="H74:H75"/>
    <mergeCell ref="I74:I75"/>
    <mergeCell ref="G34:G62"/>
    <mergeCell ref="H34:H62"/>
    <mergeCell ref="I34:I62"/>
    <mergeCell ref="A63:A71"/>
    <mergeCell ref="B63:B71"/>
    <mergeCell ref="C63:C71"/>
    <mergeCell ref="D63:D71"/>
    <mergeCell ref="E63:E71"/>
    <mergeCell ref="F63:F71"/>
    <mergeCell ref="G63:G71"/>
    <mergeCell ref="A34:A62"/>
    <mergeCell ref="B34:B62"/>
    <mergeCell ref="C34:C62"/>
    <mergeCell ref="D34:D62"/>
    <mergeCell ref="E34:E62"/>
    <mergeCell ref="F34:F62"/>
    <mergeCell ref="H63:H71"/>
    <mergeCell ref="I63:I71"/>
    <mergeCell ref="A26:A33"/>
    <mergeCell ref="B26:B33"/>
    <mergeCell ref="C26:C33"/>
    <mergeCell ref="D26:D33"/>
    <mergeCell ref="E26:E33"/>
    <mergeCell ref="F26:F33"/>
    <mergeCell ref="G26:G33"/>
    <mergeCell ref="H26:H33"/>
    <mergeCell ref="I26:I33"/>
    <mergeCell ref="A17:A23"/>
    <mergeCell ref="B17:B23"/>
    <mergeCell ref="C17:C23"/>
    <mergeCell ref="D17:D23"/>
    <mergeCell ref="E17:E23"/>
    <mergeCell ref="F17:F23"/>
    <mergeCell ref="G17:G23"/>
    <mergeCell ref="H17:H23"/>
    <mergeCell ref="I17:I23"/>
    <mergeCell ref="H1:H2"/>
    <mergeCell ref="I1:I2"/>
    <mergeCell ref="J1:J2"/>
    <mergeCell ref="A3:A9"/>
    <mergeCell ref="B3:B9"/>
    <mergeCell ref="C3:C9"/>
    <mergeCell ref="D3:D9"/>
    <mergeCell ref="E3:E9"/>
    <mergeCell ref="F3:F9"/>
    <mergeCell ref="G3:G9"/>
    <mergeCell ref="A1:A2"/>
    <mergeCell ref="B1:B2"/>
    <mergeCell ref="C1:C2"/>
    <mergeCell ref="D1:D2"/>
    <mergeCell ref="F1:F2"/>
    <mergeCell ref="G1:G2"/>
    <mergeCell ref="H3:H9"/>
    <mergeCell ref="I3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 ngân hàng</vt:lpstr>
      <vt:lpstr>DS-NH</vt:lpstr>
      <vt:lpstr>Sheet1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Chi Thien Tran</cp:lastModifiedBy>
  <dcterms:created xsi:type="dcterms:W3CDTF">2021-01-05T15:58:18Z</dcterms:created>
  <dcterms:modified xsi:type="dcterms:W3CDTF">2024-04-25T07:21:26Z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180b54af-0889-42a9-ad0f-e09c4a845f22</vt:lpwstr>
  </property>
</Properties>
</file>