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Override PartName="/xl/commentsmeta7" ContentType="application/binary"/>
  <Override PartName="/xl/commentsmeta8" ContentType="application/binary"/>
  <Override PartName="/xl/commentsmeta9" ContentType="application/binary"/>
  <Override PartName="/xl/commentsmeta10" ContentType="application/binary"/>
  <Override PartName="/xl/commentsmeta11" ContentType="application/binary"/>
  <Override PartName="/xl/commentsmeta12" ContentType="application/binary"/>
  <Override PartName="/xl/commentsmeta13" ContentType="application/binary"/>
  <Override PartName="/xl/commentsmeta14" ContentType="application/binary"/>
  <Override PartName="/xl/commentsmeta15" ContentType="application/binary"/>
  <Override PartName="/xl/commentsmeta16" ContentType="application/binary"/>
  <Override PartName="/xl/commentsmeta17" ContentType="application/binary"/>
  <Override PartName="/xl/commentsmeta18" ContentType="application/binary"/>
  <Override PartName="/xl/commentsmeta19" ContentType="application/binary"/>
  <Override PartName="/xl/commentsmeta20" ContentType="application/binary"/>
  <Override PartName="/xl/commentsmeta21" ContentType="application/binary"/>
  <Override PartName="/xl/commentsmeta22" ContentType="application/binary"/>
  <Override PartName="/xl/commentsmeta23" ContentType="application/binary"/>
  <Override PartName="/xl/commentsmeta24" ContentType="application/binary"/>
  <Override PartName="/xl/commentsmeta25" ContentType="application/binary"/>
  <Override PartName="/xl/commentsmeta26" ContentType="application/binary"/>
  <Override PartName="/xl/commentsmeta27"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755"/>
  </bookViews>
  <sheets>
    <sheet name="カバー" sheetId="1" r:id="rId1"/>
    <sheet name="テストケース目録" sheetId="2" r:id="rId2"/>
    <sheet name="登録" sheetId="3" r:id="rId3"/>
    <sheet name="ログイン" sheetId="4" r:id="rId4"/>
    <sheet name="プロフィールの編集" sheetId="5" r:id="rId5"/>
    <sheet name="サービスを得る" sheetId="6" r:id="rId6"/>
    <sheet name="アルバムを得る" sheetId="7" r:id="rId7"/>
    <sheet name="フォトグラファーを得る" sheetId="8" r:id="rId8"/>
    <sheet name="フォトグラファーの予約" sheetId="9" r:id="rId9"/>
    <sheet name="フォトグラファーの予約の編集" sheetId="10" r:id="rId10"/>
    <sheet name="予約のキャンセル" sheetId="11" r:id="rId11"/>
    <sheet name="サービスのリビュー" sheetId="12" r:id="rId12"/>
    <sheet name="リクエストの受け入れ" sheetId="13" r:id="rId13"/>
    <sheet name="リクエストを断る" sheetId="14" r:id="rId14"/>
    <sheet name="予約状態の変更" sheetId="15" r:id="rId15"/>
    <sheet name="カレンダーの観" sheetId="16" r:id="rId16"/>
    <sheet name="毎週働く日の追加" sheetId="17" r:id="rId17"/>
    <sheet name="忙しい日の追加" sheetId="18" r:id="rId18"/>
    <sheet name="パッケージの追加" sheetId="19" r:id="rId19"/>
    <sheet name="パッケージの編集" sheetId="20" r:id="rId20"/>
    <sheet name="パッケージの削除" sheetId="21" r:id="rId21"/>
    <sheet name="アルバムの追加" sheetId="22" r:id="rId22"/>
    <sheet name="アルバムの編集" sheetId="23" r:id="rId23"/>
    <sheet name="アルバムの削除" sheetId="24" r:id="rId24"/>
    <sheet name="カテゴリーの追加" sheetId="25" r:id="rId25"/>
    <sheet name="カテゴリーの編集" sheetId="26" r:id="rId26"/>
    <sheet name="カテゴリーの削除" sheetId="27" r:id="rId27"/>
    <sheet name="スレッドの開け" sheetId="28" r:id="rId28"/>
    <sheet name="スレッドにコメント" sheetId="29" r:id="rId29"/>
    <sheet name="テストレポート" sheetId="30" r:id="rId30"/>
  </sheets>
  <definedNames>
    <definedName name="ACTION" localSheetId="23">#REF!</definedName>
    <definedName name="ACTION" localSheetId="22">#REF!</definedName>
    <definedName name="ACTION" localSheetId="21">#REF!</definedName>
    <definedName name="ACTION" localSheetId="6">#REF!</definedName>
    <definedName name="ACTION" localSheetId="26">#REF!</definedName>
    <definedName name="ACTION" localSheetId="25">#REF!</definedName>
    <definedName name="ACTION" localSheetId="24">#REF!</definedName>
    <definedName name="ACTION" localSheetId="15">#REF!</definedName>
    <definedName name="ACTION" localSheetId="11">#REF!</definedName>
    <definedName name="ACTION" localSheetId="5">#REF!</definedName>
    <definedName name="ACTION" localSheetId="28">#REF!</definedName>
    <definedName name="ACTION" localSheetId="27">#REF!</definedName>
    <definedName name="ACTION" localSheetId="20">#REF!</definedName>
    <definedName name="ACTION" localSheetId="19">#REF!</definedName>
    <definedName name="ACTION" localSheetId="18">#REF!</definedName>
    <definedName name="ACTION" localSheetId="8">#REF!</definedName>
    <definedName name="ACTION" localSheetId="9">#REF!</definedName>
    <definedName name="ACTION" localSheetId="7">#REF!</definedName>
    <definedName name="ACTION" localSheetId="4">#REF!</definedName>
    <definedName name="ACTION" localSheetId="12">#REF!</definedName>
    <definedName name="ACTION" localSheetId="13">#REF!</definedName>
    <definedName name="ACTION" localSheetId="3">#REF!</definedName>
    <definedName name="ACTION" localSheetId="10">#REF!</definedName>
    <definedName name="ACTION" localSheetId="14">#REF!</definedName>
    <definedName name="ACTION" localSheetId="17">#REF!</definedName>
    <definedName name="ACTION" localSheetId="16">#REF!</definedName>
    <definedName name="ACTION">#REF!</definedName>
    <definedName name="ForgetPassword" localSheetId="23">#REF!</definedName>
    <definedName name="ForgetPassword" localSheetId="22">#REF!</definedName>
    <definedName name="ForgetPassword" localSheetId="6">#REF!</definedName>
    <definedName name="ForgetPassword" localSheetId="26">#REF!</definedName>
    <definedName name="ForgetPassword" localSheetId="25">#REF!</definedName>
    <definedName name="ForgetPassword" localSheetId="15">#REF!</definedName>
    <definedName name="ForgetPassword" localSheetId="5">#REF!</definedName>
    <definedName name="ForgetPassword" localSheetId="28">#REF!</definedName>
    <definedName name="ForgetPassword" localSheetId="27">#REF!</definedName>
    <definedName name="ForgetPassword" localSheetId="20">#REF!</definedName>
    <definedName name="ForgetPassword" localSheetId="19">#REF!</definedName>
    <definedName name="ForgetPassword" localSheetId="9">#REF!</definedName>
    <definedName name="ForgetPassword" localSheetId="12">#REF!</definedName>
    <definedName name="ForgetPassword" localSheetId="13">#REF!</definedName>
    <definedName name="ForgetPassword" localSheetId="10">#REF!</definedName>
    <definedName name="ForgetPassword" localSheetId="17">#REF!</definedName>
    <definedName name="ForgetPassword" localSheetId="16">#REF!</definedName>
    <definedName name="ForgetPassword">#REF!</definedName>
    <definedName name="get_service" localSheetId="23">#REF!</definedName>
    <definedName name="get_service" localSheetId="22">#REF!</definedName>
    <definedName name="get_service" localSheetId="26">#REF!</definedName>
    <definedName name="get_service" localSheetId="25">#REF!</definedName>
    <definedName name="get_service" localSheetId="15">#REF!</definedName>
    <definedName name="get_service" localSheetId="28">#REF!</definedName>
    <definedName name="get_service" localSheetId="27">#REF!</definedName>
    <definedName name="get_service" localSheetId="20">#REF!</definedName>
    <definedName name="get_service" localSheetId="19">#REF!</definedName>
    <definedName name="get_service" localSheetId="9">#REF!</definedName>
    <definedName name="get_service" localSheetId="12">#REF!</definedName>
    <definedName name="get_service" localSheetId="13">#REF!</definedName>
    <definedName name="get_service" localSheetId="10">#REF!</definedName>
    <definedName name="get_service" localSheetId="17">#REF!</definedName>
    <definedName name="get_service" localSheetId="16">#REF!</definedName>
    <definedName name="get_service">#REF!</definedName>
    <definedName name="GetAlbum" localSheetId="23">#REF!</definedName>
    <definedName name="GetAlbum" localSheetId="22">#REF!</definedName>
    <definedName name="GetAlbum" localSheetId="26">#REF!</definedName>
    <definedName name="GetAlbum" localSheetId="25">#REF!</definedName>
    <definedName name="GetAlbum" localSheetId="15">#REF!</definedName>
    <definedName name="GetAlbum" localSheetId="5">#REF!</definedName>
    <definedName name="GetAlbum" localSheetId="28">#REF!</definedName>
    <definedName name="GetAlbum" localSheetId="27">#REF!</definedName>
    <definedName name="GetAlbum" localSheetId="20">#REF!</definedName>
    <definedName name="GetAlbum" localSheetId="19">#REF!</definedName>
    <definedName name="GetAlbum" localSheetId="9">#REF!</definedName>
    <definedName name="GetAlbum" localSheetId="12">#REF!</definedName>
    <definedName name="GetAlbum" localSheetId="13">#REF!</definedName>
    <definedName name="GetAlbum" localSheetId="10">#REF!</definedName>
    <definedName name="GetAlbum" localSheetId="17">#REF!</definedName>
    <definedName name="GetAlbum" localSheetId="16">#REF!</definedName>
    <definedName name="GetAlbum">#REF!</definedName>
  </definedNames>
  <calcPr calcId="152511"/>
  <extLst>
    <ext uri="GoogleSheetsCustomDataVersion1">
      <go:sheetsCustomData xmlns:go="http://customooxmlschemas.google.com/" r:id="rId34" roundtripDataSignature="AMtx7mifMesmmGoCPYxPlJuZ1KnGrKzvrQ=="/>
    </ext>
  </extLst>
</workbook>
</file>

<file path=xl/calcChain.xml><?xml version="1.0" encoding="utf-8"?>
<calcChain xmlns="http://schemas.openxmlformats.org/spreadsheetml/2006/main">
  <c r="C5" i="30" l="1"/>
  <c r="C6" i="1"/>
  <c r="C37" i="30" l="1"/>
  <c r="C36" i="30"/>
  <c r="C35" i="30"/>
  <c r="C34" i="30"/>
  <c r="C33" i="30"/>
  <c r="C32" i="30"/>
  <c r="C31" i="30"/>
  <c r="C30" i="30"/>
  <c r="C29" i="30"/>
  <c r="C28" i="30"/>
  <c r="C27" i="30"/>
  <c r="C26" i="30"/>
  <c r="C25" i="30"/>
  <c r="C24" i="30"/>
  <c r="C23" i="30"/>
  <c r="C22" i="30"/>
  <c r="C21" i="30"/>
  <c r="C20" i="30"/>
  <c r="C19" i="30"/>
  <c r="C18" i="30"/>
  <c r="C17" i="30"/>
  <c r="C16" i="30"/>
  <c r="C15" i="30"/>
  <c r="C14" i="30"/>
  <c r="C13" i="30"/>
  <c r="C12" i="30"/>
  <c r="C11" i="30"/>
  <c r="A11" i="29"/>
  <c r="A10" i="29"/>
  <c r="D6" i="29"/>
  <c r="G37" i="30" s="1"/>
  <c r="B6" i="29"/>
  <c r="E37" i="30" s="1"/>
  <c r="A6" i="29"/>
  <c r="D37" i="30" s="1"/>
  <c r="A11" i="28"/>
  <c r="A10" i="28"/>
  <c r="D6" i="28"/>
  <c r="G36" i="30" s="1"/>
  <c r="B6" i="28"/>
  <c r="E36" i="30" s="1"/>
  <c r="A6" i="28"/>
  <c r="D36" i="30" s="1"/>
  <c r="A10" i="27"/>
  <c r="E6" i="27" s="1"/>
  <c r="H35" i="30" s="1"/>
  <c r="D6" i="27"/>
  <c r="G35" i="30" s="1"/>
  <c r="B6" i="27"/>
  <c r="E35" i="30" s="1"/>
  <c r="A6" i="27"/>
  <c r="D35" i="30" s="1"/>
  <c r="A10" i="26"/>
  <c r="E6" i="26" s="1"/>
  <c r="D6" i="26"/>
  <c r="G34" i="30" s="1"/>
  <c r="B6" i="26"/>
  <c r="E34" i="30" s="1"/>
  <c r="A6" i="26"/>
  <c r="D34" i="30" s="1"/>
  <c r="A11" i="25"/>
  <c r="A10" i="25"/>
  <c r="E6" i="25" s="1"/>
  <c r="D6" i="25"/>
  <c r="G33" i="30" s="1"/>
  <c r="B6" i="25"/>
  <c r="E33" i="30" s="1"/>
  <c r="A6" i="25"/>
  <c r="D33" i="30" s="1"/>
  <c r="A10" i="24"/>
  <c r="E6" i="24" s="1"/>
  <c r="D6" i="24"/>
  <c r="G32" i="30" s="1"/>
  <c r="B6" i="24"/>
  <c r="E32" i="30" s="1"/>
  <c r="A6" i="24"/>
  <c r="D32" i="30" s="1"/>
  <c r="A11" i="23"/>
  <c r="A10" i="23"/>
  <c r="D6" i="23"/>
  <c r="G31" i="30" s="1"/>
  <c r="B6" i="23"/>
  <c r="E31" i="30" s="1"/>
  <c r="A6" i="23"/>
  <c r="D31" i="30" s="1"/>
  <c r="A11" i="22"/>
  <c r="A10" i="22"/>
  <c r="E6" i="22" s="1"/>
  <c r="D6" i="22"/>
  <c r="G30" i="30" s="1"/>
  <c r="B6" i="22"/>
  <c r="E30" i="30" s="1"/>
  <c r="A6" i="22"/>
  <c r="D30" i="30" s="1"/>
  <c r="A10" i="21"/>
  <c r="E6" i="21" s="1"/>
  <c r="D6" i="21"/>
  <c r="G29" i="30" s="1"/>
  <c r="B6" i="21"/>
  <c r="E29" i="30" s="1"/>
  <c r="A6" i="21"/>
  <c r="D29" i="30" s="1"/>
  <c r="A11" i="20"/>
  <c r="A10" i="20"/>
  <c r="D6" i="20"/>
  <c r="G28" i="30" s="1"/>
  <c r="B6" i="20"/>
  <c r="E28" i="30" s="1"/>
  <c r="A6" i="20"/>
  <c r="D28" i="30" s="1"/>
  <c r="A14" i="19"/>
  <c r="A13" i="19"/>
  <c r="A11" i="19"/>
  <c r="A10" i="19"/>
  <c r="E6" i="19"/>
  <c r="D6" i="19"/>
  <c r="G27" i="30" s="1"/>
  <c r="B6" i="19"/>
  <c r="E27" i="30" s="1"/>
  <c r="A6" i="19"/>
  <c r="D27" i="30" s="1"/>
  <c r="A11" i="18"/>
  <c r="A10" i="18"/>
  <c r="D6" i="18"/>
  <c r="G26" i="30" s="1"/>
  <c r="B6" i="18"/>
  <c r="E26" i="30" s="1"/>
  <c r="A6" i="18"/>
  <c r="D26" i="30" s="1"/>
  <c r="A11" i="17"/>
  <c r="A10" i="17"/>
  <c r="D6" i="17"/>
  <c r="G25" i="30" s="1"/>
  <c r="B6" i="17"/>
  <c r="E25" i="30" s="1"/>
  <c r="A6" i="17"/>
  <c r="D25" i="30" s="1"/>
  <c r="A10" i="16"/>
  <c r="A9" i="16"/>
  <c r="E6" i="16" s="1"/>
  <c r="H24" i="30" s="1"/>
  <c r="D6" i="16"/>
  <c r="G24" i="30" s="1"/>
  <c r="B6" i="16"/>
  <c r="E24" i="30" s="1"/>
  <c r="A6" i="16"/>
  <c r="D24" i="30" s="1"/>
  <c r="A12" i="15"/>
  <c r="A10" i="15"/>
  <c r="E6" i="15"/>
  <c r="C6" i="15" s="1"/>
  <c r="F23" i="30" s="1"/>
  <c r="D6" i="15"/>
  <c r="G23" i="30" s="1"/>
  <c r="B6" i="15"/>
  <c r="E23" i="30" s="1"/>
  <c r="A6" i="15"/>
  <c r="D23" i="30" s="1"/>
  <c r="A11" i="14"/>
  <c r="E6" i="14" s="1"/>
  <c r="A10" i="14"/>
  <c r="D6" i="14"/>
  <c r="G22" i="30" s="1"/>
  <c r="B6" i="14"/>
  <c r="E22" i="30" s="1"/>
  <c r="A6" i="14"/>
  <c r="D22" i="30" s="1"/>
  <c r="A11" i="13"/>
  <c r="A10" i="13"/>
  <c r="D6" i="13"/>
  <c r="G21" i="30" s="1"/>
  <c r="B6" i="13"/>
  <c r="E21" i="30" s="1"/>
  <c r="A6" i="13"/>
  <c r="D21" i="30" s="1"/>
  <c r="A12" i="12"/>
  <c r="A11" i="12"/>
  <c r="A10" i="12"/>
  <c r="E6" i="12" s="1"/>
  <c r="D6" i="12"/>
  <c r="G20" i="30" s="1"/>
  <c r="B6" i="12"/>
  <c r="E20" i="30" s="1"/>
  <c r="A6" i="12"/>
  <c r="D20" i="30" s="1"/>
  <c r="A11" i="11"/>
  <c r="A10" i="11"/>
  <c r="D6" i="11"/>
  <c r="G19" i="30" s="1"/>
  <c r="B6" i="11"/>
  <c r="E19" i="30" s="1"/>
  <c r="A6" i="11"/>
  <c r="D19" i="30" s="1"/>
  <c r="A16" i="10"/>
  <c r="A15" i="10"/>
  <c r="A13" i="10"/>
  <c r="A12" i="10"/>
  <c r="A11" i="10"/>
  <c r="A10" i="10"/>
  <c r="E6" i="10"/>
  <c r="H18" i="30" s="1"/>
  <c r="D6" i="10"/>
  <c r="G18" i="30" s="1"/>
  <c r="B6" i="10"/>
  <c r="E18" i="30" s="1"/>
  <c r="A6" i="10"/>
  <c r="D18" i="30" s="1"/>
  <c r="A18" i="9"/>
  <c r="A17" i="9"/>
  <c r="A16" i="9"/>
  <c r="A15" i="9"/>
  <c r="A13" i="9"/>
  <c r="A12" i="9"/>
  <c r="A11" i="9"/>
  <c r="A10" i="9"/>
  <c r="E6" i="9"/>
  <c r="D6" i="9"/>
  <c r="G17" i="30" s="1"/>
  <c r="B6" i="9"/>
  <c r="E17" i="30" s="1"/>
  <c r="A6" i="9"/>
  <c r="D17" i="30" s="1"/>
  <c r="A17" i="8"/>
  <c r="A16" i="8"/>
  <c r="A14" i="8"/>
  <c r="A13" i="8"/>
  <c r="A11" i="8"/>
  <c r="A10" i="8"/>
  <c r="E6" i="8"/>
  <c r="H16" i="30" s="1"/>
  <c r="D6" i="8"/>
  <c r="G16" i="30" s="1"/>
  <c r="B6" i="8"/>
  <c r="E16" i="30" s="1"/>
  <c r="A6" i="8"/>
  <c r="D16" i="30" s="1"/>
  <c r="A14" i="7"/>
  <c r="A13" i="7"/>
  <c r="A11" i="7"/>
  <c r="A10" i="7"/>
  <c r="E6" i="7"/>
  <c r="D6" i="7"/>
  <c r="G15" i="30" s="1"/>
  <c r="B6" i="7"/>
  <c r="E15" i="30" s="1"/>
  <c r="A6" i="7"/>
  <c r="D15" i="30" s="1"/>
  <c r="A11" i="6"/>
  <c r="A10" i="6"/>
  <c r="D6" i="6"/>
  <c r="G14" i="30" s="1"/>
  <c r="B6" i="6"/>
  <c r="E14" i="30" s="1"/>
  <c r="A6" i="6"/>
  <c r="D14" i="30" s="1"/>
  <c r="A18" i="5"/>
  <c r="A17" i="5"/>
  <c r="A16" i="5"/>
  <c r="A15" i="5"/>
  <c r="A14" i="5"/>
  <c r="A13" i="5"/>
  <c r="A12" i="5"/>
  <c r="A11" i="5"/>
  <c r="A10" i="5"/>
  <c r="E6" i="5"/>
  <c r="H13" i="30" s="1"/>
  <c r="D6" i="5"/>
  <c r="G13" i="30" s="1"/>
  <c r="B6" i="5"/>
  <c r="E13" i="30" s="1"/>
  <c r="A6" i="5"/>
  <c r="D13" i="30" s="1"/>
  <c r="A18" i="4"/>
  <c r="A17" i="4"/>
  <c r="A16" i="4"/>
  <c r="A15" i="4"/>
  <c r="A14" i="4"/>
  <c r="A13" i="4"/>
  <c r="A12" i="4"/>
  <c r="A11" i="4"/>
  <c r="A10" i="4"/>
  <c r="D6" i="4"/>
  <c r="G12" i="30" s="1"/>
  <c r="B6" i="4"/>
  <c r="E12" i="30" s="1"/>
  <c r="A6" i="4"/>
  <c r="D12" i="30" s="1"/>
  <c r="A19" i="3"/>
  <c r="A18" i="3"/>
  <c r="A17" i="3"/>
  <c r="A16" i="3"/>
  <c r="A15" i="3"/>
  <c r="A14" i="3"/>
  <c r="A13" i="3"/>
  <c r="A12" i="3"/>
  <c r="A11" i="3"/>
  <c r="A10" i="3"/>
  <c r="D6" i="3"/>
  <c r="G11" i="30" s="1"/>
  <c r="B6" i="3"/>
  <c r="E11" i="30" s="1"/>
  <c r="A6" i="3"/>
  <c r="D11" i="30" s="1"/>
  <c r="D4" i="2"/>
  <c r="D3" i="2"/>
  <c r="C6" i="9" l="1"/>
  <c r="F17" i="30" s="1"/>
  <c r="E6" i="18"/>
  <c r="C6" i="19"/>
  <c r="F27" i="30" s="1"/>
  <c r="E38" i="30"/>
  <c r="E6" i="6"/>
  <c r="H14" i="30" s="1"/>
  <c r="C6" i="7"/>
  <c r="F15" i="30" s="1"/>
  <c r="E6" i="11"/>
  <c r="H19" i="30" s="1"/>
  <c r="E6" i="17"/>
  <c r="C6" i="17" s="1"/>
  <c r="F25" i="30" s="1"/>
  <c r="E6" i="29"/>
  <c r="E6" i="28"/>
  <c r="H34" i="30"/>
  <c r="C6" i="26"/>
  <c r="F34" i="30" s="1"/>
  <c r="E6" i="23"/>
  <c r="E6" i="20"/>
  <c r="E6" i="13"/>
  <c r="H21" i="30" s="1"/>
  <c r="E6" i="4"/>
  <c r="C6" i="4" s="1"/>
  <c r="F12" i="30" s="1"/>
  <c r="E6" i="3"/>
  <c r="C6" i="3" s="1"/>
  <c r="F11" i="30" s="1"/>
  <c r="C6" i="23"/>
  <c r="F31" i="30" s="1"/>
  <c r="H31" i="30"/>
  <c r="H32" i="30"/>
  <c r="C6" i="24"/>
  <c r="F32" i="30" s="1"/>
  <c r="C6" i="25"/>
  <c r="F33" i="30" s="1"/>
  <c r="H33" i="30"/>
  <c r="C6" i="12"/>
  <c r="F20" i="30" s="1"/>
  <c r="H20" i="30"/>
  <c r="G38" i="30"/>
  <c r="C6" i="13"/>
  <c r="F21" i="30" s="1"/>
  <c r="C6" i="18"/>
  <c r="F26" i="30" s="1"/>
  <c r="H26" i="30"/>
  <c r="H36" i="30"/>
  <c r="C6" i="28"/>
  <c r="F36" i="30" s="1"/>
  <c r="C6" i="29"/>
  <c r="F37" i="30" s="1"/>
  <c r="H37" i="30"/>
  <c r="C6" i="14"/>
  <c r="F22" i="30" s="1"/>
  <c r="H22" i="30"/>
  <c r="D38" i="30"/>
  <c r="H28" i="30"/>
  <c r="C6" i="20"/>
  <c r="F28" i="30" s="1"/>
  <c r="C6" i="21"/>
  <c r="F29" i="30" s="1"/>
  <c r="H29" i="30"/>
  <c r="C6" i="22"/>
  <c r="F30" i="30" s="1"/>
  <c r="H30" i="30"/>
  <c r="C6" i="11"/>
  <c r="F19" i="30" s="1"/>
  <c r="C6" i="16"/>
  <c r="F24" i="30" s="1"/>
  <c r="C6" i="27"/>
  <c r="F35" i="30" s="1"/>
  <c r="H15" i="30"/>
  <c r="H17" i="30"/>
  <c r="H23" i="30"/>
  <c r="H27" i="30"/>
  <c r="C6" i="5"/>
  <c r="F13" i="30" s="1"/>
  <c r="C6" i="6"/>
  <c r="F14" i="30" s="1"/>
  <c r="C6" i="8"/>
  <c r="F16" i="30" s="1"/>
  <c r="C6" i="10"/>
  <c r="F18" i="30" s="1"/>
  <c r="H25" i="30" l="1"/>
  <c r="H12" i="30"/>
  <c r="H11" i="30"/>
  <c r="H38" i="30"/>
  <c r="E41" i="30" s="1"/>
  <c r="F38" i="30"/>
  <c r="E40" i="30" l="1"/>
</calcChain>
</file>

<file path=xl/comments1.xml><?xml version="1.0" encoding="utf-8"?>
<comments xmlns="http://schemas.openxmlformats.org/spreadsheetml/2006/main">
  <authors>
    <author/>
  </authors>
  <commentList>
    <comment ref="E11" authorId="0" shapeId="0">
      <text>
        <r>
          <rPr>
            <sz val="11"/>
            <color rgb="FF000000"/>
            <rFont val="MS PGothic"/>
          </rPr>
          <t>======
ID#AAAAHb1CtuU
    (2020-11-22 14:14:16)
*A: Add
  M: Modify
  D: Delete</t>
        </r>
      </text>
    </comment>
  </commentList>
  <extLst>
    <ext xmlns:r="http://schemas.openxmlformats.org/officeDocument/2006/relationships" uri="GoogleSheetsCustomDataVersion1">
      <go:sheetsCustomData xmlns:go="http://customooxmlschemas.google.com/" r:id="rId1" roundtripDataSignature="AMtx7mhCOqLjqUvse59tEncWULnW/UpKMg=="/>
    </ext>
  </extLst>
</comments>
</file>

<file path=xl/comments10.xml><?xml version="1.0" encoding="utf-8"?>
<comments xmlns="http://schemas.openxmlformats.org/spreadsheetml/2006/main">
  <authors>
    <author/>
  </authors>
  <commentList>
    <comment ref="F8" authorId="0" shapeId="0">
      <text>
        <r>
          <rPr>
            <sz val="11"/>
            <color rgb="FF000000"/>
            <rFont val="MS PGothic"/>
          </rPr>
          <t>======
ID#AAAAK2x3-fc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gbkbog3ggbTIK/CJHw7bRbHC6UVw=="/>
    </ext>
  </extLst>
</comments>
</file>

<file path=xl/comments11.xml><?xml version="1.0" encoding="utf-8"?>
<comments xmlns="http://schemas.openxmlformats.org/spreadsheetml/2006/main">
  <authors>
    <author/>
  </authors>
  <commentList>
    <comment ref="F8" authorId="0" shapeId="0">
      <text>
        <r>
          <rPr>
            <sz val="11"/>
            <color rgb="FF000000"/>
            <rFont val="MS PGothic"/>
          </rPr>
          <t>======
ID#AAAAK2x3-gA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i0YoY3wabWSLKptglY4iTPjs+guw=="/>
    </ext>
  </extLst>
</comments>
</file>

<file path=xl/comments12.xml><?xml version="1.0" encoding="utf-8"?>
<comments xmlns="http://schemas.openxmlformats.org/spreadsheetml/2006/main">
  <authors>
    <author/>
  </authors>
  <commentList>
    <comment ref="F8" authorId="0" shapeId="0">
      <text>
        <r>
          <rPr>
            <sz val="11"/>
            <color rgb="FF000000"/>
            <rFont val="MS PGothic"/>
          </rPr>
          <t>======
ID#AAAAK2x3-f4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hR/4pzdtov0jpD/U77JdEUceorpg=="/>
    </ext>
  </extLst>
</comments>
</file>

<file path=xl/comments13.xml><?xml version="1.0" encoding="utf-8"?>
<comments xmlns="http://schemas.openxmlformats.org/spreadsheetml/2006/main">
  <authors>
    <author/>
  </authors>
  <commentList>
    <comment ref="F8" authorId="0" shapeId="0">
      <text>
        <r>
          <rPr>
            <sz val="11"/>
            <color rgb="FF000000"/>
            <rFont val="MS PGothic"/>
          </rPr>
          <t>======
ID#AAAAK2x3-fI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i0dq1PESPf66Jn5UWtxEHrnYwSgQ=="/>
    </ext>
  </extLst>
</comments>
</file>

<file path=xl/comments14.xml><?xml version="1.0" encoding="utf-8"?>
<comments xmlns="http://schemas.openxmlformats.org/spreadsheetml/2006/main">
  <authors>
    <author/>
  </authors>
  <commentList>
    <comment ref="F8" authorId="0" shapeId="0">
      <text>
        <r>
          <rPr>
            <sz val="11"/>
            <color rgb="FF000000"/>
            <rFont val="MS PGothic"/>
          </rPr>
          <t>======
ID#AAAAK2x3-eg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gylOrHaG9vheWtpyTQ7kw7h8LZhA=="/>
    </ext>
  </extLst>
</comments>
</file>

<file path=xl/comments15.xml><?xml version="1.0" encoding="utf-8"?>
<comments xmlns="http://schemas.openxmlformats.org/spreadsheetml/2006/main">
  <authors>
    <author/>
  </authors>
  <commentList>
    <comment ref="F8" authorId="0" shapeId="0">
      <text>
        <r>
          <rPr>
            <sz val="11"/>
            <color rgb="FF000000"/>
            <rFont val="MS PGothic"/>
          </rPr>
          <t>======
ID#AAAAK2x3-f8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hUlKJAvTMFMxmeX4NbvZyun4P71g=="/>
    </ext>
  </extLst>
</comments>
</file>

<file path=xl/comments16.xml><?xml version="1.0" encoding="utf-8"?>
<comments xmlns="http://schemas.openxmlformats.org/spreadsheetml/2006/main">
  <authors>
    <author/>
  </authors>
  <commentList>
    <comment ref="F8" authorId="0" shapeId="0">
      <text>
        <r>
          <rPr>
            <sz val="11"/>
            <color rgb="FF000000"/>
            <rFont val="MS PGothic"/>
          </rPr>
          <t>======
ID#AAAAK2x3-fA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g6Q1l7kiXG/47DLaXVobwFPIB2Ig=="/>
    </ext>
  </extLst>
</comments>
</file>

<file path=xl/comments17.xml><?xml version="1.0" encoding="utf-8"?>
<comments xmlns="http://schemas.openxmlformats.org/spreadsheetml/2006/main">
  <authors>
    <author/>
  </authors>
  <commentList>
    <comment ref="F8" authorId="0" shapeId="0">
      <text>
        <r>
          <rPr>
            <sz val="11"/>
            <color rgb="FF000000"/>
            <rFont val="MS PGothic"/>
          </rPr>
          <t>======
ID#AAAAK2x3-fY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jNwOVn4mdZ/dLadjV5lSBoty3sCA=="/>
    </ext>
  </extLst>
</comments>
</file>

<file path=xl/comments18.xml><?xml version="1.0" encoding="utf-8"?>
<comments xmlns="http://schemas.openxmlformats.org/spreadsheetml/2006/main">
  <authors>
    <author/>
  </authors>
  <commentList>
    <comment ref="F8" authorId="0" shapeId="0">
      <text>
        <r>
          <rPr>
            <sz val="11"/>
            <color rgb="FF000000"/>
            <rFont val="MS PGothic"/>
          </rPr>
          <t>======
ID#AAAAK2x3-e4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jXcBVeKy+gUDF2vuPc98RzJwCUXw=="/>
    </ext>
  </extLst>
</comments>
</file>

<file path=xl/comments19.xml><?xml version="1.0" encoding="utf-8"?>
<comments xmlns="http://schemas.openxmlformats.org/spreadsheetml/2006/main">
  <authors>
    <author/>
  </authors>
  <commentList>
    <comment ref="F8" authorId="0" shapeId="0">
      <text>
        <r>
          <rPr>
            <sz val="11"/>
            <color rgb="FF000000"/>
            <rFont val="MS PGothic"/>
          </rPr>
          <t>======
ID#AAAAK2x3-fs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iQRhdWJQC/f8bprAE0JtzuA2fj1A=="/>
    </ext>
  </extLst>
</comments>
</file>

<file path=xl/comments2.xml><?xml version="1.0" encoding="utf-8"?>
<comments xmlns="http://schemas.openxmlformats.org/spreadsheetml/2006/main">
  <authors>
    <author/>
  </authors>
  <commentList>
    <comment ref="F8" authorId="0" shapeId="0">
      <text>
        <r>
          <rPr>
            <sz val="11"/>
            <color rgb="FF000000"/>
            <rFont val="MS PGothic"/>
          </rPr>
          <t>======
ID#AAAAK2x3-fM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gucEyrlbPc1GCmZn7WAtbLRaaSIA=="/>
    </ext>
  </extLst>
</comments>
</file>

<file path=xl/comments20.xml><?xml version="1.0" encoding="utf-8"?>
<comments xmlns="http://schemas.openxmlformats.org/spreadsheetml/2006/main">
  <authors>
    <author/>
  </authors>
  <commentList>
    <comment ref="F8" authorId="0" shapeId="0">
      <text>
        <r>
          <rPr>
            <sz val="11"/>
            <color rgb="FF000000"/>
            <rFont val="MS PGothic"/>
          </rPr>
          <t>======
ID#AAAAK2x3-fg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iEPS+c+utwh/MRHa3onwlP/P5kOw=="/>
    </ext>
  </extLst>
</comments>
</file>

<file path=xl/comments21.xml><?xml version="1.0" encoding="utf-8"?>
<comments xmlns="http://schemas.openxmlformats.org/spreadsheetml/2006/main">
  <authors>
    <author/>
  </authors>
  <commentList>
    <comment ref="F8" authorId="0" shapeId="0">
      <text>
        <r>
          <rPr>
            <sz val="11"/>
            <color rgb="FF000000"/>
            <rFont val="MS PGothic"/>
          </rPr>
          <t>======
ID#AAAAK2x3-f0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irLRQkpXZwbK9OAc8UiauRy9StXg=="/>
    </ext>
  </extLst>
</comments>
</file>

<file path=xl/comments22.xml><?xml version="1.0" encoding="utf-8"?>
<comments xmlns="http://schemas.openxmlformats.org/spreadsheetml/2006/main">
  <authors>
    <author/>
  </authors>
  <commentList>
    <comment ref="F8" authorId="0" shapeId="0">
      <text>
        <r>
          <rPr>
            <sz val="11"/>
            <color rgb="FF000000"/>
            <rFont val="MS PGothic"/>
          </rPr>
          <t>======
ID#AAAAK2x3-fw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gEF14Rxjstr7PDuUmJck2cAVudMg=="/>
    </ext>
  </extLst>
</comments>
</file>

<file path=xl/comments23.xml><?xml version="1.0" encoding="utf-8"?>
<comments xmlns="http://schemas.openxmlformats.org/spreadsheetml/2006/main">
  <authors>
    <author/>
  </authors>
  <commentList>
    <comment ref="F8" authorId="0" shapeId="0">
      <text>
        <r>
          <rPr>
            <sz val="11"/>
            <color rgb="FF000000"/>
            <rFont val="MS PGothic"/>
          </rPr>
          <t>======
ID#AAAAK2x3-ek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inCO0i7jAcLIk+FPt4ymDFutH36A=="/>
    </ext>
  </extLst>
</comments>
</file>

<file path=xl/comments24.xml><?xml version="1.0" encoding="utf-8"?>
<comments xmlns="http://schemas.openxmlformats.org/spreadsheetml/2006/main">
  <authors>
    <author/>
  </authors>
  <commentList>
    <comment ref="F8" authorId="0" shapeId="0">
      <text>
        <r>
          <rPr>
            <sz val="11"/>
            <color rgb="FF000000"/>
            <rFont val="MS PGothic"/>
          </rPr>
          <t>======
ID#AAAAK2x3-ec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jtbiKqelhZ8wmc9aU8scwSbM/Kug=="/>
    </ext>
  </extLst>
</comments>
</file>

<file path=xl/comments25.xml><?xml version="1.0" encoding="utf-8"?>
<comments xmlns="http://schemas.openxmlformats.org/spreadsheetml/2006/main">
  <authors>
    <author/>
  </authors>
  <commentList>
    <comment ref="F8" authorId="0" shapeId="0">
      <text>
        <r>
          <rPr>
            <sz val="11"/>
            <color rgb="FF000000"/>
            <rFont val="MS PGothic"/>
          </rPr>
          <t>======
ID#AAAAK2x3-ew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gbvbLaE0+lTaIC6N7v8cVH1flFhA=="/>
    </ext>
  </extLst>
</comments>
</file>

<file path=xl/comments26.xml><?xml version="1.0" encoding="utf-8"?>
<comments xmlns="http://schemas.openxmlformats.org/spreadsheetml/2006/main">
  <authors>
    <author/>
  </authors>
  <commentList>
    <comment ref="F8" authorId="0" shapeId="0">
      <text>
        <r>
          <rPr>
            <sz val="11"/>
            <color rgb="FF000000"/>
            <rFont val="MS PGothic"/>
          </rPr>
          <t>======
ID#AAAAHb1CtuY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jSnOVkrYvslXlyWzsN390oEZKhOA=="/>
    </ext>
  </extLst>
</comments>
</file>

<file path=xl/comments27.xml><?xml version="1.0" encoding="utf-8"?>
<comments xmlns="http://schemas.openxmlformats.org/spreadsheetml/2006/main">
  <authors>
    <author/>
  </authors>
  <commentList>
    <comment ref="F8" authorId="0" shapeId="0">
      <text>
        <r>
          <rPr>
            <sz val="11"/>
            <color rgb="FF000000"/>
            <rFont val="MS PGothic"/>
          </rPr>
          <t>======
ID#AAAAK2x3-es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jyG1sGzWa63lDy1mZ3tZQLfHAz5Q=="/>
    </ext>
  </extLst>
</comments>
</file>

<file path=xl/comments28.xml><?xml version="1.0" encoding="utf-8"?>
<comments xmlns="http://schemas.openxmlformats.org/spreadsheetml/2006/main">
  <authors>
    <author/>
  </authors>
  <commentList>
    <comment ref="F8" authorId="0" shapeId="0">
      <text>
        <r>
          <rPr>
            <sz val="11"/>
            <color rgb="FF000000"/>
            <rFont val="MS PGothic"/>
          </rPr>
          <t>======
ID#AAAAK2x3-fo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ghM4dQv9To6toTZ0+qfkl2H2Py8w=="/>
    </ext>
  </extLst>
</comments>
</file>

<file path=xl/comments3.xml><?xml version="1.0" encoding="utf-8"?>
<comments xmlns="http://schemas.openxmlformats.org/spreadsheetml/2006/main">
  <authors>
    <author/>
  </authors>
  <commentList>
    <comment ref="F8" authorId="0" shapeId="0">
      <text>
        <r>
          <rPr>
            <sz val="11"/>
            <color rgb="FF000000"/>
            <rFont val="MS PGothic"/>
          </rPr>
          <t>======
ID#AAAAK2x3-fQ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gU1iR0GfLf1NqEBjfz2L96A+4LqA=="/>
    </ext>
  </extLst>
</comments>
</file>

<file path=xl/comments4.xml><?xml version="1.0" encoding="utf-8"?>
<comments xmlns="http://schemas.openxmlformats.org/spreadsheetml/2006/main">
  <authors>
    <author/>
  </authors>
  <commentList>
    <comment ref="F8" authorId="0" shapeId="0">
      <text>
        <r>
          <rPr>
            <sz val="11"/>
            <color rgb="FF000000"/>
            <rFont val="MS PGothic"/>
          </rPr>
          <t>======
ID#AAAAK2x3-fE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jpoYYdUfMpPJX3ebk+ljXJkogAlA=="/>
    </ext>
  </extLst>
</comments>
</file>

<file path=xl/comments5.xml><?xml version="1.0" encoding="utf-8"?>
<comments xmlns="http://schemas.openxmlformats.org/spreadsheetml/2006/main">
  <authors>
    <author/>
  </authors>
  <commentList>
    <comment ref="F8" authorId="0" shapeId="0">
      <text>
        <r>
          <rPr>
            <sz val="11"/>
            <color rgb="FF000000"/>
            <rFont val="MS PGothic"/>
          </rPr>
          <t>======
ID#AAAAK2x3-eo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g2MBTEzp1TOvF4FSzV/5e5gylZYA=="/>
    </ext>
  </extLst>
</comments>
</file>

<file path=xl/comments6.xml><?xml version="1.0" encoding="utf-8"?>
<comments xmlns="http://schemas.openxmlformats.org/spreadsheetml/2006/main">
  <authors>
    <author/>
  </authors>
  <commentList>
    <comment ref="F8" authorId="0" shapeId="0">
      <text>
        <r>
          <rPr>
            <sz val="11"/>
            <color rgb="FF000000"/>
            <rFont val="MS PGothic"/>
          </rPr>
          <t>======
ID#AAAAK2x3-fk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gLorqmRyHwdDko+y03vDi5exVtBg=="/>
    </ext>
  </extLst>
</comments>
</file>

<file path=xl/comments7.xml><?xml version="1.0" encoding="utf-8"?>
<comments xmlns="http://schemas.openxmlformats.org/spreadsheetml/2006/main">
  <authors>
    <author/>
  </authors>
  <commentList>
    <comment ref="F8" authorId="0" shapeId="0">
      <text>
        <r>
          <rPr>
            <sz val="11"/>
            <color rgb="FF000000"/>
            <rFont val="MS PGothic"/>
          </rPr>
          <t>======
ID#AAAAK2x3-gE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hKsEzuBxz0q7qzob5IVw+CXAyW0A=="/>
    </ext>
  </extLst>
</comments>
</file>

<file path=xl/comments8.xml><?xml version="1.0" encoding="utf-8"?>
<comments xmlns="http://schemas.openxmlformats.org/spreadsheetml/2006/main">
  <authors>
    <author/>
  </authors>
  <commentList>
    <comment ref="F8" authorId="0" shapeId="0">
      <text>
        <r>
          <rPr>
            <sz val="11"/>
            <color rgb="FF000000"/>
            <rFont val="MS PGothic"/>
          </rPr>
          <t>======
ID#AAAAK2x3-e8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jFDWHIYUdD1rcOs6VSNJswoklI2g=="/>
    </ext>
  </extLst>
</comments>
</file>

<file path=xl/comments9.xml><?xml version="1.0" encoding="utf-8"?>
<comments xmlns="http://schemas.openxmlformats.org/spreadsheetml/2006/main">
  <authors>
    <author/>
  </authors>
  <commentList>
    <comment ref="F8" authorId="0" shapeId="0">
      <text>
        <r>
          <rPr>
            <sz val="11"/>
            <color rgb="FF000000"/>
            <rFont val="MS PGothic"/>
          </rPr>
          <t>======
ID#AAAAK2x3-e0
    (2020-11-22 14:14:16)
パス
失敗
未テスト
N/A</t>
        </r>
      </text>
    </comment>
  </commentList>
  <extLst>
    <ext xmlns:r="http://schemas.openxmlformats.org/officeDocument/2006/relationships" uri="GoogleSheetsCustomDataVersion1">
      <go:sheetsCustomData xmlns:go="http://customooxmlschemas.google.com/" r:id="rId1" roundtripDataSignature="AMtx7mir/eTl4DDTuFe05BuipgUBaefH0A=="/>
    </ext>
  </extLst>
</comments>
</file>

<file path=xl/sharedStrings.xml><?xml version="1.0" encoding="utf-8"?>
<sst xmlns="http://schemas.openxmlformats.org/spreadsheetml/2006/main" count="1344" uniqueCount="363">
  <si>
    <t>システムテストケース</t>
  </si>
  <si>
    <t>プロジェクト名</t>
  </si>
  <si>
    <t>Photographer Booking System</t>
  </si>
  <si>
    <t>クリエーター</t>
  </si>
  <si>
    <t>チームメンバー</t>
  </si>
  <si>
    <t>プロジェクトコード</t>
  </si>
  <si>
    <t>PBS</t>
  </si>
  <si>
    <t>レビューア/確認者</t>
  </si>
  <si>
    <t>Lại Đức Hùng</t>
  </si>
  <si>
    <t>ドキュメント</t>
  </si>
  <si>
    <t>発行日</t>
  </si>
  <si>
    <t>バージョン</t>
  </si>
  <si>
    <t>1.0</t>
  </si>
  <si>
    <t>変更の記録</t>
  </si>
  <si>
    <t>発効日</t>
  </si>
  <si>
    <t>アイテムの変更</t>
  </si>
  <si>
    <t>*A,D,M</t>
  </si>
  <si>
    <t>説明を変更する</t>
  </si>
  <si>
    <t>参照</t>
  </si>
  <si>
    <t>A</t>
  </si>
  <si>
    <t>テスト環境のセットアップの説明</t>
  </si>
  <si>
    <t>1. グーグルクローム
2. アンドロイドデバイス</t>
  </si>
  <si>
    <t>No</t>
  </si>
  <si>
    <t>Function Name</t>
  </si>
  <si>
    <t>Sheet Name</t>
  </si>
  <si>
    <t>Description</t>
  </si>
  <si>
    <t>Pre-Condition</t>
  </si>
  <si>
    <t>登録</t>
  </si>
  <si>
    <t>ゲストが新しいアカウントを登録します</t>
  </si>
  <si>
    <t>ログイン</t>
  </si>
  <si>
    <t>ゲストが成功にログインします</t>
  </si>
  <si>
    <t>プロフィールの編集</t>
  </si>
  <si>
    <t xml:space="preserve">確認されるユーザーがプロファイルを編集したいです </t>
  </si>
  <si>
    <t>フォトグラファーを得る</t>
  </si>
  <si>
    <t>フォトグラファーの検索
by location, by category and by name.</t>
  </si>
  <si>
    <t>サービスを得る</t>
  </si>
  <si>
    <t>サービスの検索</t>
  </si>
  <si>
    <t>アルバムを得る</t>
  </si>
  <si>
    <t>アルバムの検索</t>
  </si>
  <si>
    <t>フォトグラファーの予約</t>
  </si>
  <si>
    <t>予約のキャンセル</t>
  </si>
  <si>
    <t>「Chờ xác nhận」や「Sắp diễn ra」という状態の予約のキャンセル
photographer.</t>
  </si>
  <si>
    <t>フォトグラファーの予約の編集</t>
  </si>
  <si>
    <t>「Chờ xác nhận」という状態の予約の編集
photographer.</t>
  </si>
  <si>
    <t>サービスのリビュー</t>
  </si>
  <si>
    <t>客が予約し上げた後でリビューします</t>
  </si>
  <si>
    <t>リクエストの受け入れ</t>
  </si>
  <si>
    <t>リクエストを受け入れます
the customer.</t>
  </si>
  <si>
    <t>リクエストを断る</t>
  </si>
  <si>
    <t>リクエストをを断ります
the customer.</t>
  </si>
  <si>
    <t>予約状態の変更</t>
  </si>
  <si>
    <t>予約状態を変更します</t>
  </si>
  <si>
    <t>カレンダーの観</t>
  </si>
  <si>
    <t>フォトグラファーがカレンダーを観ます</t>
  </si>
  <si>
    <t>毎週働く日の追加</t>
  </si>
  <si>
    <t>フォトグラファーが毎週働く日を追加します</t>
  </si>
  <si>
    <t>忙しい日の追加</t>
  </si>
  <si>
    <t>フォトグラファーが忙しい日を追加します</t>
  </si>
  <si>
    <t>パッケージの追加</t>
  </si>
  <si>
    <t>フォトグラファーがパッケージを追加します</t>
  </si>
  <si>
    <t>パッケージの編集</t>
  </si>
  <si>
    <t>フォトグラファーがパッケージを編集します</t>
  </si>
  <si>
    <t>パッケージの削除</t>
  </si>
  <si>
    <t>フォトグラファーがパッケージを削除します
service.</t>
  </si>
  <si>
    <t>アルバムの追加</t>
  </si>
  <si>
    <t>フォトグラファーがアルバムを追加します</t>
  </si>
  <si>
    <t>アルバムの編集</t>
  </si>
  <si>
    <t>フォトグラファーがアルバムを編集します</t>
  </si>
  <si>
    <t>アルバムの削除</t>
  </si>
  <si>
    <t>フォトグラファーがアルバムを削除します</t>
  </si>
  <si>
    <t>カテゴリーの追加</t>
  </si>
  <si>
    <t>フォトグラファーがカテゴリーを追加します</t>
  </si>
  <si>
    <t>カテゴリーの編集</t>
  </si>
  <si>
    <t>フォトグラファーがカテゴリーを編集します</t>
  </si>
  <si>
    <t>カテゴリーの削除</t>
  </si>
  <si>
    <t>フォトグラファーがカテゴリーを削除します</t>
  </si>
  <si>
    <t>スレッドの開け</t>
  </si>
  <si>
    <t>スレッドを開けます</t>
  </si>
  <si>
    <t>スレッドにコメント</t>
  </si>
  <si>
    <t>スレッドにコメントします</t>
  </si>
  <si>
    <t>フィーチャ</t>
  </si>
  <si>
    <t>パス</t>
  </si>
  <si>
    <t>テストの要求</t>
  </si>
  <si>
    <t>失敗</t>
  </si>
  <si>
    <t>参考資料</t>
  </si>
  <si>
    <t>未テスト</t>
  </si>
  <si>
    <t>N/A</t>
  </si>
  <si>
    <t>テストケース数</t>
  </si>
  <si>
    <t>ID</t>
  </si>
  <si>
    <t>テストケースの説明</t>
  </si>
  <si>
    <t>テストケース手順</t>
  </si>
  <si>
    <t>期待される結果</t>
  </si>
  <si>
    <t>テストケース間依存性</t>
  </si>
  <si>
    <t>結果</t>
  </si>
  <si>
    <t>テスト日</t>
  </si>
  <si>
    <t>テスター</t>
  </si>
  <si>
    <t>メモ</t>
  </si>
  <si>
    <t>客やフォトグラファーのアプリでゲストが新しいアカウントを登録します</t>
  </si>
  <si>
    <t>客が成功に登録します。</t>
  </si>
  <si>
    <t>1. 客は「Đăng ký」という ボタンをタップします.
2.  "Tên đăng nhập" というテキストボックス に 「ngocmy96」を入力します.
3. 「Mật khẩu」 というテキストボックスに「Ngocmy1234」を入力します.
4. 「Nhập lại mật khẩu」 というテキストボックスに「Ngocmy1234」を入力します.
5.  「Đăng ký」というボタンをタップします。</t>
  </si>
  <si>
    <t>1.システムが「Đăng kí thành công」という通知を表示 します.
2.システムが「Đăng nhập」 というスクリーンを示します。</t>
  </si>
  <si>
    <t>Trương Ngọc Mỹ</t>
  </si>
  <si>
    <t>客がグーグルアカウントで成功に登録します。</t>
  </si>
  <si>
    <t xml:space="preserve">1.客が「Đăng　ký」というボタンをタップします.
2.「Google」というボタンをタップします。
3.グーグルアカウントリストで欲しいグーグルアカウントを選択します。
</t>
  </si>
  <si>
    <t>Trung Kiên</t>
  </si>
  <si>
    <t>客がフェイスブックアカウントで成功に登録します。</t>
  </si>
  <si>
    <t xml:space="preserve">1.客が「Đăng　ký」というボタンをタップします。
2.「Facebook」というボタンをタップします。
3.客がフェイスブックアカウントをログインします。
</t>
  </si>
  <si>
    <t>客がグーグルアカウントで失敗に登録します。</t>
  </si>
  <si>
    <t xml:space="preserve">1.客が「Đăng　ký」というボタンをタップします。
2.「Google」というボタンをタップします。
3.グーグルアカウントリストで欲しいグーグルアカウントを選択します。
</t>
  </si>
  <si>
    <t>1.システムが「Có lỗi xảy ra」という通知を表示 します.
2.システムが「Đăng kí」 というスクリーンを示します。</t>
  </si>
  <si>
    <t>客がフェイスブックアカウントで失敗に登録します。</t>
  </si>
  <si>
    <t xml:space="preserve">1. 客が「Đăng ký」というボタンをタップします.
2. 「Facebook」というボタンをタップします.
3. 客がフェイスブックアカウントをログインします.
</t>
  </si>
  <si>
    <t>「Tên đăng nhập」  というテキストボックスは空です。</t>
  </si>
  <si>
    <t xml:space="preserve">1. 客は「Đăng ký」という ボタンをタップします.
2.  "Tên đăng nhập" というテキストボックス に 何もを入力しません.
3. 「Mật khẩu」 というテキストボックスに「Ngocmy1234」を入力します.
4. 「Nhập lại mật khẩu」 というテキストボックスに「Ngocmy1234」を入力します.
5.  「Đăng ký」というボタンをタップします。
</t>
  </si>
  <si>
    <t>システムが 「Tên đăng nhập là bắt buộc」というエラーメッセを示します。</t>
  </si>
  <si>
    <t>「Tên đăng nhập」 は存在しています.</t>
  </si>
  <si>
    <t xml:space="preserve">1. 客は「Đăng ký」という ボタンをタップします.
2.  "Tên đăng nhập" というテキストボックス に 「ngocmy96」を入力します.
3. 「Mật khẩu」 というテキストボックスに「Ngocmy1234」を入力します.
4. 「Nhập lại mật khẩu」 というテキストボックスに「Ngocmy1234」を入力します.
5.  「Đăng ký」というボタンをタップします。
</t>
  </si>
  <si>
    <t>システムが「Tên đăng nhập này đã có người sử dụng. Vui lòng nhập tên khác.」というエラーメッセを示します。</t>
  </si>
  <si>
    <t>「Mật khẩu」 や「Nhập lại mật khẩu」というテキストボックスは空です。</t>
  </si>
  <si>
    <t xml:space="preserve">1. 客は「Đăng ký」という ボタンをタップします.
2.  "Tên đăng nhập" というテキストボックス に 「ngocmy96」を入力します.
3. 「Mật khẩu」 というテキストボックスに何もを入力しません.
4. 「Nhập lại mật khẩu」 というテキストボックスに何もを入力しません.
5.  「Đăng ký」というボタンをタップします。
</t>
  </si>
  <si>
    <t>システムが「Mật khẩu là bắt buộc」というエラーメッセを示します。
システムが「Nhập lại mật khẩu là bắt buộc」というエラーメッセを示します。</t>
  </si>
  <si>
    <t>「Mật khẩu」や  「Nhập lại mật khẩu」というテキストボックスは 一致しません。</t>
  </si>
  <si>
    <t xml:space="preserve">1. 客は「Đăng ký」という ボタンをタップします。
2.  "Tên đăng nhập" というテキストボックス に 「ngocmy96」を入力します。
3. 「Mật khẩu」 というテキストボックスに「Ngocmy1234」を入力します。
4. 「Nhập lại mật khẩu」 というテキストボックスに「Ngocmy1234５」を入力します。
5.  「Đăng ký」というボタンをタップします。
</t>
  </si>
  <si>
    <t>システムが「Mật khẩu nhập lại không khớp」というエラーメッセを示します。</t>
  </si>
  <si>
    <t>"Mật khẩu" 無効です。</t>
  </si>
  <si>
    <t xml:space="preserve">1. 客は「Đăng ký」という ボタンをタップします.
2.  "Tên đăng nhập" というテキストボックス に 「ngocmy96」を入力します.
3. 「Mật khẩu」 というテキストボックスに「ngocmy」を入力します.
4. 「Nhập lại mật khẩu」 というテキストボックスに「ngocmy」を入力します.
5.  「Đăng ký」というボタンをタップします。
</t>
  </si>
  <si>
    <t>システムが「Mật khẩu phải có ít nhất 7 kí tự, có ít nhất 1 kí tự in hoa,có ít nhất một số .」というエラーメッセを示します。</t>
  </si>
  <si>
    <t>1. 「Tên đăng nhập」 に 「ngocmy96」を入力します。
2. 「Mật khẩu」 に 「Ngocmy96」を入力します。
3. 「Đăng nhập」というボタンをタップします。</t>
  </si>
  <si>
    <t>システムがメインスクリーンを表示します。</t>
  </si>
  <si>
    <t>ゲストがグーグルアカウントで成功にログインします</t>
  </si>
  <si>
    <t xml:space="preserve">1.「グーグル」というボタンをタップします。
2.グーグルアカウントリストで欲しいグーグルアカウントを選択します。
</t>
  </si>
  <si>
    <t>ゲストがフェイスブックアカウントで成功にログインします</t>
  </si>
  <si>
    <t xml:space="preserve">1.「フェイスブック」というボタンをタップします。
2.客がフェイスブックアカウントをログインします。
</t>
  </si>
  <si>
    <t>ゲストがフェイスブックアカウントで失敗にログインします</t>
  </si>
  <si>
    <t>システムが 「Đăng nhập」 というスクリーンを示します。
システムが 「Có lỗi xảy ra」というエラーメッセージを表します。</t>
  </si>
  <si>
    <t>ゲストがグーグルアカウントで失敗にログインします</t>
  </si>
  <si>
    <t>「Tên đăng nhập」 は間違っています</t>
  </si>
  <si>
    <t>1. 「Tên đăng nhập」 に 「ngocmy9123」を入力します。
2. 「Mật khẩu」 に 「Ngocmy96」を入力します。
3. 「Đăng nhập」というボタンをタップします。</t>
  </si>
  <si>
    <t>システムが 「Thông tin đăng nhập không chính xác」というエラーメッセージを表します。</t>
  </si>
  <si>
    <t>「Mật khẩu」 間違っています</t>
  </si>
  <si>
    <t>1. 「Tên đăng nhập」 に 「ngocmy96」を入力します。
2. 「Mật khẩu」 に 「Test123」を入力します。
3. 「Đăng nhập」というボタンをタップします。</t>
  </si>
  <si>
    <t>「Tên đăng nhập」 は空です</t>
  </si>
  <si>
    <t>1. 「Tên đăng nhập」 に何もを入力しません。
2. 「Mật khẩu」 に 「Ngocmy96」を入力します。
3. 「Đăng nhập」というボタンをタップします。</t>
  </si>
  <si>
    <t>システムが 「Vui lòng điền đủ thông tin.」というエラーメッセージを表します。</t>
  </si>
  <si>
    <t>「Mật khẩu」 は空です</t>
  </si>
  <si>
    <t>1. 「Tên đăng nhập」 に 「ngocmy96」を入力します。
2. 「Mật khẩu」 に 何もを入力しません。
3. 「Đăng nhập」というボタンをタップします。</t>
  </si>
  <si>
    <t>プロフィールを成功に編集します</t>
  </si>
  <si>
    <t>1  「Tài khoản」 をタップします。
2.  「Thông tin của tôi」 をタップします。
5. 「Họ tên」に 「Nguyễn An」を入力します。
6. 「Địa chỉ」 に「Nguyễn Thái Sơn, p.5, Gò Vấp, TP.HCM」を入力します。
7. 「Số điện thoại」 に「0906969078」を入力します。
8. 「Email」に 「mytnse62050@fpt.edu.vn」を入力します。
9. 「Mô tả"」に 「Tôi muốn chụp ảnh」を入力します。
10. 「Cập nhật」をタップします。.</t>
  </si>
  <si>
    <t>システムが「Cập nhật thông tin thành công」を表示します。</t>
  </si>
  <si>
    <t>アバターを成功に変更します</t>
  </si>
  <si>
    <t>1. 「Tài khoản」 をタップします。
2. ペンイコンをタップします。
3. ギャラリーでイメージを選択します。</t>
  </si>
  <si>
    <t>システムが「Avatar đã được  cập nhật」を表示します。</t>
  </si>
  <si>
    <t>コバーを成功に変更します</t>
  </si>
  <si>
    <t>1. 「Tài khoản」 をタップします。
2. カメライコンをタップします。
3. ギャラリーでイメージを選択します。</t>
  </si>
  <si>
    <t>システムが「Ảnh bìa đã được  cập nhật」を表示します。</t>
  </si>
  <si>
    <t>アバターを失敗に変更します</t>
  </si>
  <si>
    <t>システムが「Avatar chưa được  cập nhật」を表示します。</t>
  </si>
  <si>
    <t>コバーを失敗に変更します</t>
  </si>
  <si>
    <t>システムが「Ảnh bìa chưa được  cập nhật」を表示します。</t>
  </si>
  <si>
    <t>「Họ và tên」 は空です</t>
  </si>
  <si>
    <t>1 「Tài khoản」 をタップします。.
2. 「Thông tin của tôi」をタップします。
3. 「Họ tên」に何も入力しません。
4. 「Địa chỉ」に「Nguyễn Thái Sơn, p.5, Gò Vấp, TP.HCM」を入力します。
5. 「Số điện thoại」に「0906969078」を入力します。
6. 「Email」に「mytnse62050@fpt.edu.vn」を入力します。
7. 「Mô tả」 に「Tôi muốn chụp ảnh」を入力します。
8. 「Cập nhật」をタップします。</t>
  </si>
  <si>
    <t>システムが「Thông tin này là bắt buộc」というエラーメッセージを表示します。</t>
  </si>
  <si>
    <t>「Số điện thoại"」は空です</t>
  </si>
  <si>
    <t>1 「Tài khoản」 をタップします。.
2. 「Thông tin của tôi」をタップします。
5. 「Họ tên」に「Nguyễn An」を入力します。
6. 「Địa chỉ」に「Nguyễn Thái Sơn, p.5, Gò Vấp, TP.HCM」を入力します。
7. 「Số điện thoại」に何も入力しません。
8. 「Email」に「mytnse62050@fpt.edu.vn」を入力します。
9. 「Mô tả」 に「Tôi muốn chụp ảnh」を入力します。
10. 「Cập nhật」をタップします。</t>
  </si>
  <si>
    <t>「Email」は空です</t>
  </si>
  <si>
    <t>1 「Tài khoản」 をタップします。.
2. 「Thông tin của tôi」をタップします。
3. 「Họ tên」に「Nguyễn An」を入力します。
4. 「Địa chỉ」に「Nguyễn Thái Sơn, p.5, Gò Vấp, TP.HCM」を入力します。
5. 「Số điện thoại」に「0906969078」を入力します。
6. 「Email」に何も入力しません。
7. 「Mô tả」 に「Tôi muốn chụp ảnh」を入力します。
8. 「Cập nhật」をタップします。</t>
  </si>
  <si>
    <t>「Email」 は無効です</t>
  </si>
  <si>
    <t>1 「Tài khoản」 をタップします。.
2. 「Thông tin của tôi」をタップします。
3. 「Họ tên」に「Nguyễn An」を入力します。
4. 「Địa chỉ」に「Nguyễn Thái Sơn, p.5, Gò Vấp, TP.HCM」を入力します。
5. 「Số điện thoại」に「0906969078」を入力します。
6. 「Email」に「test123」入力します。
7. 「Mô tả」 に「Tôi muốn chụp ảnh」を入力します。
8. 「Cập nhật」をタップします。</t>
  </si>
  <si>
    <t>システムが「Email này không hợp lệ. Xin vui lòng nhập Email khác」というエラーメッセージを表示します。</t>
  </si>
  <si>
    <t>サービス名で検索します</t>
  </si>
  <si>
    <t>客がサービス名で成功に検索します</t>
  </si>
  <si>
    <t>1. 探すイコンをタップします。
2. 「Tìm kiếm」 に「cao cấp」を入力します。 
3. 「Enter」キーをタップします。</t>
  </si>
  <si>
    <t>システムがサービスリストを表示します。</t>
  </si>
  <si>
    <t>客がサービス名で失敗に検索します</t>
  </si>
  <si>
    <t>1. 探すイコンをタップします。
2. 「Tìm kiếm」 に「siêu cấp」を入力します。 
3. 「Enter」キーをタップします。</t>
  </si>
  <si>
    <t>システムが 「Không có kết quả nào phù hợp」というエラーメッセージを表します.</t>
  </si>
  <si>
    <t>場所でアルバムを検索します</t>
  </si>
  <si>
    <t>客が場所で成功に検索します</t>
  </si>
  <si>
    <t>1.「Địa điểm」 をタップします。
2. 地図に現在の場所を表します。
3. 「Nhập vị trí」に「Đà Lạt」を入力します。
4. 「Xác nhận」をタップします。.</t>
  </si>
  <si>
    <t>システムが「Đà Lạt」で撮ったアルバムを表示します。</t>
  </si>
  <si>
    <t>客が場所で失敗に検索します</t>
  </si>
  <si>
    <t>1.「Địa điểm」 をタップします。
2. 地図に現在の場所を表します。
3. 「Nhập vị trí」に「Đà Lạt Test」を入力します。
4. 「Xác nhận」をタップします。.</t>
  </si>
  <si>
    <t>システムが「Không có kết quả nào phù hợp」というエラーメッセージを表します。</t>
  </si>
  <si>
    <t>カテゴリーでアルバムを検索します</t>
  </si>
  <si>
    <t>客がカテゴリーで成功に検索します</t>
  </si>
  <si>
    <t>1. 何のカテゴリーでもタップします。</t>
  </si>
  <si>
    <t>システムがカテゴリーに合ってアルバムを表示します。</t>
  </si>
  <si>
    <t>客がカテゴリーで失敗に検索します</t>
  </si>
  <si>
    <t>フォトグラファーの検索</t>
  </si>
  <si>
    <t>場所でフォトグラファーを検索します</t>
  </si>
  <si>
    <t>客が場所でフォトグラファーを成功に検索します</t>
  </si>
  <si>
    <t>システムが「Đà Lạt」にいるフォトグラファーを表示します。</t>
  </si>
  <si>
    <t>客が場所でフォトグラファーを失敗に検索します</t>
  </si>
  <si>
    <t>名前でフォトグラファーを検索します</t>
  </si>
  <si>
    <t>客がフォトグラファー名で成功に検索します</t>
  </si>
  <si>
    <t>1. 探すイコンをタップします。
2. 「Tìm kiếm」 に「Cao Tiến」を入力します。 
3. 「Enter」キーをタップします。</t>
  </si>
  <si>
    <t>システムが探しに合うフォトグラファーリストを表示します。</t>
  </si>
  <si>
    <t>客がフォトグラファー名で失敗に検索します</t>
  </si>
  <si>
    <t>1. 探すイコンをタップします。
2. 「Tìm kiếm」 に「Cao Tiến test」を入力します。 
3. 「Enter」キーをタップします。</t>
  </si>
  <si>
    <t>カテゴリーでフォトグラファーを検索します</t>
  </si>
  <si>
    <t>客がカテゴリーでフォトグラファーを成功に検索します</t>
  </si>
  <si>
    <t>システムがカテゴリーに合うフォトグラファーを表示します。</t>
  </si>
  <si>
    <t>一日に撮るパッケージ</t>
  </si>
  <si>
    <t>一日に撮るパッケージを成功に予約します</t>
  </si>
  <si>
    <t>1. 「Cao Tiến」 というフォトグラファーをタップします。
2. 「Gói chụp một người」をタップします。
3. 「Tiếp tục」をタップします。
4. システムが「Đặt lịch với Cao Tiến」 というスクリーンを示します。
5. 「Thời giạn chụp」に 「25/11/2020」に入力します. 「Thời gian bắt đầu」に 「08:00」を入力します。
6. 「Thời gian nhận」に 「01/12/2020」を入力します。
7. 「Địa điểm」 に「Phố đi bộ Bùi Viện, q.1, tp.hcm」を入力します。
8. 「Giao trả」 で「Thông qua ứng dụng」を選択します。
9. 「Đặt dịch vụ」をタップします。</t>
  </si>
  <si>
    <t>システムが「Gửi yêu cầu thành công」を示します。
フォトグラファーが客からリクエストを受け入れます。</t>
  </si>
  <si>
    <t>「Thời gian nhận」は空です</t>
  </si>
  <si>
    <t>1. 「Cao Tiến」 というフォトグラファーをタップします。
2. 「Gói chụp một người」をタップします。
3. 「Tiếp tục」をタップします。
4. システムが「Đặt lịch với Cao Tiến」 というスクリーンを示します。
5. 「Thời giạn chụp」に 「25/11/2020」に入力します. 「Thời gian bắt đầu」に 「08:00」を入力します。
6. 「Thời gian nhận」に何も入力しません。
7. 「Địa điểm」 に「Phố đi bộ Bùi Viện, q.1, tp.hcm」を入力します。
8. 「Giao trả」 で「Thông qua ứng dụng」を選択します。
9. 「Đặt dịch vụ」をタップします。</t>
  </si>
  <si>
    <t>システムが「Thông tin này là bắt buộc」というエラーメッセージを表します。</t>
  </si>
  <si>
    <t>「Địa điểm」は空です</t>
  </si>
  <si>
    <t>1. 「Cao Tiến」 というフォトグラファーをタップします。
2. 「Gói chụp một người」をタップします。
3. 「Tiếp tục」をタップします。
4. システムが「Đặt lịch với Cao Tiến」 というスクリーンを示します。
5. 「Thời giạn chụp」に 「25/11/2020」に入力します. 「Thời gian bắt đầu」に 「08:00」を入力します。
6. 「Thời gian nhận」に 「01/12/2020」を入力します。
7. 「Địa điểm」 に何も入力しません。
8. 「Giao trả」 で「Thông qua ứng dụng」を選択します。
9. 「Đặt dịch vụ」をタップします。</t>
  </si>
  <si>
    <t>「Thời gian chụp」は空です</t>
  </si>
  <si>
    <t>1. 「Cao Tiến」 というフォトグラファーをタップします。
2. 「Gói chụp một người」をタップします。
3. 「Tiếp tục」をタップします。
4. システムが「Đặt lịch với Cao Tiến」 というスクリーンを示します。
5. 「Thời giạn chụp」に何も入力しません。
6. 「Thời gian nhận」に 「01/12/2020」を入力します。
7. 「Địa điểm」 に「Phố đi bộ Bùi Viện, q.1, tp.hcm」を入力します。
8. 「Giao trả」 で「Thông qua ứng dụng」を選択します。
9. 「Đặt dịch vụ」をタップします。</t>
  </si>
  <si>
    <t>数日に撮るパッケージ</t>
  </si>
  <si>
    <t>数日に撮るパッケージを成功に予約します</t>
  </si>
  <si>
    <t>1. 「Cao Tiến」 というフォトグラファーをタップします。
2. 「Gói chụp một người」をタップします。
3. 「Tiếp tục」をタップします。
4. システムが「Đặt lịch với Cao Tiến」 というスクリーンを示します。
5. 「Ngày 1」は「Địa điểm」に「studio, q.1, tp.hcm」を入力して「Thời gian chụp」に「22-12-2020」を入力します。 「Ngày 2」は「Địa điểm」に「Phố đi bộ Nguyễn Huệ」を入力して「Thời gian chụp」に「23-12-2020」を入力します
6. 「Thời gian nhận」に「25-12-2020」を入力します。
7. 「Giao trả」 で「Thông qua ứng dụng」を選択します。
8. 「Đặt dịch vụ」をタップします。</t>
  </si>
  <si>
    <t>1. 「Cao Tiến」 というフォトグラファーをタップします。
2. 「Gói chụp một người」をタップします。
3. 「Tiếp tục」をタップします。
4. システムが「Đặt lịch với Cao Tiến」 というスクリーンを示します。
5. 「Ngày 1」は「Địa điểm」に「studio, q.1, tp.hcm」を入力して「Thời gian chụp」に「22-12-2020」を入力します。 「Ngày 2」は「Địa điểm」に「Phố đi bộ Nguyễn Huệ」を入力して「Thời gian chụp」に「23-12-2020」を入力します
6. 「Thời gian nhận」に何も入力しません。
7. 「Giao trả」 で「Thông qua ứng dụng」を選択します。
8. 「Đặt dịch vụ」をタップします。</t>
  </si>
  <si>
    <t>1. 「Cao Tiến」 というフォトグラファーをタップします。
2. 「Gói chụp một người」をタップします。
3. 「Tiếp tục」をタップします。
4. システムが「Đặt lịch với Cao Tiến」 というスクリーンを示します。
5. 「Ngày 1」は「Địa điểm」に何もを入力しません。
6. 「Thời gian nhận」に「25-12-2020」を入力します。
7. 「Giao trả」 で「Thông qua ứng dụng」を選択します。
8. 「Đặt dịch vụ」をタップします。</t>
  </si>
  <si>
    <t>1. 「Cao Tiến」 というフォトグラファーをタップします。
2. 「Gói chụp một người」をタップします。
3. 「Tiếp tục」をタップします。
4. システムが「Đặt lịch với Cao Tiến」 というスクリーンを示します。
5. 「Ngày 1」は「Địa điểm」に「studio, q.1, tp.hcm」を入力して「Thời gian chụp」に何もを入力しません。 
6. 「Thời gian nhận」に何も入力しません。
7. 「Giao trả」 で「Thông qua ứng dụng」を選択します。
8. 「Đặt dịch vụ」をタップします。</t>
  </si>
  <si>
    <t>「Chờ xác nhận」という状態の予約の編集</t>
  </si>
  <si>
    <t>「Chờ xác nhận」という状態の一日の予約を成功に編集します
「Ngày chụp ảnh」 と「Thời gian nhận」を編集します</t>
  </si>
  <si>
    <t>1. 「Lịch sử」をタップします。
2. 「Chờ xác nhận」という状態によって「Chụp ảnh với Cao Tiến」 をタップします。
3. 「Chỉnh sửa」をタップします。
4. 「Ngày chụp ảnh」に 「30/11/2020」を入力します。
5. 「Thời gian nhận」に 「12/01/2020」を入力します。
6. 「Địa điểm」に「Phố đi bộ Bùi Viện, q.1, tp.hcm」を入力します。
7. 「Giao trả」で「Thông qua ứng dụng」をえらびます。
8. 「Xác nhận」をタップします。.</t>
  </si>
  <si>
    <t>「Chờ xác nhận」という状態の一日の予約を成功に編集します
「Địa điểm」を編集します</t>
  </si>
  <si>
    <t>1. 「Lịch sử」をタップします。
2. 「Chờ xác nhận」という状態によって「Chụp ảnh với Cao Tiến」 をタップします。
3. 「Chỉnh sửa」をタップします。
4. 「Ngày chụp ảnh」に 「30/11/2020」を入力します。
5. 「Thời gian nhận」に 「12/01/2020」を入力します。
6. 「Địa điểm」に「Làng Đại Học Quốc Gia」を入力します。
7. 「Giao trả」で「Thông qua ứng dụng」をえらびます。
8. 「Xác nhận」をタップします。.</t>
  </si>
  <si>
    <t>「Địa điểm」 は空です</t>
  </si>
  <si>
    <t>1. 「Lịch sử」をタップします。
2. 「Chờ xác nhận」という状態によって「Chụp ảnh với Cao Tiến」 をタップします。
3. 「Chỉnh sửa」をタップします。
4. 「Ngày chụp ảnh」に 「30/11/2020」を入力します。
5. 「Thời gian nhận」に 「12/01/2020」を入力します。
6. 「Địa điểm」に何もを入力しません。
7. 「Giao trả」で「Thông qua ứng dụng」をえらびます。
8. 「Xác nhận」をタップします。.</t>
  </si>
  <si>
    <t>1. 「Lịch sử」をタップします。
2. 「Chờ xác nhận」という状態によって「Chụp ảnh với Cao Tiến」 をタップします。
3. 「Chỉnh sửa」をタップします。
4. 「Thời gian chụp」に 何もを入力しません。
5. 「Thời gian nhận」に 「12/01/2020」を入力します。
6. 「Địa điểm」に「Làng Đại Học Quốc Gia」を入力します。
7. 「Giao trả」で「Thông qua ứng dụng」をえらびます。
8. 「Xác nhận」をタップします。.</t>
  </si>
  <si>
    <t>「Chờ xác nhận」という状態の数日の予約を成功に編集します
「Ngày chụp ảnh」 と「Thời gian nhận」を編集します</t>
  </si>
  <si>
    <t>1.「Lịch sử」をタップします。
2.「Chờ xác nhận」という状態によって「Chụp ảnh với Cao Tiến」 をタップします。
3.「Chỉnh sửa」をタップします。
4.「Ngày 1」は「Địa điểm」に「studio, q.1, tp.hcm」を入力して「Thời gian chụp」に「22-12-2020」を入力します。 「Ngày 2」は「Địa điểm」に「Phố đi bộ Nguyễn Huệ」を入力して「Thời gian chụp」に「23-12-2020」を入力します
5. 「Thời gian nhận」に 「12/01/2020」を入力します。
7. 「Giao trả」で「Thông qua ứng dụng」をえらびます。
8. 「Xác nhận」をタップします。</t>
  </si>
  <si>
    <t>「Chờ xác nhận」という状態の数日の予約を成功に編集します
「Địa điểm」を編集します</t>
  </si>
  <si>
    <t>「Chờ xác nhận」や「Sắp diễn ra」という状態の予約のキャンセル</t>
  </si>
  <si>
    <t>「Chờ xác nhận」という状態の一日の予約を成功にキャンセルします</t>
  </si>
  <si>
    <t>1. 「Lịch sử」をタップします。
2. 「Chờ xác nhận」という状態によって「Chụp ảnh với Cao Tiến」 をタップします。
3. 「Hủy」をタップします。</t>
  </si>
  <si>
    <t>システムが「Hủy yêu cầu thành công」を示します。</t>
  </si>
  <si>
    <t>「Sắp diễn ra」という状態の一日の予約を成功にキャンセルします</t>
  </si>
  <si>
    <t>1. 「Lịch sử」をタップします。
2. 「Sắp diễn ra」という状態によって「Chụp ảnh với Cao Tiến」 をタップします。
3. 「Hủy」をタップします。
4. 「Lý do」に「Ngày hôm đó tôi có việc đột xuất không thể chụp được.」を入力します。</t>
  </si>
  <si>
    <t>客がフォトグラファーをリビューします</t>
  </si>
  <si>
    <t>1. 「Lịch sử」をタップします。
2. 「Chờ xác nhận」という状態によって「Chụp ảnh với Cao Tiến」 をタップします。
3. 「Hủy」をタップします。
4.「5*」評価します。
5. 「Bình luận」に「Dịch vụ tốt, photographer nhiệt tình, giúp tạo nhiều kiểu ảnh đẹp」を入力します。
6. 「Xác nhận」をタップします。</t>
  </si>
  <si>
    <t>システムが「Đánh giá thành công」を示します。
システムがフォトグラファーのスクリーンにコメントを示します。</t>
  </si>
  <si>
    <t>Trần Thiên Thảo</t>
  </si>
  <si>
    <t>客がコメントを送られません</t>
  </si>
  <si>
    <t>1. 「Lịch sử」をタップします。
2. 「Chờ xác nhận」という状態によって「Chụp ảnh với Cao Tiến」 をタップします。
3. 「Hủy」をタップします。
4. 「Bình luận」に「Dịch vụ tốt, photographer nhiệt tình, giúp tạo nhiều kiểu ảnh đẹp」を入力します。
5. 「Xác nhận」をタップします。</t>
  </si>
  <si>
    <t xml:space="preserve">システムが「Gửi đánh giá thất bại」というエラーメッセージを表します。
</t>
  </si>
  <si>
    <t>客がコメントを送られます</t>
  </si>
  <si>
    <t xml:space="preserve">システムが「Gửi đánh giá thành công」というエラーメッセージを表します。システムはコメントがプロファイルのスクリーンに表示します。
</t>
  </si>
  <si>
    <t>リクエストを受け入れます</t>
  </si>
  <si>
    <t>1. 「Lịch sử」をタップします。
2. 「Chụp ảnh với Uyển Nhi」をタップします。
3. システムが「Chụp ảnh với Uyển Nhi」 という詳細のスクリーンを表します。
4. 「Đồng ý」をタップします。</t>
  </si>
  <si>
    <t>システムは予約の状態が「Sắp diễn ra」になれることを表示します。
システムが客に通知します。</t>
  </si>
  <si>
    <t>「Đang chờ」でリクエストを受け入れます</t>
  </si>
  <si>
    <t>リクエストをを断ります</t>
  </si>
  <si>
    <t>リクエストをキャンセルします</t>
  </si>
  <si>
    <t>予約をキャンセルします</t>
  </si>
  <si>
    <t>1. 「Lịch sử」をタップします。
2. 「Chụp ảnh với Uyển Nhi」をタップします。
3. システムが「Chụp ảnh với Uyển Nhi」 という詳細のスクリーンを表します。
4. 「Từ chối」をタップします。
5. 「Lý do」に「Xin lỗi tôi không thể nhận yêu cầu này」を入力します。
6. 「Xác nhận」をタップします。</t>
  </si>
  <si>
    <t>システムが「Yêu cầu của bạn đã bị từ chối」というメッセージを通知します。</t>
  </si>
  <si>
    <t>「Đang chờ」で予約をキャンセルします</t>
  </si>
  <si>
    <t>1. 「Đang chờ」をタップします。
2. 「Chụp ảnh với Uyển Nhi」をタップします。
3. システムが「Chụp ảnh với Uyển Nhi」 という詳細のスクリーンを表します。
4. 「Từ chối」をタップします。
5. 「Lý do」に「Xin lỗi tôi không thể nhận yêu cầu này」を入力します。
6. 「Xác nhận」をタップします。</t>
  </si>
  <si>
    <t>「Hậu kỳ」という状態</t>
  </si>
  <si>
    <t>「Sắp diễn ra」という状態から「Hậu kỳ」という状態に変更します</t>
  </si>
  <si>
    <t>1. 「Đang tiến hành」をタップします。
2. 「Chụp ảnh với Uyển Nhi」をタップします。
3. システムが「Chụp ảnh với Uyển Nhi」 という詳細のスクリーンを表します。
4. 「Hậu kỳ」をタップします。
5. 「Xác nhận」をタップします。</t>
  </si>
  <si>
    <t>システムは予約の状態が「Hậu kỳ」になれることを表示します。
システムが客に通知します。</t>
  </si>
  <si>
    <t>「Hoàn thành」という状態</t>
  </si>
  <si>
    <t>「Hậu kỳ」という状態から「Hoàn thành」という状態に変更します</t>
  </si>
  <si>
    <t>1. 「Đang tiến hành」をタップします。
2. 「Chụp ảnh với Uyển Nhi」をタップします。
3. システムが「Chụp ảnh với Uyển Nhi」 という詳細のスクリーンを表します。
4. 「Hoàn thành」をタップします。
5. 「Xác nhận」をタップします。</t>
  </si>
  <si>
    <t>システムは予約の状態が「Hoàn thành」になれることを表示します。
システムが客に通知します。</t>
  </si>
  <si>
    <t>カレンダーを観ます</t>
  </si>
  <si>
    <t xml:space="preserve">1. 「Việc cần làm」をタップします。
2. 赤字の日をタップします。
</t>
  </si>
  <si>
    <t>撮る日を表します。</t>
  </si>
  <si>
    <t>Bồ Công Đạt</t>
  </si>
  <si>
    <t>フォトグラファーがカレンダーを観えません</t>
  </si>
  <si>
    <t>システムが「Lỗi hệ thống」というエラーメッセージを表します。</t>
  </si>
  <si>
    <t>毎週働く日を追加します</t>
  </si>
  <si>
    <t>フォトグラファーが毎週働く日を成功に追加します</t>
  </si>
  <si>
    <t>1. 「Việc cần làm」をタップします。
2. カレンダーイコンをタップします。
3. 「Hằng tuần」をタップします。
4. 「Chọn giờ làm việc」で 「Từ」に 「8:00」を入力して「Đến」に「22:00」を入力します。
5. 「Thứ hai」、 「Thứ tư」 、「Thứ năm」, 「Thứ sáu」, 「Thứ bảy」, 「Chủ nhật」を選択します。
6. 「Xác nhận」をタップします。</t>
  </si>
  <si>
    <t xml:space="preserve">システムが「Thêm ngày làm việc thành công」を示します。
</t>
  </si>
  <si>
    <t>フォトグラファーが毎週働く日を失敗に追加します</t>
  </si>
  <si>
    <t xml:space="preserve">システムが「Đã có lỗi diễn ra」というエラーメッセージを表します。
</t>
  </si>
  <si>
    <t>忙しい日を追加します</t>
  </si>
  <si>
    <t>フォトグラファーが忙しい日を成功に追加します</t>
  </si>
  <si>
    <t xml:space="preserve">1. 「Việc cần làm」をタップします。
2. カレンダーイコンをタップします。
3. 「+」をタップします。
4. 「Tiêu đề」に「Ngày bận」に入力します。
5. 「Mô tả"」に「Đi chụp ảnh xa không về kịp」を入力します。
6. 「30/02/2021」を入力します。
6. 「Xác nhận」をタップします。 </t>
  </si>
  <si>
    <t xml:space="preserve">システムが「Thêm ngày nghỉ thành công」を表します。
</t>
  </si>
  <si>
    <t>フォトグラファーが忙しい日を失敗に追加します</t>
  </si>
  <si>
    <t xml:space="preserve">システムが「Bạn không thể nghỉ ngày này」というエラーメッセージを表します。
</t>
  </si>
  <si>
    <t>パッケージを追加します</t>
  </si>
  <si>
    <t>一日にパッケージの追加</t>
  </si>
  <si>
    <t>一日にパッケージを成功に追加します</t>
  </si>
  <si>
    <t>1. 「Dịch vụ」をタップします。
2. 「+」をタップします。
3. 「Kiểu dịch vụ」で「Trong ngày」を選びます。
4. 「Tên dịch vụ」に「Gói chụp ảnh kỷ yếu」を入力します。
5. 「Giá thành dịch vụ」に「1400000」を入力します。
6. 「Mô tả」に「Chụp ảnh lưu niệm lại cho cả thời học sinh」を入力します。
7. 「Thời gian tác nghiệp」に「8 」入力します。
8. 「Phương thức giao hàng」で 「Giao qua ứng dụng」を選択します。
9. 「Chi tiết dịch vụ」で「Thêm dịch vụ」に「Hỗ trợ trang phục」, 「Chụp 150 ảnh đã chỉnh sửa」を入力します。
10. 「Xác nhận」をタップします。</t>
  </si>
  <si>
    <t>システムが「Thêm dich vụ thành công」</t>
  </si>
  <si>
    <t>「Tên dịch vụ」は空です</t>
  </si>
  <si>
    <t>1. 「Dịch vụ」をタップします。
2. 「+」をタップします。
3. 「Kiểu dịch vụ」で「Trong ngày」を選びます。
4. 「Tên dịch vụ」に「」を入力します。
5. 「Giá thành dịch vụ」に「1400000」を入力します。
6. 「Mô tả」に「Chụp ảnh lưu niệm lại cho cả thời học sinh」を入力します。
7. 「Thời gian tác nghiệp」に「8 」入力します。
8. 「Phương thức giao hàng」で 「Giao qua ứng dụng」を選択します。
9. 「Chi tiết dịch vụ」で「Thêm dịch vụ」に「Hỗ trợ trang phục」, 「Chụp 150 ảnh đã chỉnh sửa」を入力します。
10. 「Xác nhận」をタップします。</t>
  </si>
  <si>
    <t xml:space="preserve">システムが「Thông tin này bắt buộc」というエラーメッセージを表します。
</t>
  </si>
  <si>
    <t>数日にパッケージの追加</t>
  </si>
  <si>
    <t>数日にパッケージを成功に追加します</t>
  </si>
  <si>
    <t>1. 「Dịch vụ」をタップします。
2. 「+」をタップします。
3. 「Kiểu dịch vụ」で「Nhiều ngày」を選びます。
4. 「Tên dịch vụ」に「Gói chụp ảnh kỷ yếu」を入力します。
5. 「Giá thành dịch vụ」に「1400000」を入力します。
6. 「Mô tả」に「Chụp ảnh lưu niệm lại cho cả thời học sinh」を入力します。
7. 「Thời gian tác nghiệp」に「8 」入力します。
8. 「Phương thức giao hàng」で 「Giao qua ứng dụng」を選択します。
9. 「Chi tiết dịch vụ」で「Thêm dịch vụ」に「Hỗ trợ trang phục」, 「Chụp 150 ảnh đã chỉnh sửa」を入力します。
10. 「Xác nhận」をタップします。</t>
  </si>
  <si>
    <t>値段がないパッケージを追加します</t>
  </si>
  <si>
    <t>1. 「Dịch vụ」をタップします。
2. 「+」をタップします。
3. 「Kiểu dịch vụ」で「Nhiều ngày」を選びます。
4. 「Tên dịch vụ」に「Gói chụp ảnh kỷ yếu」を入力します。
5. 「Giá thành dịch vụ」に「」を入力します。
6. 「Mô tả」に「Chụp ảnh lưu niệm lại cho cả thời học sinh」を入力します。
7. 「Thời gian tác nghiệp」に「8 」入力します。
8. 「Phương thức giao hàng」で 「Giao qua ứng dụng」を選択します。
9. 「Chi tiết dịch vụ」で「Thêm dịch vụ」に「Hỗ trợ trang phục」, 「Chụp 150 ảnh đã chỉnh sửa」を入力します。
10. 「Xác nhận」をタップします。</t>
  </si>
  <si>
    <t>Bồ Công
Đạt</t>
  </si>
  <si>
    <t>パッケージを編集します</t>
  </si>
  <si>
    <t>パッケージの値段を編集します</t>
  </si>
  <si>
    <t>システムが「Cập nhật thành công」を表します。</t>
  </si>
  <si>
    <t>パッケージの存在名前を失敗に編集します</t>
  </si>
  <si>
    <t>システムが「Tên dịch vụ đã tồn tại.」というエラーメッセージを表します。</t>
  </si>
  <si>
    <t>パッケージを削除します</t>
  </si>
  <si>
    <t>フォトグラファーがパッケージを削除します</t>
  </si>
  <si>
    <t xml:space="preserve">1. 「Dịch vụ」をタップします。
2.削除したいのパッケージの「Xóa」ボタンをタップします。
3.「Xác nhận] とタップします。
</t>
  </si>
  <si>
    <t xml:space="preserve">システムが「Xóa dịch vụ thành công」を表します。
</t>
  </si>
  <si>
    <t>アルバムを追加します</t>
  </si>
  <si>
    <t>アルバムを成功に追加します</t>
  </si>
  <si>
    <t xml:space="preserve">1. 「Tài khoản」をタップします。
2. 「Album」 をタップします。
3. 「+」 をタップします。
4. 「Tên album」に「Đồng xanh」を入力します。
5. 「Ngày chụp」に「20/10/2020」を入力します。
6. 「Category」に「Phong cảnh」を入力します。
7. イメージを追加するために「+」をタップします。
8. 「Thêm album」をタップします。
</t>
  </si>
  <si>
    <t>システムが「Thêm album thành công
」表します。</t>
  </si>
  <si>
    <t>Đào Sỹ Trung Kiên</t>
  </si>
  <si>
    <t>"Tên album" は空です</t>
  </si>
  <si>
    <t xml:space="preserve">1. 「Tài khoản」をタップします。
2. 「Album」 をタップします。
3. 「+」 をタップします。
4. 「Tên album」に「」を入力します。
5. 「Ngày chụp」に「20/10/2020」を入力します。
6. 「Category」に「Phong cảnh」を入力します。
7. イメージを追加するために「+」をタップします。
8. 「Thêm album」をタップします。
</t>
  </si>
  <si>
    <t>システムが「Thông tin này là bắt buộc.」というエラーメッセージを表します。</t>
  </si>
  <si>
    <t>アルバムを編集します</t>
  </si>
  <si>
    <t>アルバムを成功に編集します</t>
  </si>
  <si>
    <t xml:space="preserve">1. 「Tài khoản」をタップします。
2. 「Album」 をタップします。
3. 「+」 をタップします。
4. 「Tên album」に「Đồng xanh」を入力します。
5. 「Ngày chụp」に「20/10/2020」を入力します。
6. 「Category」に「Phong cảnh」を入力します。
7. イメージを追加するために「+」をタップします。
8. 「Cập nhật」をタップします。
</t>
  </si>
  <si>
    <t>システムが「Chỉnh sửa album thành công」と示します。</t>
  </si>
  <si>
    <t xml:space="preserve">1. 「Tài khoản」をタップします。
2. 「Album」 をタップします。
3. 「+」 をタップします。
4. 「Tên album」に「」を入力します。
5. 「Ngày chụp」に「20/10/2020」を入力します。
6. 「Category」に「Phong cảnh」を入力します。
7. イメージを追加するために「+」をタップします。
8. 「Cập nhật」をタップします。
</t>
  </si>
  <si>
    <t>Đào Sỹ 
Trung Kiên</t>
  </si>
  <si>
    <t>アルバムを削除します</t>
  </si>
  <si>
    <t>アルバムを成功に削除します</t>
  </si>
  <si>
    <t>1. 「Tài khoản」をタップします。
2. 「Album」をタップします。 
3. 削除したいアルバムの「Xóa」をタップします。
4. 「Có」をタップします。.</t>
  </si>
  <si>
    <t xml:space="preserve">システムが「Xóa album thành công」と示します。
</t>
  </si>
  <si>
    <t>カテゴリーを追加します</t>
  </si>
  <si>
    <t>カテゴリーを成功に追加します</t>
  </si>
  <si>
    <t xml:space="preserve">1. 「Category」をタップします。
2. 「+」をタップします。
3. 「Tên category」に 「Cosplay」を入力します。
4. 「Xác nhận」をタップします。
</t>
  </si>
  <si>
    <t>システムが「Thêm category thành công」と表示します。</t>
  </si>
  <si>
    <t>「Tên category」 は空です</t>
  </si>
  <si>
    <t xml:space="preserve">1. 「Category」をタップします。
2. 「+」をタップします。
3. 「Tên category」に 「」を入力します。
4. 「Xác nhận」をタップします。
</t>
  </si>
  <si>
    <t>カテゴリーを編集します</t>
  </si>
  <si>
    <t>管理者がカテゴリーを成功に編集します</t>
  </si>
  <si>
    <t xml:space="preserve">1. 「Category」をタップします。
2. 「Đồng xanh」をタップします。  
3. 「Chỉnh sửa」をタップします。
4. 「Tên category」に「Phong cảnh」を入力します。
5. 「Cập nhật」をタップします。
</t>
  </si>
  <si>
    <t>システムが「Chỉnh sửa category thành công」と示します。</t>
  </si>
  <si>
    <t>カテゴリーを削除します</t>
  </si>
  <si>
    <t>管理者がカテゴリーを成功に削除します</t>
  </si>
  <si>
    <t>1. 「Category」をタップします。
2. 削除したいアルバムの「Xóa」をタップします。
3. 「Có」をタップします。.</t>
  </si>
  <si>
    <t>システムが「Xóa category thành công」と表します。</t>
  </si>
  <si>
    <t>スレッドを成功に開けます</t>
  </si>
  <si>
    <t>1. 「Diễn đàn」をタップします。 
2.　追加のイコンをタップします。
3. 「Chủ đề」で「Hỏi đáp - góp ý」を選択します。
4. 「Tên chủ đề」に「Ngoại cảnh đẹp」を入力します。
5. 「Bình luận của bạn」に「Tuần sau mình muốn đi chụp ngoại cảnh. Có bạn nào biết chỗ nào đẹp để sống ảo không? giúp mình với.」を入力します。
6. 「V」をタップします。</t>
  </si>
  <si>
    <t>システムが「Tạo chủ đề thành công」と示します。</t>
  </si>
  <si>
    <t>スレッドを失敗に開けます</t>
  </si>
  <si>
    <t>1. 「Diễn đàn」をタップします。 
2.　追加のイコンをタップします。
3. 「Chủ đề」で「Hỏi đáp - góp ý」を選択します。
4. 「Tên chủ đề」に「Ngoại cảnh đẹp」を入力します。
5. 「Bình luận của bạn」に「」を入力します。
6. 「V」をタップします。</t>
  </si>
  <si>
    <t>スレッドに成功にコメントします</t>
  </si>
  <si>
    <t>1. 「Diễn đàn」をタップします。 
2. コメントしたいスレッドを選択します。
3. コメントイコンをタップします。
4. 「Viết bình luận của bạn」に「Chủ đề này rất bổ ích cho việc chụp ảnh của mình」を入力します。
5. 「V」をタップします。</t>
  </si>
  <si>
    <t>システムが「Bình luận chủ đề thành công」と示します。</t>
  </si>
  <si>
    <t>コメントに成功に返信します</t>
  </si>
  <si>
    <t>1. 「Diễn đàn」をタップします。 
2. コメントしたいスレッドを選択します。
3. 返信したいコメントをタップします。
4. コメントイコンをタップします。.
5. 「Viết bình luận của bạn」に「Bình luận của bạn rất hợp lý cho chủ đề này」を入力します。
5. 「V」をタップします。</t>
  </si>
  <si>
    <t>テストレポート</t>
  </si>
  <si>
    <t>ドキュメントコード</t>
  </si>
  <si>
    <t>数</t>
  </si>
  <si>
    <t>モジュールコード</t>
  </si>
  <si>
    <t>テストケースの数</t>
  </si>
  <si>
    <t>小計</t>
  </si>
  <si>
    <t>テストカバレッジ</t>
  </si>
  <si>
    <t>%</t>
  </si>
  <si>
    <t>成功したテストカバレッジ</t>
  </si>
  <si>
    <t>テストケース目録</t>
  </si>
  <si>
    <t>テストケースの数を追加します</t>
  </si>
  <si>
    <t>リリース 1 27 モジュール: 登録, ログイン, プロフィールの編集, フォトグラファーを得る, サービスを得る, アルバムを得る, フォトグラファーの予約, 予約のキャンセル, フォトグラファーの予約の編集, サービスのリビュー, リクエストの受け入れ, リクエストを断る, 予約状態の変更, カレンダーの観, 毎週働く日の追加, 忙しい日の追加, パッケージの追加, パッケージの編集, パッケージの削除, アルバムの追加, アルバムの編集, アルバムの削除, カテゴリーの追加,  カテゴリーの編集, カテゴリーの削除, スレッドの開け, スレッドにコメント.</t>
  </si>
  <si>
    <t>1.1</t>
  </si>
  <si>
    <t>テストケース</t>
  </si>
  <si>
    <t>D</t>
  </si>
  <si>
    <t>テストケースを更新する</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</si>
</sst>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yy"/>
    <numFmt numFmtId="165" formatCode="m/d/yyyy;@"/>
  </numFmts>
  <fonts count="25">
    <font>
      <sz val="11"/>
      <color rgb="FF000000"/>
      <name val="MS PGothic"/>
    </font>
    <font>
      <sz val="10"/>
      <color theme="1"/>
      <name val="Tahoma"/>
    </font>
    <font>
      <b/>
      <sz val="22"/>
      <color rgb="FFFF0000"/>
      <name val="Tahoma"/>
    </font>
    <font>
      <b/>
      <sz val="26"/>
      <color rgb="FFFF0000"/>
      <name val="Tahoma"/>
    </font>
    <font>
      <sz val="11"/>
      <name val="MS PGothic"/>
    </font>
    <font>
      <b/>
      <sz val="20"/>
      <color rgb="FF000000"/>
      <name val="Tahoma"/>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color theme="1"/>
      <name val="Tahoma"/>
    </font>
    <font>
      <u/>
      <sz val="11"/>
      <color rgb="FF0000FF"/>
      <name val="Tahoma"/>
    </font>
    <font>
      <sz val="10"/>
      <color rgb="FFFF0000"/>
      <name val="Tahoma"/>
    </font>
    <font>
      <sz val="10"/>
      <color rgb="FF000000"/>
      <name val="Tahoma"/>
    </font>
    <font>
      <b/>
      <i/>
      <sz val="10"/>
      <color theme="1"/>
      <name val="Tahoma"/>
    </font>
    <font>
      <b/>
      <sz val="10"/>
      <color rgb="FFFFFFFF"/>
      <name val="Ud digi kyokasho nk-r"/>
    </font>
    <font>
      <b/>
      <sz val="10"/>
      <color theme="1"/>
      <name val="Ud digi kyokasho nk-r"/>
    </font>
    <font>
      <sz val="10"/>
      <color theme="1"/>
      <name val="Ud digi kyokasho nk-r"/>
    </font>
    <font>
      <sz val="10"/>
      <color rgb="FF000000"/>
      <name val="Ud digi kyokasho nk-r"/>
    </font>
    <font>
      <sz val="10"/>
      <color rgb="FFFFFFFF"/>
      <name val="Tahoma"/>
    </font>
    <font>
      <b/>
      <sz val="10"/>
      <color rgb="FF0000FF"/>
      <name val="Tahoma"/>
    </font>
    <font>
      <u/>
      <sz val="11"/>
      <color theme="10"/>
      <name val="MS PGothic"/>
    </font>
    <font>
      <sz val="10"/>
      <color theme="1"/>
      <name val="Tahoma"/>
      <family val="2"/>
    </font>
    <font>
      <b/>
      <sz val="20"/>
      <color rgb="FF000000"/>
      <name val="Tahoma"/>
      <family val="2"/>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51">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style="medium">
        <color rgb="FF000000"/>
      </left>
      <right style="hair">
        <color rgb="FF000000"/>
      </right>
      <top style="hair">
        <color rgb="FF000000"/>
      </top>
      <bottom style="hair">
        <color rgb="FF000000"/>
      </bottom>
      <diagonal/>
    </border>
    <border>
      <left style="hair">
        <color rgb="FF000000"/>
      </left>
      <right style="medium">
        <color rgb="FF000000"/>
      </right>
      <top style="thin">
        <color rgb="FF000000"/>
      </top>
      <bottom style="hair">
        <color rgb="FF000000"/>
      </bottom>
      <diagonal/>
    </border>
    <border>
      <left style="hair">
        <color rgb="FF000000"/>
      </left>
      <right style="medium">
        <color rgb="FF000000"/>
      </right>
      <top style="hair">
        <color rgb="FF000000"/>
      </top>
      <bottom style="hair">
        <color rgb="FF000000"/>
      </bottom>
      <diagonal/>
    </border>
    <border>
      <left style="hair">
        <color rgb="FF000000"/>
      </left>
      <right style="medium">
        <color rgb="FF000000"/>
      </right>
      <top style="hair">
        <color rgb="FF000000"/>
      </top>
      <bottom style="thin">
        <color rgb="FF000000"/>
      </bottom>
      <diagonal/>
    </border>
  </borders>
  <cellStyleXfs count="2">
    <xf numFmtId="0" fontId="0" fillId="0" borderId="0"/>
    <xf numFmtId="0" fontId="22" fillId="0" borderId="0" applyNumberFormat="0" applyFill="0" applyBorder="0" applyAlignment="0" applyProtection="0"/>
  </cellStyleXfs>
  <cellXfs count="174">
    <xf numFmtId="0" fontId="0" fillId="0" borderId="0" xfId="0" applyFont="1" applyAlignment="1"/>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0" fontId="1" fillId="0" borderId="4" xfId="0" applyFont="1" applyBorder="1" applyAlignment="1"/>
    <xf numFmtId="0" fontId="7" fillId="0" borderId="4" xfId="0" quotePrefix="1" applyFont="1" applyBorder="1" applyAlignment="1">
      <alignment horizontal="left"/>
    </xf>
    <xf numFmtId="0" fontId="6" fillId="2" borderId="1" xfId="0" applyFont="1" applyFill="1" applyBorder="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164" fontId="7"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8" xfId="0" applyNumberFormat="1" applyFont="1" applyBorder="1" applyAlignment="1">
      <alignment vertical="top"/>
    </xf>
    <xf numFmtId="0" fontId="7" fillId="0" borderId="19" xfId="0" applyFont="1" applyBorder="1" applyAlignment="1">
      <alignment vertical="top" wrapText="1"/>
    </xf>
    <xf numFmtId="15" fontId="1" fillId="0" borderId="17" xfId="0" applyNumberFormat="1"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xf numFmtId="0" fontId="1" fillId="2" borderId="1" xfId="0" applyFont="1" applyFill="1" applyBorder="1" applyAlignment="1">
      <alignment horizontal="left"/>
    </xf>
    <xf numFmtId="0" fontId="9" fillId="2" borderId="1" xfId="0" applyFont="1" applyFill="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1" fillId="2" borderId="1" xfId="0" applyFont="1" applyFill="1" applyBorder="1" applyAlignment="1">
      <alignment horizontal="center"/>
    </xf>
    <xf numFmtId="1" fontId="8" fillId="4" borderId="14" xfId="0" applyNumberFormat="1" applyFont="1" applyFill="1" applyBorder="1" applyAlignment="1">
      <alignment horizontal="center" vertical="center"/>
    </xf>
    <xf numFmtId="0" fontId="8" fillId="4" borderId="15" xfId="0" applyFont="1" applyFill="1" applyBorder="1" applyAlignment="1">
      <alignment horizontal="center" vertical="center"/>
    </xf>
    <xf numFmtId="0" fontId="8" fillId="4" borderId="24" xfId="0" applyFont="1" applyFill="1" applyBorder="1" applyAlignment="1">
      <alignment horizontal="center" vertical="center"/>
    </xf>
    <xf numFmtId="0" fontId="8"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wrapText="1"/>
    </xf>
    <xf numFmtId="0" fontId="12" fillId="2" borderId="18" xfId="0" applyFont="1" applyFill="1" applyBorder="1" applyAlignment="1">
      <alignment horizontal="left" vertical="center"/>
    </xf>
    <xf numFmtId="0" fontId="1" fillId="2" borderId="18" xfId="0" applyFont="1" applyFill="1" applyBorder="1" applyAlignment="1">
      <alignment horizontal="left" vertical="center"/>
    </xf>
    <xf numFmtId="0" fontId="1" fillId="2" borderId="19" xfId="0" applyFont="1" applyFill="1" applyBorder="1" applyAlignment="1">
      <alignment horizontal="left" vertical="center"/>
    </xf>
    <xf numFmtId="49" fontId="1" fillId="2" borderId="18" xfId="0" applyNumberFormat="1" applyFont="1" applyFill="1" applyBorder="1" applyAlignment="1">
      <alignment horizontal="left" vertical="center"/>
    </xf>
    <xf numFmtId="0" fontId="1" fillId="2" borderId="18" xfId="0" applyFont="1" applyFill="1" applyBorder="1" applyAlignment="1">
      <alignment horizontal="left" vertical="center" wrapText="1"/>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3" fillId="2" borderId="1" xfId="0" applyFont="1" applyFill="1" applyBorder="1"/>
    <xf numFmtId="0" fontId="11" fillId="2" borderId="25" xfId="0" applyFont="1" applyFill="1" applyBorder="1" applyAlignment="1">
      <alignment vertical="center" wrapText="1"/>
    </xf>
    <xf numFmtId="0" fontId="7" fillId="2" borderId="1" xfId="0" applyFont="1" applyFill="1" applyBorder="1" applyAlignment="1">
      <alignment wrapText="1"/>
    </xf>
    <xf numFmtId="0" fontId="7" fillId="2" borderId="1" xfId="0" applyFont="1" applyFill="1" applyBorder="1" applyAlignment="1">
      <alignment horizontal="left" wrapText="1"/>
    </xf>
    <xf numFmtId="0" fontId="13" fillId="2" borderId="1" xfId="0" applyFont="1" applyFill="1" applyBorder="1" applyAlignment="1">
      <alignment wrapText="1"/>
    </xf>
    <xf numFmtId="0" fontId="14" fillId="2" borderId="1" xfId="0" applyFont="1" applyFill="1" applyBorder="1"/>
    <xf numFmtId="0" fontId="11" fillId="2" borderId="29" xfId="0" applyFont="1" applyFill="1" applyBorder="1" applyAlignment="1">
      <alignment vertical="center" wrapText="1"/>
    </xf>
    <xf numFmtId="0" fontId="11" fillId="2" borderId="29" xfId="0" applyFont="1" applyFill="1" applyBorder="1" applyAlignment="1">
      <alignment horizontal="left" vertical="center" wrapText="1"/>
    </xf>
    <xf numFmtId="0" fontId="15" fillId="2" borderId="29" xfId="0" applyFont="1" applyFill="1" applyBorder="1" applyAlignment="1">
      <alignment horizontal="center" vertical="top" wrapText="1"/>
    </xf>
    <xf numFmtId="0" fontId="15" fillId="2" borderId="5" xfId="0" applyFont="1" applyFill="1" applyBorder="1" applyAlignment="1">
      <alignment horizontal="center" vertical="top" wrapText="1"/>
    </xf>
    <xf numFmtId="0" fontId="15" fillId="2" borderId="31" xfId="0" applyFont="1" applyFill="1" applyBorder="1" applyAlignment="1">
      <alignment horizontal="center" vertical="top" wrapText="1"/>
    </xf>
    <xf numFmtId="0" fontId="9"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13" fillId="2" borderId="1" xfId="0" applyFont="1" applyFill="1" applyBorder="1" applyAlignment="1">
      <alignment horizontal="center" wrapText="1"/>
    </xf>
    <xf numFmtId="0" fontId="1" fillId="2" borderId="32" xfId="0" applyFont="1" applyFill="1" applyBorder="1" applyAlignment="1">
      <alignment horizontal="center" vertical="top" wrapText="1"/>
    </xf>
    <xf numFmtId="0" fontId="1" fillId="2" borderId="33" xfId="0" applyFont="1" applyFill="1" applyBorder="1" applyAlignment="1">
      <alignment horizontal="center" vertical="top" wrapText="1"/>
    </xf>
    <xf numFmtId="0" fontId="1" fillId="2" borderId="34" xfId="0" applyFont="1" applyFill="1" applyBorder="1" applyAlignment="1">
      <alignment horizontal="center" vertical="top" wrapText="1"/>
    </xf>
    <xf numFmtId="0" fontId="14" fillId="2" borderId="1" xfId="0" applyFont="1" applyFill="1" applyBorder="1" applyAlignment="1">
      <alignment horizontal="center" vertical="center" wrapText="1"/>
    </xf>
    <xf numFmtId="0" fontId="14" fillId="2" borderId="1" xfId="0" applyFont="1" applyFill="1" applyBorder="1" applyAlignment="1">
      <alignment horizontal="center" wrapText="1"/>
    </xf>
    <xf numFmtId="0" fontId="16" fillId="5" borderId="5"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7" fillId="6" borderId="35" xfId="0" applyFont="1" applyFill="1" applyBorder="1" applyAlignment="1">
      <alignment horizontal="left" vertical="center"/>
    </xf>
    <xf numFmtId="0" fontId="17" fillId="6" borderId="36" xfId="0" applyFont="1" applyFill="1" applyBorder="1" applyAlignment="1">
      <alignment horizontal="left" vertical="center"/>
    </xf>
    <xf numFmtId="0" fontId="17" fillId="6" borderId="37" xfId="0" applyFont="1" applyFill="1" applyBorder="1" applyAlignment="1">
      <alignment horizontal="left" vertical="center"/>
    </xf>
    <xf numFmtId="0" fontId="10" fillId="2" borderId="1" xfId="0" applyFont="1" applyFill="1" applyBorder="1" applyAlignment="1">
      <alignment horizontal="left" vertical="center"/>
    </xf>
    <xf numFmtId="0" fontId="18" fillId="2" borderId="5" xfId="0" applyFont="1" applyFill="1" applyBorder="1" applyAlignment="1">
      <alignment vertical="top" wrapText="1"/>
    </xf>
    <xf numFmtId="0" fontId="19" fillId="2" borderId="5" xfId="0" applyFont="1" applyFill="1" applyBorder="1" applyAlignment="1">
      <alignment horizontal="left" vertical="top" wrapText="1"/>
    </xf>
    <xf numFmtId="0" fontId="13" fillId="2" borderId="1" xfId="0" applyFont="1" applyFill="1" applyBorder="1" applyAlignment="1">
      <alignment vertical="top" wrapText="1"/>
    </xf>
    <xf numFmtId="0" fontId="1" fillId="2" borderId="1" xfId="0" applyFont="1" applyFill="1" applyBorder="1" applyAlignment="1">
      <alignment vertical="top" wrapText="1"/>
    </xf>
    <xf numFmtId="0" fontId="14" fillId="2" borderId="1" xfId="0" applyFont="1" applyFill="1" applyBorder="1" applyAlignment="1">
      <alignment horizontal="left" vertical="top" wrapText="1"/>
    </xf>
    <xf numFmtId="0" fontId="11" fillId="6" borderId="35" xfId="0" applyFont="1" applyFill="1" applyBorder="1" applyAlignment="1">
      <alignment horizontal="left" vertical="center"/>
    </xf>
    <xf numFmtId="0" fontId="11" fillId="6" borderId="36" xfId="0" applyFont="1" applyFill="1" applyBorder="1" applyAlignment="1">
      <alignment horizontal="left" vertical="center"/>
    </xf>
    <xf numFmtId="0" fontId="11" fillId="6" borderId="37" xfId="0" applyFont="1" applyFill="1" applyBorder="1" applyAlignment="1">
      <alignment horizontal="left" vertical="center"/>
    </xf>
    <xf numFmtId="0" fontId="1" fillId="2" borderId="5" xfId="0" applyFont="1" applyFill="1" applyBorder="1" applyAlignment="1">
      <alignment vertical="top" wrapText="1"/>
    </xf>
    <xf numFmtId="0" fontId="14" fillId="2" borderId="5" xfId="0" applyFont="1" applyFill="1" applyBorder="1" applyAlignment="1">
      <alignment horizontal="left" vertical="top" wrapText="1"/>
    </xf>
    <xf numFmtId="0" fontId="11" fillId="6" borderId="38" xfId="0" applyFont="1" applyFill="1" applyBorder="1" applyAlignment="1">
      <alignment horizontal="left" vertical="center"/>
    </xf>
    <xf numFmtId="0" fontId="11" fillId="6" borderId="39" xfId="0" applyFont="1" applyFill="1" applyBorder="1" applyAlignment="1">
      <alignment horizontal="left" vertical="center"/>
    </xf>
    <xf numFmtId="0" fontId="11" fillId="6" borderId="40" xfId="0" applyFont="1" applyFill="1" applyBorder="1" applyAlignment="1">
      <alignment horizontal="left" vertical="center"/>
    </xf>
    <xf numFmtId="0" fontId="1" fillId="2" borderId="5" xfId="0" applyFont="1" applyFill="1" applyBorder="1"/>
    <xf numFmtId="0" fontId="1" fillId="2" borderId="40" xfId="0" applyFont="1" applyFill="1" applyBorder="1" applyAlignment="1">
      <alignment vertical="top" wrapText="1"/>
    </xf>
    <xf numFmtId="0" fontId="1" fillId="2" borderId="40" xfId="0" applyFont="1" applyFill="1" applyBorder="1"/>
    <xf numFmtId="0" fontId="14" fillId="2" borderId="5" xfId="0" applyFont="1" applyFill="1" applyBorder="1" applyAlignment="1">
      <alignment vertical="top"/>
    </xf>
    <xf numFmtId="0" fontId="11" fillId="2" borderId="1" xfId="0" applyFont="1" applyFill="1" applyBorder="1"/>
    <xf numFmtId="15" fontId="1" fillId="2" borderId="1" xfId="0" applyNumberFormat="1" applyFont="1" applyFill="1" applyBorder="1"/>
    <xf numFmtId="0" fontId="6" fillId="2" borderId="40" xfId="0" applyFont="1" applyFill="1" applyBorder="1" applyAlignment="1">
      <alignment horizontal="left"/>
    </xf>
    <xf numFmtId="0" fontId="1" fillId="2" borderId="40" xfId="0" applyFont="1" applyFill="1" applyBorder="1" applyAlignment="1">
      <alignment vertical="top"/>
    </xf>
    <xf numFmtId="0" fontId="6" fillId="2" borderId="40" xfId="0" applyFont="1" applyFill="1" applyBorder="1" applyAlignment="1">
      <alignment horizontal="left"/>
    </xf>
    <xf numFmtId="0" fontId="6" fillId="2" borderId="5" xfId="0" applyFont="1" applyFill="1" applyBorder="1" applyAlignment="1">
      <alignment vertical="center"/>
    </xf>
    <xf numFmtId="0" fontId="7" fillId="2" borderId="40" xfId="0" applyFont="1" applyFill="1" applyBorder="1" applyAlignment="1">
      <alignment vertical="top"/>
    </xf>
    <xf numFmtId="0" fontId="7" fillId="2" borderId="1" xfId="0" applyFont="1" applyFill="1" applyBorder="1"/>
    <xf numFmtId="0" fontId="8" fillId="3" borderId="47" xfId="0" applyFont="1" applyFill="1" applyBorder="1" applyAlignment="1">
      <alignment horizontal="center"/>
    </xf>
    <xf numFmtId="0" fontId="8" fillId="3" borderId="15" xfId="0" applyFont="1" applyFill="1" applyBorder="1" applyAlignment="1">
      <alignment horizontal="center"/>
    </xf>
    <xf numFmtId="0" fontId="8" fillId="3" borderId="15" xfId="0" applyFont="1" applyFill="1" applyBorder="1" applyAlignment="1">
      <alignment horizontal="center" wrapText="1"/>
    </xf>
    <xf numFmtId="0" fontId="8" fillId="3" borderId="24" xfId="0" applyFont="1" applyFill="1" applyBorder="1" applyAlignment="1">
      <alignment horizontal="center"/>
    </xf>
    <xf numFmtId="0" fontId="8" fillId="3" borderId="48" xfId="0" applyFont="1" applyFill="1" applyBorder="1" applyAlignment="1">
      <alignment horizontal="center" wrapText="1"/>
    </xf>
    <xf numFmtId="0" fontId="1" fillId="2" borderId="47" xfId="0" applyFont="1" applyFill="1" applyBorder="1" applyAlignment="1">
      <alignment horizontal="center"/>
    </xf>
    <xf numFmtId="0" fontId="1" fillId="2" borderId="18" xfId="0" applyFont="1" applyFill="1" applyBorder="1"/>
    <xf numFmtId="0" fontId="1" fillId="2" borderId="18" xfId="0" applyFont="1" applyFill="1" applyBorder="1" applyAlignment="1">
      <alignment horizontal="center"/>
    </xf>
    <xf numFmtId="0" fontId="1" fillId="2" borderId="49" xfId="0" applyFont="1" applyFill="1" applyBorder="1" applyAlignment="1">
      <alignment horizontal="center"/>
    </xf>
    <xf numFmtId="0" fontId="20" fillId="3" borderId="47" xfId="0" applyFont="1" applyFill="1" applyBorder="1" applyAlignment="1">
      <alignment horizontal="center"/>
    </xf>
    <xf numFmtId="0" fontId="8" fillId="3" borderId="21" xfId="0" applyFont="1" applyFill="1" applyBorder="1"/>
    <xf numFmtId="0" fontId="20" fillId="3" borderId="21" xfId="0" applyFont="1" applyFill="1" applyBorder="1" applyAlignment="1">
      <alignment horizontal="center"/>
    </xf>
    <xf numFmtId="0" fontId="20" fillId="3" borderId="50"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21" fillId="2" borderId="1" xfId="0" applyNumberFormat="1" applyFont="1" applyFill="1" applyBorder="1" applyAlignment="1">
      <alignment horizontal="right" wrapText="1"/>
    </xf>
    <xf numFmtId="0" fontId="22" fillId="0" borderId="46" xfId="1" applyBorder="1"/>
    <xf numFmtId="14" fontId="7" fillId="0" borderId="4" xfId="0" applyNumberFormat="1" applyFont="1" applyBorder="1" applyAlignment="1">
      <alignment horizontal="left"/>
    </xf>
    <xf numFmtId="49" fontId="23" fillId="0" borderId="18" xfId="0" applyNumberFormat="1" applyFont="1" applyBorder="1" applyAlignment="1">
      <alignment vertical="top"/>
    </xf>
    <xf numFmtId="0" fontId="24" fillId="2" borderId="1" xfId="0" applyFont="1" applyFill="1" applyBorder="1" applyAlignment="1">
      <alignment horizontal="left"/>
    </xf>
    <xf numFmtId="0" fontId="23" fillId="0" borderId="18" xfId="0" applyFont="1" applyBorder="1" applyAlignment="1">
      <alignment vertical="top"/>
    </xf>
    <xf numFmtId="165" fontId="1" fillId="2" borderId="1" xfId="0" applyNumberFormat="1" applyFont="1" applyFill="1" applyBorder="1"/>
    <xf numFmtId="165" fontId="7" fillId="2" borderId="1" xfId="0" applyNumberFormat="1" applyFont="1" applyFill="1" applyBorder="1" applyAlignment="1">
      <alignment horizontal="left" wrapText="1"/>
    </xf>
    <xf numFmtId="165" fontId="9" fillId="2" borderId="1" xfId="0" applyNumberFormat="1" applyFont="1" applyFill="1" applyBorder="1" applyAlignment="1">
      <alignment horizontal="center" vertical="center" wrapText="1"/>
    </xf>
    <xf numFmtId="165" fontId="14" fillId="2" borderId="1" xfId="0" applyNumberFormat="1" applyFont="1" applyFill="1" applyBorder="1" applyAlignment="1">
      <alignment horizontal="center" vertical="center" wrapText="1"/>
    </xf>
    <xf numFmtId="165" fontId="1" fillId="2" borderId="1" xfId="0" applyNumberFormat="1" applyFont="1" applyFill="1" applyBorder="1" applyAlignment="1">
      <alignment horizontal="center" wrapText="1"/>
    </xf>
    <xf numFmtId="165" fontId="16" fillId="5" borderId="5" xfId="0" applyNumberFormat="1" applyFont="1" applyFill="1" applyBorder="1" applyAlignment="1">
      <alignment horizontal="center" vertical="center" wrapText="1"/>
    </xf>
    <xf numFmtId="165" fontId="17" fillId="6" borderId="36" xfId="0" applyNumberFormat="1" applyFont="1" applyFill="1" applyBorder="1" applyAlignment="1">
      <alignment horizontal="left" vertical="center"/>
    </xf>
    <xf numFmtId="165" fontId="1" fillId="2" borderId="5" xfId="0" applyNumberFormat="1" applyFont="1" applyFill="1" applyBorder="1" applyAlignment="1">
      <alignment vertical="top" wrapText="1"/>
    </xf>
    <xf numFmtId="165" fontId="1" fillId="2" borderId="1" xfId="0" applyNumberFormat="1" applyFont="1" applyFill="1" applyBorder="1" applyAlignment="1">
      <alignment vertical="top" wrapText="1"/>
    </xf>
    <xf numFmtId="165" fontId="0" fillId="0" borderId="0" xfId="0" applyNumberFormat="1" applyFont="1" applyAlignment="1"/>
    <xf numFmtId="165" fontId="11" fillId="6" borderId="36" xfId="0" applyNumberFormat="1" applyFont="1" applyFill="1" applyBorder="1" applyAlignment="1">
      <alignment horizontal="left" vertical="center"/>
    </xf>
    <xf numFmtId="165" fontId="11" fillId="6" borderId="39" xfId="0" applyNumberFormat="1" applyFont="1" applyFill="1" applyBorder="1" applyAlignment="1">
      <alignment horizontal="left" vertical="center"/>
    </xf>
    <xf numFmtId="14" fontId="1" fillId="2" borderId="5" xfId="0" applyNumberFormat="1" applyFont="1" applyFill="1" applyBorder="1" applyAlignment="1">
      <alignment vertical="top" wrapText="1"/>
    </xf>
    <xf numFmtId="165" fontId="1" fillId="2" borderId="5" xfId="0" applyNumberFormat="1" applyFont="1" applyFill="1" applyBorder="1" applyAlignment="1">
      <alignment vertical="top"/>
    </xf>
    <xf numFmtId="14" fontId="6" fillId="2" borderId="40" xfId="0" applyNumberFormat="1" applyFont="1" applyFill="1" applyBorder="1" applyAlignment="1">
      <alignment horizontal="left"/>
    </xf>
    <xf numFmtId="14" fontId="7" fillId="0" borderId="17" xfId="0" applyNumberFormat="1" applyFont="1" applyBorder="1" applyAlignment="1">
      <alignment vertical="top" wrapText="1"/>
    </xf>
    <xf numFmtId="0" fontId="23" fillId="2" borderId="5" xfId="0" applyFont="1" applyFill="1" applyBorder="1" applyAlignment="1">
      <alignment vertical="top" wrapText="1"/>
    </xf>
    <xf numFmtId="0" fontId="3" fillId="0" borderId="2" xfId="0" applyFont="1" applyBorder="1" applyAlignment="1">
      <alignment horizontal="center" vertical="center"/>
    </xf>
    <xf numFmtId="0" fontId="4" fillId="0" borderId="3" xfId="0" applyFont="1" applyBorder="1"/>
    <xf numFmtId="0" fontId="4" fillId="0" borderId="4" xfId="0" applyFont="1" applyBorder="1"/>
    <xf numFmtId="0" fontId="5" fillId="0" borderId="2" xfId="0" applyFont="1" applyBorder="1" applyAlignment="1">
      <alignment horizontal="left" vertical="center"/>
    </xf>
    <xf numFmtId="0" fontId="7" fillId="0" borderId="2" xfId="0" applyFont="1" applyBorder="1" applyAlignment="1">
      <alignment horizontal="left"/>
    </xf>
    <xf numFmtId="0" fontId="6" fillId="2" borderId="6" xfId="0" applyFont="1" applyFill="1" applyBorder="1" applyAlignment="1">
      <alignment horizontal="left" vertical="center"/>
    </xf>
    <xf numFmtId="0" fontId="4" fillId="0" borderId="10" xfId="0" applyFont="1" applyBorder="1"/>
    <xf numFmtId="0" fontId="7" fillId="0" borderId="7" xfId="0" applyFont="1" applyBorder="1" applyAlignment="1">
      <alignment horizontal="left" vertical="center"/>
    </xf>
    <xf numFmtId="0" fontId="4" fillId="0" borderId="8" xfId="0" applyFont="1" applyBorder="1"/>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xf numFmtId="1" fontId="6" fillId="2" borderId="2" xfId="0" applyNumberFormat="1" applyFont="1" applyFill="1" applyBorder="1"/>
    <xf numFmtId="0" fontId="4" fillId="0" borderId="23" xfId="0" applyFont="1" applyBorder="1"/>
    <xf numFmtId="0" fontId="7" fillId="2" borderId="2" xfId="0" applyFont="1" applyFill="1" applyBorder="1" applyAlignment="1">
      <alignment horizontal="left"/>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0" fontId="1" fillId="2" borderId="26" xfId="0" applyFont="1" applyFill="1" applyBorder="1" applyAlignment="1">
      <alignment horizontal="left" vertical="top" wrapText="1"/>
    </xf>
    <xf numFmtId="0" fontId="4" fillId="0" borderId="27" xfId="0" applyFont="1" applyBorder="1"/>
    <xf numFmtId="0" fontId="4" fillId="0" borderId="28" xfId="0" applyFont="1" applyBorder="1"/>
    <xf numFmtId="0" fontId="1" fillId="2" borderId="2" xfId="0" applyFont="1" applyFill="1" applyBorder="1" applyAlignment="1">
      <alignment horizontal="left" vertical="top" wrapText="1"/>
    </xf>
    <xf numFmtId="0" fontId="4" fillId="0" borderId="30" xfId="0" applyFont="1" applyBorder="1"/>
    <xf numFmtId="0" fontId="1" fillId="2" borderId="41" xfId="0" applyFont="1" applyFill="1" applyBorder="1" applyAlignment="1">
      <alignment horizontal="left" vertical="top" wrapText="1"/>
    </xf>
    <xf numFmtId="0" fontId="4" fillId="0" borderId="42" xfId="0" applyFont="1" applyBorder="1"/>
    <xf numFmtId="0" fontId="4" fillId="0" borderId="43" xfId="0" applyFont="1" applyBorder="1"/>
    <xf numFmtId="0" fontId="6" fillId="2" borderId="2" xfId="0" applyFont="1" applyFill="1" applyBorder="1" applyAlignment="1">
      <alignment horizontal="left"/>
    </xf>
    <xf numFmtId="0" fontId="5" fillId="2" borderId="44" xfId="0" applyFont="1" applyFill="1" applyBorder="1" applyAlignment="1">
      <alignment horizontal="center"/>
    </xf>
    <xf numFmtId="0" fontId="4" fillId="0" borderId="45" xfId="0" applyFont="1" applyBorder="1"/>
    <xf numFmtId="0" fontId="4" fillId="0" borderId="46"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10.xml.rels><?xml version="1.0" encoding="UTF-8" standalone="yes"?>
<Relationships xmlns="http://schemas.openxmlformats.org/package/2006/relationships"><Relationship Id="rId1" Type="http://customschemas.google.com/relationships/workbookmetadata" Target="commentsmeta9"/></Relationships>
</file>

<file path=xl/_rels/comments11.xml.rels><?xml version="1.0" encoding="UTF-8" standalone="yes"?>
<Relationships xmlns="http://schemas.openxmlformats.org/package/2006/relationships"><Relationship Id="rId1" Type="http://customschemas.google.com/relationships/workbookmetadata" Target="commentsmeta10"/></Relationships>
</file>

<file path=xl/_rels/comments12.xml.rels><?xml version="1.0" encoding="UTF-8" standalone="yes"?>
<Relationships xmlns="http://schemas.openxmlformats.org/package/2006/relationships"><Relationship Id="rId1" Type="http://customschemas.google.com/relationships/workbookmetadata" Target="commentsmeta11"/></Relationships>
</file>

<file path=xl/_rels/comments13.xml.rels><?xml version="1.0" encoding="UTF-8" standalone="yes"?>
<Relationships xmlns="http://schemas.openxmlformats.org/package/2006/relationships"><Relationship Id="rId1" Type="http://customschemas.google.com/relationships/workbookmetadata" Target="commentsmeta12"/></Relationships>
</file>

<file path=xl/_rels/comments14.xml.rels><?xml version="1.0" encoding="UTF-8" standalone="yes"?>
<Relationships xmlns="http://schemas.openxmlformats.org/package/2006/relationships"><Relationship Id="rId1" Type="http://customschemas.google.com/relationships/workbookmetadata" Target="commentsmeta13"/></Relationships>
</file>

<file path=xl/_rels/comments15.xml.rels><?xml version="1.0" encoding="UTF-8" standalone="yes"?>
<Relationships xmlns="http://schemas.openxmlformats.org/package/2006/relationships"><Relationship Id="rId1" Type="http://customschemas.google.com/relationships/workbookmetadata" Target="commentsmeta14"/></Relationships>
</file>

<file path=xl/_rels/comments16.xml.rels><?xml version="1.0" encoding="UTF-8" standalone="yes"?>
<Relationships xmlns="http://schemas.openxmlformats.org/package/2006/relationships"><Relationship Id="rId1" Type="http://customschemas.google.com/relationships/workbookmetadata" Target="commentsmeta15"/></Relationships>
</file>

<file path=xl/_rels/comments17.xml.rels><?xml version="1.0" encoding="UTF-8" standalone="yes"?>
<Relationships xmlns="http://schemas.openxmlformats.org/package/2006/relationships"><Relationship Id="rId1" Type="http://customschemas.google.com/relationships/workbookmetadata" Target="commentsmeta16"/></Relationships>
</file>

<file path=xl/_rels/comments18.xml.rels><?xml version="1.0" encoding="UTF-8" standalone="yes"?>
<Relationships xmlns="http://schemas.openxmlformats.org/package/2006/relationships"><Relationship Id="rId1" Type="http://customschemas.google.com/relationships/workbookmetadata" Target="commentsmeta17"/></Relationships>
</file>

<file path=xl/_rels/comments19.xml.rels><?xml version="1.0" encoding="UTF-8" standalone="yes"?>
<Relationships xmlns="http://schemas.openxmlformats.org/package/2006/relationships"><Relationship Id="rId1" Type="http://customschemas.google.com/relationships/workbookmetadata" Target="commentsmeta18"/></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20.xml.rels><?xml version="1.0" encoding="UTF-8" standalone="yes"?>
<Relationships xmlns="http://schemas.openxmlformats.org/package/2006/relationships"><Relationship Id="rId1" Type="http://customschemas.google.com/relationships/workbookmetadata" Target="commentsmeta19"/></Relationships>
</file>

<file path=xl/_rels/comments21.xml.rels><?xml version="1.0" encoding="UTF-8" standalone="yes"?>
<Relationships xmlns="http://schemas.openxmlformats.org/package/2006/relationships"><Relationship Id="rId1" Type="http://customschemas.google.com/relationships/workbookmetadata" Target="commentsmeta20"/></Relationships>
</file>

<file path=xl/_rels/comments22.xml.rels><?xml version="1.0" encoding="UTF-8" standalone="yes"?>
<Relationships xmlns="http://schemas.openxmlformats.org/package/2006/relationships"><Relationship Id="rId1" Type="http://customschemas.google.com/relationships/workbookmetadata" Target="commentsmeta21"/></Relationships>
</file>

<file path=xl/_rels/comments23.xml.rels><?xml version="1.0" encoding="UTF-8" standalone="yes"?>
<Relationships xmlns="http://schemas.openxmlformats.org/package/2006/relationships"><Relationship Id="rId1" Type="http://customschemas.google.com/relationships/workbookmetadata" Target="commentsmeta22"/></Relationships>
</file>

<file path=xl/_rels/comments24.xml.rels><?xml version="1.0" encoding="UTF-8" standalone="yes"?>
<Relationships xmlns="http://schemas.openxmlformats.org/package/2006/relationships"><Relationship Id="rId1" Type="http://customschemas.google.com/relationships/workbookmetadata" Target="commentsmeta23"/></Relationships>
</file>

<file path=xl/_rels/comments25.xml.rels><?xml version="1.0" encoding="UTF-8" standalone="yes"?>
<Relationships xmlns="http://schemas.openxmlformats.org/package/2006/relationships"><Relationship Id="rId1" Type="http://customschemas.google.com/relationships/workbookmetadata" Target="commentsmeta24"/></Relationships>
</file>

<file path=xl/_rels/comments26.xml.rels><?xml version="1.0" encoding="UTF-8" standalone="yes"?>
<Relationships xmlns="http://schemas.openxmlformats.org/package/2006/relationships"><Relationship Id="rId1" Type="http://customschemas.google.com/relationships/workbookmetadata" Target="commentsmeta25"/></Relationships>
</file>

<file path=xl/_rels/comments27.xml.rels><?xml version="1.0" encoding="UTF-8" standalone="yes"?>
<Relationships xmlns="http://schemas.openxmlformats.org/package/2006/relationships"><Relationship Id="rId1" Type="http://customschemas.google.com/relationships/workbookmetadata" Target="commentsmeta26"/></Relationships>
</file>

<file path=xl/_rels/comments28.xml.rels><?xml version="1.0" encoding="UTF-8" standalone="yes"?>
<Relationships xmlns="http://schemas.openxmlformats.org/package/2006/relationships"><Relationship Id="rId1" Type="http://customschemas.google.com/relationships/workbookmetadata" Target="commentsmeta27"/></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523875</xdr:colOff>
      <xdr:row>1</xdr:row>
      <xdr:rowOff>95250</xdr:rowOff>
    </xdr:from>
    <xdr:ext cx="2143125" cy="695325"/>
    <xdr:pic>
      <xdr:nvPicPr>
        <xdr:cNvPr id="2" name="image1.png">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13" sqref="D13"/>
    </sheetView>
  </sheetViews>
  <sheetFormatPr defaultColWidth="12.625" defaultRowHeight="15" customHeight="1"/>
  <cols>
    <col min="1" max="1" width="2.25" customWidth="1"/>
    <col min="2" max="2" width="19.625" customWidth="1"/>
    <col min="3" max="3" width="9.25" customWidth="1"/>
    <col min="4" max="4" width="14.5" customWidth="1"/>
    <col min="5" max="5" width="8" customWidth="1"/>
    <col min="6" max="6" width="31.125" customWidth="1"/>
    <col min="7" max="7" width="31" customWidth="1"/>
    <col min="8" max="26" width="9"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144"/>
      <c r="C2" s="145"/>
      <c r="D2" s="146"/>
      <c r="E2" s="147" t="s">
        <v>0</v>
      </c>
      <c r="F2" s="145"/>
      <c r="G2" s="146"/>
      <c r="H2" s="4"/>
      <c r="I2" s="4"/>
      <c r="J2" s="4"/>
      <c r="K2" s="4"/>
      <c r="L2" s="4"/>
      <c r="M2" s="4"/>
      <c r="N2" s="4"/>
      <c r="O2" s="4"/>
      <c r="P2" s="4"/>
      <c r="Q2" s="4"/>
      <c r="R2" s="4"/>
      <c r="S2" s="4"/>
      <c r="T2" s="4"/>
      <c r="U2" s="4"/>
      <c r="V2" s="4"/>
      <c r="W2" s="4"/>
      <c r="X2" s="4"/>
      <c r="Y2" s="4"/>
      <c r="Z2" s="4"/>
    </row>
    <row r="3" spans="1:26" ht="12.75" customHeight="1">
      <c r="A3" s="1"/>
      <c r="B3" s="5"/>
      <c r="C3" s="6"/>
      <c r="D3" s="1"/>
      <c r="E3" s="1"/>
      <c r="F3" s="7"/>
      <c r="G3" s="1"/>
      <c r="H3" s="1"/>
      <c r="I3" s="1"/>
      <c r="J3" s="1"/>
      <c r="K3" s="1"/>
      <c r="L3" s="1"/>
      <c r="M3" s="1"/>
      <c r="N3" s="1"/>
      <c r="O3" s="1"/>
      <c r="P3" s="1"/>
      <c r="Q3" s="1"/>
      <c r="R3" s="1"/>
      <c r="S3" s="1"/>
      <c r="T3" s="1"/>
      <c r="U3" s="1"/>
      <c r="V3" s="1"/>
      <c r="W3" s="1"/>
      <c r="X3" s="1"/>
      <c r="Y3" s="1"/>
      <c r="Z3" s="1"/>
    </row>
    <row r="4" spans="1:26" ht="14.25" customHeight="1">
      <c r="A4" s="1"/>
      <c r="B4" s="8" t="s">
        <v>1</v>
      </c>
      <c r="C4" s="148" t="s">
        <v>2</v>
      </c>
      <c r="D4" s="145"/>
      <c r="E4" s="146"/>
      <c r="F4" s="8" t="s">
        <v>3</v>
      </c>
      <c r="G4" s="9" t="s">
        <v>4</v>
      </c>
      <c r="H4" s="1"/>
      <c r="I4" s="1"/>
      <c r="J4" s="1"/>
      <c r="K4" s="1"/>
      <c r="L4" s="1"/>
      <c r="M4" s="1"/>
      <c r="N4" s="1"/>
      <c r="O4" s="1"/>
      <c r="P4" s="1"/>
      <c r="Q4" s="1"/>
      <c r="R4" s="1"/>
      <c r="S4" s="1"/>
      <c r="T4" s="1"/>
      <c r="U4" s="1"/>
      <c r="V4" s="1"/>
      <c r="W4" s="1"/>
      <c r="X4" s="1"/>
      <c r="Y4" s="1"/>
      <c r="Z4" s="1"/>
    </row>
    <row r="5" spans="1:26" ht="14.25" customHeight="1">
      <c r="A5" s="1"/>
      <c r="B5" s="8" t="s">
        <v>5</v>
      </c>
      <c r="C5" s="148" t="s">
        <v>6</v>
      </c>
      <c r="D5" s="145"/>
      <c r="E5" s="146"/>
      <c r="F5" s="8" t="s">
        <v>7</v>
      </c>
      <c r="G5" s="10" t="s">
        <v>8</v>
      </c>
      <c r="H5" s="1"/>
      <c r="I5" s="1"/>
      <c r="J5" s="1"/>
      <c r="K5" s="1"/>
      <c r="L5" s="1"/>
      <c r="M5" s="1"/>
      <c r="N5" s="1"/>
      <c r="O5" s="1"/>
      <c r="P5" s="1"/>
      <c r="Q5" s="1"/>
      <c r="R5" s="1"/>
      <c r="S5" s="1"/>
      <c r="T5" s="1"/>
      <c r="U5" s="1"/>
      <c r="V5" s="1"/>
      <c r="W5" s="1"/>
      <c r="X5" s="1"/>
      <c r="Y5" s="1"/>
      <c r="Z5" s="1"/>
    </row>
    <row r="6" spans="1:26" ht="15.75" customHeight="1">
      <c r="A6" s="1"/>
      <c r="B6" s="149" t="s">
        <v>9</v>
      </c>
      <c r="C6" s="151" t="str">
        <f>C5&amp;"_"&amp;"Test Case"&amp;"_"&amp;"1.1"</f>
        <v>PBS_Test Case_1.1</v>
      </c>
      <c r="D6" s="152"/>
      <c r="E6" s="153"/>
      <c r="F6" s="8" t="s">
        <v>10</v>
      </c>
      <c r="G6" s="123">
        <v>44216</v>
      </c>
      <c r="H6" s="1"/>
      <c r="I6" s="1"/>
      <c r="J6" s="1"/>
      <c r="K6" s="1"/>
      <c r="L6" s="1"/>
      <c r="M6" s="1"/>
      <c r="N6" s="1"/>
      <c r="O6" s="1"/>
      <c r="P6" s="1"/>
      <c r="Q6" s="1"/>
      <c r="R6" s="1"/>
      <c r="S6" s="1"/>
      <c r="T6" s="1"/>
      <c r="U6" s="1"/>
      <c r="V6" s="1"/>
      <c r="W6" s="1"/>
      <c r="X6" s="1"/>
      <c r="Y6" s="1"/>
      <c r="Z6" s="1"/>
    </row>
    <row r="7" spans="1:26" ht="13.5" customHeight="1">
      <c r="A7" s="1"/>
      <c r="B7" s="150"/>
      <c r="C7" s="154"/>
      <c r="D7" s="155"/>
      <c r="E7" s="156"/>
      <c r="F7" s="8" t="s">
        <v>11</v>
      </c>
      <c r="G7" s="11" t="s">
        <v>12</v>
      </c>
      <c r="H7" s="1"/>
      <c r="I7" s="1"/>
      <c r="J7" s="1"/>
      <c r="K7" s="1"/>
      <c r="L7" s="1"/>
      <c r="M7" s="1"/>
      <c r="N7" s="1"/>
      <c r="O7" s="1"/>
      <c r="P7" s="1"/>
      <c r="Q7" s="1"/>
      <c r="R7" s="1"/>
      <c r="S7" s="1"/>
      <c r="T7" s="1"/>
      <c r="U7" s="1"/>
      <c r="V7" s="1"/>
      <c r="W7" s="1"/>
      <c r="X7" s="1"/>
      <c r="Y7" s="1"/>
      <c r="Z7" s="1"/>
    </row>
    <row r="8" spans="1:26" ht="12.75" customHeight="1">
      <c r="A8" s="1"/>
      <c r="B8" s="12"/>
      <c r="C8" s="6"/>
      <c r="D8" s="1"/>
      <c r="E8" s="1"/>
      <c r="F8" s="5"/>
      <c r="G8" s="6"/>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13</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14</v>
      </c>
      <c r="C11" s="16" t="s">
        <v>11</v>
      </c>
      <c r="D11" s="16" t="s">
        <v>15</v>
      </c>
      <c r="E11" s="16" t="s">
        <v>16</v>
      </c>
      <c r="F11" s="16" t="s">
        <v>17</v>
      </c>
      <c r="G11" s="17" t="s">
        <v>18</v>
      </c>
      <c r="H11" s="14"/>
      <c r="I11" s="14"/>
      <c r="J11" s="14"/>
      <c r="K11" s="14"/>
      <c r="L11" s="14"/>
      <c r="M11" s="14"/>
      <c r="N11" s="14"/>
      <c r="O11" s="14"/>
      <c r="P11" s="14"/>
      <c r="Q11" s="14"/>
      <c r="R11" s="14"/>
      <c r="S11" s="14"/>
      <c r="T11" s="14"/>
      <c r="U11" s="14"/>
      <c r="V11" s="14"/>
      <c r="W11" s="14"/>
      <c r="X11" s="14"/>
      <c r="Y11" s="14"/>
      <c r="Z11" s="14"/>
    </row>
    <row r="12" spans="1:26" ht="12.75" customHeight="1">
      <c r="A12" s="18"/>
      <c r="B12" s="19">
        <v>44175</v>
      </c>
      <c r="C12" s="20" t="s">
        <v>12</v>
      </c>
      <c r="D12" s="21" t="s">
        <v>347</v>
      </c>
      <c r="E12" s="21" t="s">
        <v>19</v>
      </c>
      <c r="F12" s="22" t="s">
        <v>357</v>
      </c>
      <c r="G12" s="23"/>
      <c r="H12" s="18"/>
      <c r="I12" s="18"/>
      <c r="J12" s="18"/>
      <c r="K12" s="18"/>
      <c r="L12" s="18"/>
      <c r="M12" s="18"/>
      <c r="N12" s="18"/>
      <c r="O12" s="18"/>
      <c r="P12" s="18"/>
      <c r="Q12" s="18"/>
      <c r="R12" s="18"/>
      <c r="S12" s="18"/>
      <c r="T12" s="18"/>
      <c r="U12" s="18"/>
      <c r="V12" s="18"/>
      <c r="W12" s="18"/>
      <c r="X12" s="18"/>
      <c r="Y12" s="18"/>
      <c r="Z12" s="18"/>
    </row>
    <row r="13" spans="1:26" ht="21.75" customHeight="1">
      <c r="A13" s="18"/>
      <c r="B13" s="142">
        <v>44216</v>
      </c>
      <c r="C13" s="124" t="s">
        <v>359</v>
      </c>
      <c r="D13" s="126" t="s">
        <v>360</v>
      </c>
      <c r="E13" s="126" t="s">
        <v>361</v>
      </c>
      <c r="F13" s="22" t="s">
        <v>362</v>
      </c>
      <c r="G13" s="25"/>
      <c r="H13" s="18"/>
      <c r="I13" s="18"/>
      <c r="J13" s="18"/>
      <c r="K13" s="18"/>
      <c r="L13" s="18"/>
      <c r="M13" s="18"/>
      <c r="N13" s="18"/>
      <c r="O13" s="18"/>
      <c r="P13" s="18"/>
      <c r="Q13" s="18"/>
      <c r="R13" s="18"/>
      <c r="S13" s="18"/>
      <c r="T13" s="18"/>
      <c r="U13" s="18"/>
      <c r="V13" s="18"/>
      <c r="W13" s="18"/>
      <c r="X13" s="18"/>
      <c r="Y13" s="18"/>
      <c r="Z13" s="18"/>
    </row>
    <row r="14" spans="1:26" ht="19.5" customHeight="1">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5" customHeight="1">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5" customHeight="1">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C4:E4"/>
    <mergeCell ref="C5:E5"/>
    <mergeCell ref="B6:B7"/>
    <mergeCell ref="C6:E7"/>
  </mergeCells>
  <pageMargins left="0.47013888888888888" right="0.47013888888888888" top="0.5" bottom="0.35138888888888886" header="0" footer="0"/>
  <pageSetup paperSize="9" orientation="landscape" r:id="rId1"/>
  <headerFooter>
    <oddFooter>&amp;L 02ae-BM/PM/HDCV/FSOFT v2/0&amp;CInternal use&amp;R&amp;P/</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C1" workbookViewId="0">
      <pane ySplit="8" topLeftCell="A17" activePane="bottomLeft" state="frozen"/>
      <selection pane="bottomLeft" activeCell="F17" sqref="F17"/>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10.2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42</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2" t="s">
        <v>219</v>
      </c>
      <c r="C3" s="163"/>
      <c r="D3" s="163"/>
      <c r="E3" s="164"/>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6</v>
      </c>
      <c r="B6" s="70">
        <f>COUNTIF(G10:G1002,"Fail")</f>
        <v>0</v>
      </c>
      <c r="C6" s="70">
        <f>E6-D6-B6-A6</f>
        <v>0</v>
      </c>
      <c r="D6" s="70">
        <f>COUNTIF(G10:G1002,"N/A")</f>
        <v>0</v>
      </c>
      <c r="E6" s="71">
        <f>COUNTIF(F10:G1000,"パス")</f>
        <v>6</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202</v>
      </c>
      <c r="B9" s="85"/>
      <c r="C9" s="86"/>
      <c r="D9" s="86"/>
      <c r="E9" s="86"/>
      <c r="F9" s="86"/>
      <c r="G9" s="137"/>
      <c r="H9" s="86"/>
      <c r="I9" s="87"/>
      <c r="J9" s="60"/>
      <c r="K9" s="79"/>
      <c r="L9" s="60"/>
      <c r="M9" s="60"/>
      <c r="N9" s="60"/>
      <c r="O9" s="60"/>
      <c r="P9" s="60"/>
      <c r="Q9" s="60"/>
      <c r="R9" s="60"/>
      <c r="S9" s="60"/>
      <c r="T9" s="60"/>
      <c r="U9" s="60"/>
      <c r="V9" s="60"/>
      <c r="W9" s="60"/>
      <c r="X9" s="60"/>
      <c r="Y9" s="60"/>
      <c r="Z9" s="60"/>
    </row>
    <row r="10" spans="1:26" ht="214.5" customHeight="1">
      <c r="A10" s="88" t="str">
        <f t="shared" ref="A10:A13" si="0">IF(OR(B10&lt;&gt;"",D10&lt;&gt;""),"["&amp;TEXT($B$2,"##")&amp;"-"&amp;TEXT(ROW()-10,"##")&amp;"]","")</f>
        <v>[フォトグラファーの予約の編集-]</v>
      </c>
      <c r="B10" s="88" t="s">
        <v>220</v>
      </c>
      <c r="C10" s="88" t="s">
        <v>221</v>
      </c>
      <c r="D10" s="89" t="s">
        <v>205</v>
      </c>
      <c r="E10" s="89" t="s">
        <v>86</v>
      </c>
      <c r="F10" s="88" t="s">
        <v>81</v>
      </c>
      <c r="G10" s="134">
        <v>44218</v>
      </c>
      <c r="H10" s="88" t="s">
        <v>101</v>
      </c>
      <c r="I10" s="88"/>
      <c r="J10" s="7"/>
      <c r="K10" s="82"/>
      <c r="L10" s="7"/>
      <c r="M10" s="7"/>
      <c r="N10" s="7"/>
      <c r="O10" s="7"/>
      <c r="P10" s="7"/>
      <c r="Q10" s="7"/>
      <c r="R10" s="7"/>
      <c r="S10" s="7"/>
      <c r="T10" s="7"/>
      <c r="U10" s="7"/>
      <c r="V10" s="7"/>
      <c r="W10" s="7"/>
      <c r="X10" s="7"/>
      <c r="Y10" s="7"/>
      <c r="Z10" s="7"/>
    </row>
    <row r="11" spans="1:26" ht="197.25" customHeight="1">
      <c r="A11" s="88" t="str">
        <f t="shared" si="0"/>
        <v>[フォトグラファーの予約の編集-1]</v>
      </c>
      <c r="B11" s="88" t="s">
        <v>222</v>
      </c>
      <c r="C11" s="88" t="s">
        <v>223</v>
      </c>
      <c r="D11" s="89" t="s">
        <v>205</v>
      </c>
      <c r="E11" s="89" t="s">
        <v>86</v>
      </c>
      <c r="F11" s="88" t="s">
        <v>81</v>
      </c>
      <c r="G11" s="134">
        <v>44218</v>
      </c>
      <c r="H11" s="88" t="s">
        <v>101</v>
      </c>
      <c r="I11" s="88"/>
      <c r="J11" s="7"/>
      <c r="K11" s="82"/>
      <c r="L11" s="7"/>
      <c r="M11" s="7"/>
      <c r="N11" s="7"/>
      <c r="O11" s="7"/>
      <c r="P11" s="7"/>
      <c r="Q11" s="7"/>
      <c r="R11" s="7"/>
      <c r="S11" s="7"/>
      <c r="T11" s="7"/>
      <c r="U11" s="7"/>
      <c r="V11" s="7"/>
      <c r="W11" s="7"/>
      <c r="X11" s="7"/>
      <c r="Y11" s="7"/>
      <c r="Z11" s="7"/>
    </row>
    <row r="12" spans="1:26" ht="80.25" customHeight="1">
      <c r="A12" s="88" t="str">
        <f t="shared" si="0"/>
        <v>[フォトグラファーの予約の編集-2]</v>
      </c>
      <c r="B12" s="88" t="s">
        <v>224</v>
      </c>
      <c r="C12" s="88" t="s">
        <v>225</v>
      </c>
      <c r="D12" s="89" t="s">
        <v>208</v>
      </c>
      <c r="E12" s="89" t="s">
        <v>86</v>
      </c>
      <c r="F12" s="88" t="s">
        <v>81</v>
      </c>
      <c r="G12" s="134">
        <v>44218</v>
      </c>
      <c r="H12" s="88" t="s">
        <v>101</v>
      </c>
      <c r="I12" s="88"/>
      <c r="J12" s="7"/>
      <c r="K12" s="82"/>
      <c r="L12" s="7"/>
      <c r="M12" s="7"/>
      <c r="N12" s="7"/>
      <c r="O12" s="7"/>
      <c r="P12" s="7"/>
      <c r="Q12" s="7"/>
      <c r="R12" s="7"/>
      <c r="S12" s="7"/>
      <c r="T12" s="7"/>
      <c r="U12" s="7"/>
      <c r="V12" s="7"/>
      <c r="W12" s="7"/>
      <c r="X12" s="7"/>
      <c r="Y12" s="7"/>
      <c r="Z12" s="7"/>
    </row>
    <row r="13" spans="1:26" ht="174.75" customHeight="1">
      <c r="A13" s="88" t="str">
        <f t="shared" si="0"/>
        <v>[フォトグラファーの予約の編集-3]</v>
      </c>
      <c r="B13" s="88" t="s">
        <v>211</v>
      </c>
      <c r="C13" s="88" t="s">
        <v>226</v>
      </c>
      <c r="D13" s="89" t="s">
        <v>208</v>
      </c>
      <c r="E13" s="89" t="s">
        <v>86</v>
      </c>
      <c r="F13" s="88" t="s">
        <v>81</v>
      </c>
      <c r="G13" s="134">
        <v>44218</v>
      </c>
      <c r="H13" s="88" t="s">
        <v>101</v>
      </c>
      <c r="I13" s="88"/>
      <c r="J13" s="7"/>
      <c r="K13" s="82"/>
      <c r="L13" s="7"/>
      <c r="M13" s="7"/>
      <c r="N13" s="7"/>
      <c r="O13" s="7"/>
      <c r="P13" s="7"/>
      <c r="Q13" s="7"/>
      <c r="R13" s="7"/>
      <c r="S13" s="7"/>
      <c r="T13" s="7"/>
      <c r="U13" s="7"/>
      <c r="V13" s="7"/>
      <c r="W13" s="7"/>
      <c r="X13" s="7"/>
      <c r="Y13" s="7"/>
      <c r="Z13" s="7"/>
    </row>
    <row r="14" spans="1:26" ht="15.75" customHeight="1">
      <c r="A14" s="85" t="s">
        <v>213</v>
      </c>
      <c r="B14" s="90"/>
      <c r="C14" s="91"/>
      <c r="D14" s="91"/>
      <c r="E14" s="91"/>
      <c r="F14" s="91"/>
      <c r="G14" s="138"/>
      <c r="H14" s="91"/>
      <c r="I14" s="92"/>
      <c r="J14" s="60"/>
      <c r="K14" s="79"/>
      <c r="L14" s="60"/>
      <c r="M14" s="60"/>
      <c r="N14" s="60"/>
      <c r="O14" s="60"/>
      <c r="P14" s="60"/>
      <c r="Q14" s="60"/>
      <c r="R14" s="60"/>
      <c r="S14" s="60"/>
      <c r="T14" s="60"/>
      <c r="U14" s="60"/>
      <c r="V14" s="60"/>
      <c r="W14" s="60"/>
      <c r="X14" s="60"/>
      <c r="Y14" s="60"/>
      <c r="Z14" s="60"/>
    </row>
    <row r="15" spans="1:26" ht="293.25">
      <c r="A15" s="88" t="str">
        <f t="shared" ref="A15:A16" si="1">IF(OR(B15&lt;&gt;"",D15&lt;&gt;""),"["&amp;TEXT($B$2,"##")&amp;"-"&amp;TEXT(ROW()-11,"##")&amp;"]","")</f>
        <v>[フォトグラファーの予約の編集-4]</v>
      </c>
      <c r="B15" s="88" t="s">
        <v>227</v>
      </c>
      <c r="C15" s="88" t="s">
        <v>228</v>
      </c>
      <c r="D15" s="89" t="s">
        <v>205</v>
      </c>
      <c r="E15" s="88" t="s">
        <v>86</v>
      </c>
      <c r="F15" s="88" t="s">
        <v>81</v>
      </c>
      <c r="G15" s="134">
        <v>44218</v>
      </c>
      <c r="H15" s="88" t="s">
        <v>101</v>
      </c>
      <c r="I15" s="88"/>
      <c r="J15" s="7"/>
      <c r="K15" s="82"/>
      <c r="L15" s="7"/>
      <c r="M15" s="7"/>
      <c r="N15" s="7"/>
      <c r="O15" s="7"/>
      <c r="P15" s="7"/>
      <c r="Q15" s="7"/>
      <c r="R15" s="7"/>
      <c r="S15" s="7"/>
      <c r="T15" s="7"/>
      <c r="U15" s="7"/>
      <c r="V15" s="7"/>
      <c r="W15" s="7"/>
      <c r="X15" s="7"/>
      <c r="Y15" s="7"/>
      <c r="Z15" s="7"/>
    </row>
    <row r="16" spans="1:26" ht="293.25">
      <c r="A16" s="88" t="str">
        <f t="shared" si="1"/>
        <v>[フォトグラファーの予約の編集-5]</v>
      </c>
      <c r="B16" s="88" t="s">
        <v>229</v>
      </c>
      <c r="C16" s="88" t="s">
        <v>228</v>
      </c>
      <c r="D16" s="89" t="s">
        <v>205</v>
      </c>
      <c r="E16" s="88" t="s">
        <v>86</v>
      </c>
      <c r="F16" s="88" t="s">
        <v>81</v>
      </c>
      <c r="G16" s="140">
        <v>44218</v>
      </c>
      <c r="H16" s="88" t="s">
        <v>101</v>
      </c>
      <c r="I16" s="93"/>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6 G17:G144">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E1" workbookViewId="0">
      <pane ySplit="8" topLeftCell="A11" activePane="bottomLeft" state="frozen"/>
      <selection pane="bottomLeft" activeCell="G11" sqref="G11"/>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10.62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40</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2" t="s">
        <v>230</v>
      </c>
      <c r="C3" s="163"/>
      <c r="D3" s="163"/>
      <c r="E3" s="164"/>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2</v>
      </c>
      <c r="B6" s="70">
        <f>COUNTIF(G10:G1002,"Fail")</f>
        <v>0</v>
      </c>
      <c r="C6" s="70">
        <f>E6-D6-B6-A6</f>
        <v>0</v>
      </c>
      <c r="D6" s="70">
        <f>COUNTIF(G10:G1002,"N/A")</f>
        <v>0</v>
      </c>
      <c r="E6" s="71">
        <f>COUNTA(A10:A1002)</f>
        <v>2</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40</v>
      </c>
      <c r="B9" s="90"/>
      <c r="C9" s="91"/>
      <c r="D9" s="91"/>
      <c r="E9" s="91"/>
      <c r="F9" s="91"/>
      <c r="G9" s="138"/>
      <c r="H9" s="91"/>
      <c r="I9" s="92"/>
      <c r="J9" s="60"/>
      <c r="K9" s="79"/>
      <c r="L9" s="60"/>
      <c r="M9" s="60"/>
      <c r="N9" s="60"/>
      <c r="O9" s="60"/>
      <c r="P9" s="60"/>
      <c r="Q9" s="60"/>
      <c r="R9" s="60"/>
      <c r="S9" s="60"/>
      <c r="T9" s="60"/>
      <c r="U9" s="60"/>
      <c r="V9" s="60"/>
      <c r="W9" s="60"/>
      <c r="X9" s="60"/>
      <c r="Y9" s="60"/>
      <c r="Z9" s="60"/>
    </row>
    <row r="10" spans="1:26" ht="87" customHeight="1">
      <c r="A10" s="88" t="str">
        <f t="shared" ref="A10:A11" si="0">IF(OR(B10&lt;&gt;"",D10&lt;&gt;""),"["&amp;TEXT($B$2,"##")&amp;"-"&amp;TEXT(ROW()-10,"##")&amp;"]","")</f>
        <v>[予約のキャンセル-]</v>
      </c>
      <c r="B10" s="88" t="s">
        <v>231</v>
      </c>
      <c r="C10" s="88" t="s">
        <v>232</v>
      </c>
      <c r="D10" s="88" t="s">
        <v>233</v>
      </c>
      <c r="E10" s="88" t="s">
        <v>86</v>
      </c>
      <c r="F10" s="88" t="s">
        <v>81</v>
      </c>
      <c r="G10" s="134">
        <v>44209</v>
      </c>
      <c r="H10" s="88" t="s">
        <v>101</v>
      </c>
      <c r="I10" s="88"/>
      <c r="J10" s="7"/>
      <c r="K10" s="82"/>
      <c r="L10" s="7"/>
      <c r="M10" s="7"/>
      <c r="N10" s="7"/>
      <c r="O10" s="7"/>
      <c r="P10" s="7"/>
      <c r="Q10" s="7"/>
      <c r="R10" s="7"/>
      <c r="S10" s="7"/>
      <c r="T10" s="7"/>
      <c r="U10" s="7"/>
      <c r="V10" s="7"/>
      <c r="W10" s="7"/>
      <c r="X10" s="7"/>
      <c r="Y10" s="7"/>
      <c r="Z10" s="7"/>
    </row>
    <row r="11" spans="1:26" ht="127.5">
      <c r="A11" s="88" t="str">
        <f t="shared" si="0"/>
        <v>[予約のキャンセル-1]</v>
      </c>
      <c r="B11" s="88" t="s">
        <v>234</v>
      </c>
      <c r="C11" s="88" t="s">
        <v>235</v>
      </c>
      <c r="D11" s="88" t="s">
        <v>233</v>
      </c>
      <c r="E11" s="88" t="s">
        <v>86</v>
      </c>
      <c r="F11" s="88" t="s">
        <v>81</v>
      </c>
      <c r="G11" s="134">
        <v>44209</v>
      </c>
      <c r="H11" s="88" t="s">
        <v>101</v>
      </c>
      <c r="I11" s="93"/>
      <c r="J11" s="7"/>
      <c r="K11" s="55"/>
      <c r="L11" s="7"/>
      <c r="M11" s="7"/>
      <c r="N11" s="7"/>
      <c r="O11" s="7"/>
      <c r="P11" s="7"/>
      <c r="Q11" s="7"/>
      <c r="R11" s="7"/>
      <c r="S11" s="7"/>
      <c r="T11" s="7"/>
      <c r="U11" s="7"/>
      <c r="V11" s="7"/>
      <c r="W11" s="7"/>
      <c r="X11" s="7"/>
      <c r="Y11" s="7"/>
      <c r="Z11" s="7"/>
    </row>
    <row r="12" spans="1:26" ht="12.75" customHeight="1">
      <c r="A12" s="7"/>
      <c r="B12" s="7"/>
      <c r="C12" s="7"/>
      <c r="D12" s="7"/>
      <c r="E12" s="7"/>
      <c r="F12" s="7"/>
      <c r="G12" s="12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7"/>
      <c r="G13" s="12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12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1 G12:G139">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E1" workbookViewId="0">
      <pane ySplit="8" topLeftCell="A12" activePane="bottomLeft" state="frozen"/>
      <selection pane="bottomLeft" activeCell="G14" sqref="G14"/>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12.7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7" t="s">
        <v>44</v>
      </c>
      <c r="C2" s="168"/>
      <c r="D2" s="168"/>
      <c r="E2" s="169"/>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2" t="s">
        <v>45</v>
      </c>
      <c r="C3" s="163"/>
      <c r="D3" s="163"/>
      <c r="E3" s="164"/>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3</v>
      </c>
      <c r="B6" s="70">
        <f>COUNTIF(G10:G1000,"Fail")</f>
        <v>0</v>
      </c>
      <c r="C6" s="70">
        <f>E6-D6-B6-A6</f>
        <v>0</v>
      </c>
      <c r="D6" s="70">
        <f>COUNTIF(G10:G1000,"N/A")</f>
        <v>0</v>
      </c>
      <c r="E6" s="71">
        <f>COUNTA(A10:A1001)</f>
        <v>3</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44</v>
      </c>
      <c r="B9" s="85"/>
      <c r="C9" s="86"/>
      <c r="D9" s="86"/>
      <c r="E9" s="86"/>
      <c r="F9" s="86"/>
      <c r="G9" s="137"/>
      <c r="H9" s="86"/>
      <c r="I9" s="87"/>
      <c r="J9" s="60"/>
      <c r="K9" s="79"/>
      <c r="L9" s="60"/>
      <c r="M9" s="60"/>
      <c r="N9" s="60"/>
      <c r="O9" s="60"/>
      <c r="P9" s="60"/>
      <c r="Q9" s="60"/>
      <c r="R9" s="60"/>
      <c r="S9" s="60"/>
      <c r="T9" s="60"/>
      <c r="U9" s="60"/>
      <c r="V9" s="60"/>
      <c r="W9" s="60"/>
      <c r="X9" s="60"/>
      <c r="Y9" s="60"/>
      <c r="Z9" s="60"/>
    </row>
    <row r="10" spans="1:26" ht="139.5" customHeight="1">
      <c r="A10" s="88" t="str">
        <f t="shared" ref="A10:A12" si="0">IF(OR(B10&lt;&gt;"",D10&lt;&gt;""),"["&amp;TEXT($B$2,"##")&amp;"-"&amp;TEXT(ROW()-10,"##")&amp;"]","")</f>
        <v>[サービスのリビュー-]</v>
      </c>
      <c r="B10" s="88" t="s">
        <v>236</v>
      </c>
      <c r="C10" s="88" t="s">
        <v>237</v>
      </c>
      <c r="D10" s="89" t="s">
        <v>238</v>
      </c>
      <c r="E10" s="89" t="s">
        <v>86</v>
      </c>
      <c r="F10" s="88" t="s">
        <v>81</v>
      </c>
      <c r="G10" s="134">
        <v>44209</v>
      </c>
      <c r="H10" s="88" t="s">
        <v>239</v>
      </c>
      <c r="I10" s="88"/>
      <c r="J10" s="7"/>
      <c r="K10" s="82"/>
      <c r="L10" s="7"/>
      <c r="M10" s="7"/>
      <c r="N10" s="7"/>
      <c r="O10" s="7"/>
      <c r="P10" s="7"/>
      <c r="Q10" s="7"/>
      <c r="R10" s="7"/>
      <c r="S10" s="7"/>
      <c r="T10" s="7"/>
      <c r="U10" s="7"/>
      <c r="V10" s="7"/>
      <c r="W10" s="7"/>
      <c r="X10" s="7"/>
      <c r="Y10" s="7"/>
      <c r="Z10" s="7"/>
    </row>
    <row r="11" spans="1:26" ht="130.5" customHeight="1">
      <c r="A11" s="88" t="str">
        <f t="shared" si="0"/>
        <v>[サービスのリビュー-1]</v>
      </c>
      <c r="B11" s="88" t="s">
        <v>240</v>
      </c>
      <c r="C11" s="88" t="s">
        <v>241</v>
      </c>
      <c r="D11" s="89" t="s">
        <v>242</v>
      </c>
      <c r="E11" s="89" t="s">
        <v>86</v>
      </c>
      <c r="F11" s="88" t="s">
        <v>81</v>
      </c>
      <c r="G11" s="134">
        <v>44209</v>
      </c>
      <c r="H11" s="88" t="s">
        <v>239</v>
      </c>
      <c r="I11" s="88"/>
      <c r="J11" s="7"/>
      <c r="K11" s="82"/>
      <c r="L11" s="7"/>
      <c r="M11" s="7"/>
      <c r="N11" s="7"/>
      <c r="O11" s="7"/>
      <c r="P11" s="7"/>
      <c r="Q11" s="7"/>
      <c r="R11" s="7"/>
      <c r="S11" s="7"/>
      <c r="T11" s="7"/>
      <c r="U11" s="7"/>
      <c r="V11" s="7"/>
      <c r="W11" s="7"/>
      <c r="X11" s="7"/>
      <c r="Y11" s="7"/>
      <c r="Z11" s="7"/>
    </row>
    <row r="12" spans="1:26" ht="130.5" customHeight="1">
      <c r="A12" s="88" t="str">
        <f t="shared" si="0"/>
        <v>[サービスのリビュー-2]</v>
      </c>
      <c r="B12" s="88" t="s">
        <v>243</v>
      </c>
      <c r="C12" s="88" t="s">
        <v>241</v>
      </c>
      <c r="D12" s="89" t="s">
        <v>244</v>
      </c>
      <c r="E12" s="89" t="s">
        <v>86</v>
      </c>
      <c r="F12" s="88" t="s">
        <v>81</v>
      </c>
      <c r="G12" s="134">
        <v>44209</v>
      </c>
      <c r="H12" s="88" t="s">
        <v>239</v>
      </c>
      <c r="I12" s="88"/>
      <c r="J12" s="7"/>
      <c r="K12" s="82"/>
      <c r="L12" s="7"/>
      <c r="M12" s="7"/>
      <c r="N12" s="7"/>
      <c r="O12" s="7"/>
      <c r="P12" s="7"/>
      <c r="Q12" s="7"/>
      <c r="R12" s="7"/>
      <c r="S12" s="7"/>
      <c r="T12" s="7"/>
      <c r="U12" s="7"/>
      <c r="V12" s="7"/>
      <c r="W12" s="7"/>
      <c r="X12" s="7"/>
      <c r="Y12" s="7"/>
      <c r="Z12" s="7"/>
    </row>
    <row r="13" spans="1:26" ht="12.75" customHeight="1">
      <c r="A13" s="7"/>
      <c r="B13" s="7"/>
      <c r="C13" s="7"/>
      <c r="D13" s="7"/>
      <c r="E13" s="7"/>
      <c r="F13" s="7"/>
      <c r="G13" s="12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12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2 G13:G138">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C1" workbookViewId="0">
      <pane ySplit="8" topLeftCell="A9" activePane="bottomLeft" state="frozen"/>
      <selection pane="bottomLeft" activeCell="C10" sqref="C10"/>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13.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7" t="s">
        <v>46</v>
      </c>
      <c r="C2" s="168"/>
      <c r="D2" s="168"/>
      <c r="E2" s="169"/>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2" t="s">
        <v>245</v>
      </c>
      <c r="C3" s="163"/>
      <c r="D3" s="163"/>
      <c r="E3" s="164"/>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2</v>
      </c>
      <c r="B6" s="70">
        <f>COUNTIF(G10:G1001,"Fail")</f>
        <v>0</v>
      </c>
      <c r="C6" s="70">
        <f>E6-D6-B6-A6</f>
        <v>0</v>
      </c>
      <c r="D6" s="70">
        <f>COUNTIF(G10:G1001,"N/A")</f>
        <v>0</v>
      </c>
      <c r="E6" s="71">
        <f>COUNTA(A10:A1001)</f>
        <v>2</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245</v>
      </c>
      <c r="B9" s="85"/>
      <c r="C9" s="86"/>
      <c r="D9" s="86"/>
      <c r="E9" s="86"/>
      <c r="F9" s="86"/>
      <c r="G9" s="137"/>
      <c r="H9" s="86"/>
      <c r="I9" s="87"/>
      <c r="J9" s="60"/>
      <c r="K9" s="79"/>
      <c r="L9" s="60"/>
      <c r="M9" s="60"/>
      <c r="N9" s="60"/>
      <c r="O9" s="60"/>
      <c r="P9" s="60"/>
      <c r="Q9" s="60"/>
      <c r="R9" s="60"/>
      <c r="S9" s="60"/>
      <c r="T9" s="60"/>
      <c r="U9" s="60"/>
      <c r="V9" s="60"/>
      <c r="W9" s="60"/>
      <c r="X9" s="60"/>
      <c r="Y9" s="60"/>
      <c r="Z9" s="60"/>
    </row>
    <row r="10" spans="1:26" ht="127.5">
      <c r="A10" s="88" t="str">
        <f t="shared" ref="A10:A11" si="0">IF(OR(B10&lt;&gt;"",D10&lt;&gt;""),"["&amp;TEXT($B$2,"##")&amp;"-"&amp;TEXT(ROW()-10,"##")&amp;"]","")</f>
        <v>[リクエストの受け入れ-]</v>
      </c>
      <c r="B10" s="88" t="s">
        <v>245</v>
      </c>
      <c r="C10" s="88" t="s">
        <v>246</v>
      </c>
      <c r="D10" s="89" t="s">
        <v>247</v>
      </c>
      <c r="E10" s="89" t="s">
        <v>86</v>
      </c>
      <c r="F10" s="88" t="s">
        <v>81</v>
      </c>
      <c r="G10" s="134">
        <v>44209</v>
      </c>
      <c r="H10" s="88" t="s">
        <v>239</v>
      </c>
      <c r="I10" s="88"/>
      <c r="J10" s="7"/>
      <c r="K10" s="82"/>
      <c r="L10" s="7"/>
      <c r="M10" s="7"/>
      <c r="N10" s="7"/>
      <c r="O10" s="7"/>
      <c r="P10" s="7"/>
      <c r="Q10" s="7"/>
      <c r="R10" s="7"/>
      <c r="S10" s="7"/>
      <c r="T10" s="7"/>
      <c r="U10" s="7"/>
      <c r="V10" s="7"/>
      <c r="W10" s="7"/>
      <c r="X10" s="7"/>
      <c r="Y10" s="7"/>
      <c r="Z10" s="7"/>
    </row>
    <row r="11" spans="1:26" ht="127.5">
      <c r="A11" s="88" t="str">
        <f t="shared" si="0"/>
        <v>[リクエストの受け入れ-1]</v>
      </c>
      <c r="B11" s="88" t="s">
        <v>248</v>
      </c>
      <c r="C11" s="88" t="s">
        <v>246</v>
      </c>
      <c r="D11" s="89" t="s">
        <v>247</v>
      </c>
      <c r="E11" s="89" t="s">
        <v>86</v>
      </c>
      <c r="F11" s="88" t="s">
        <v>81</v>
      </c>
      <c r="G11" s="134">
        <v>44209</v>
      </c>
      <c r="H11" s="88" t="s">
        <v>239</v>
      </c>
      <c r="I11" s="88"/>
      <c r="J11" s="7"/>
      <c r="K11" s="82"/>
      <c r="L11" s="7"/>
      <c r="M11" s="7"/>
      <c r="N11" s="7"/>
      <c r="O11" s="7"/>
      <c r="P11" s="7"/>
      <c r="Q11" s="7"/>
      <c r="R11" s="7"/>
      <c r="S11" s="7"/>
      <c r="T11" s="7"/>
      <c r="U11" s="7"/>
      <c r="V11" s="7"/>
      <c r="W11" s="7"/>
      <c r="X11" s="7"/>
      <c r="Y11" s="7"/>
      <c r="Z11" s="7"/>
    </row>
    <row r="12" spans="1:26" ht="12.75" customHeight="1">
      <c r="A12" s="7"/>
      <c r="B12" s="7"/>
      <c r="C12" s="7"/>
      <c r="D12" s="7"/>
      <c r="E12" s="7"/>
      <c r="F12" s="7"/>
      <c r="G12" s="12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7"/>
      <c r="G13" s="12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12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1 G13:G139">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E1" workbookViewId="0">
      <pane ySplit="8" topLeftCell="A11" activePane="bottomLeft" state="frozen"/>
      <selection pane="bottomLeft" activeCell="G11" sqref="G11"/>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12" customWidth="1"/>
    <col min="12" max="12" width="13.62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7" t="s">
        <v>48</v>
      </c>
      <c r="C2" s="168"/>
      <c r="D2" s="168"/>
      <c r="E2" s="169"/>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2" t="s">
        <v>249</v>
      </c>
      <c r="C3" s="163"/>
      <c r="D3" s="163"/>
      <c r="E3" s="164"/>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2</v>
      </c>
      <c r="B6" s="70">
        <f>COUNTIF(G10:G1001,"Fail")</f>
        <v>0</v>
      </c>
      <c r="C6" s="70">
        <f>E6-D6-B6-A6</f>
        <v>0</v>
      </c>
      <c r="D6" s="70">
        <f>COUNTIF(G10:G1001,"N/A")</f>
        <v>0</v>
      </c>
      <c r="E6" s="71">
        <f>COUNTA(A10:A1001)</f>
        <v>2</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250</v>
      </c>
      <c r="B9" s="90"/>
      <c r="C9" s="91"/>
      <c r="D9" s="91"/>
      <c r="E9" s="91"/>
      <c r="F9" s="91"/>
      <c r="G9" s="138"/>
      <c r="H9" s="91"/>
      <c r="I9" s="92"/>
      <c r="J9" s="60"/>
      <c r="K9" s="79"/>
      <c r="L9" s="60"/>
      <c r="M9" s="60"/>
      <c r="N9" s="60"/>
      <c r="O9" s="60"/>
      <c r="P9" s="60"/>
      <c r="Q9" s="60"/>
      <c r="R9" s="60"/>
      <c r="S9" s="60"/>
      <c r="T9" s="60"/>
      <c r="U9" s="60"/>
      <c r="V9" s="60"/>
      <c r="W9" s="60"/>
      <c r="X9" s="60"/>
      <c r="Y9" s="60"/>
      <c r="Z9" s="60"/>
    </row>
    <row r="10" spans="1:26" ht="191.25">
      <c r="A10" s="88" t="str">
        <f t="shared" ref="A10:A11" si="0">IF(OR(B10&lt;&gt;"",D10&lt;&gt;""),"["&amp;TEXT($B$2,"##")&amp;"-"&amp;TEXT(ROW()-10,"##")&amp;"]","")</f>
        <v>[リクエストを断る-]</v>
      </c>
      <c r="B10" s="88" t="s">
        <v>251</v>
      </c>
      <c r="C10" s="88" t="s">
        <v>252</v>
      </c>
      <c r="D10" s="88" t="s">
        <v>253</v>
      </c>
      <c r="E10" s="88" t="s">
        <v>86</v>
      </c>
      <c r="F10" s="88" t="s">
        <v>81</v>
      </c>
      <c r="G10" s="134">
        <v>44209</v>
      </c>
      <c r="H10" s="88" t="s">
        <v>239</v>
      </c>
      <c r="I10" s="88"/>
      <c r="J10" s="7"/>
      <c r="K10" s="82"/>
      <c r="L10" s="7"/>
      <c r="M10" s="7"/>
      <c r="N10" s="7"/>
      <c r="O10" s="7"/>
      <c r="P10" s="7"/>
      <c r="Q10" s="7"/>
      <c r="R10" s="7"/>
      <c r="S10" s="7"/>
      <c r="T10" s="7"/>
      <c r="U10" s="7"/>
      <c r="V10" s="7"/>
      <c r="W10" s="7"/>
      <c r="X10" s="7"/>
      <c r="Y10" s="7"/>
      <c r="Z10" s="7"/>
    </row>
    <row r="11" spans="1:26" ht="191.25">
      <c r="A11" s="88" t="str">
        <f t="shared" si="0"/>
        <v>[リクエストを断る-1]</v>
      </c>
      <c r="B11" s="88" t="s">
        <v>254</v>
      </c>
      <c r="C11" s="88" t="s">
        <v>255</v>
      </c>
      <c r="D11" s="88" t="s">
        <v>253</v>
      </c>
      <c r="E11" s="88" t="s">
        <v>86</v>
      </c>
      <c r="F11" s="88" t="s">
        <v>81</v>
      </c>
      <c r="G11" s="134">
        <v>44209</v>
      </c>
      <c r="H11" s="88" t="s">
        <v>239</v>
      </c>
      <c r="I11" s="93"/>
      <c r="J11" s="7"/>
      <c r="K11" s="55"/>
      <c r="L11" s="7"/>
      <c r="M11" s="7"/>
      <c r="N11" s="7"/>
      <c r="O11" s="7"/>
      <c r="P11" s="7"/>
      <c r="Q11" s="7"/>
      <c r="R11" s="7"/>
      <c r="S11" s="7"/>
      <c r="T11" s="7"/>
      <c r="U11" s="7"/>
      <c r="V11" s="7"/>
      <c r="W11" s="7"/>
      <c r="X11" s="7"/>
      <c r="Y11" s="7"/>
      <c r="Z11" s="7"/>
    </row>
    <row r="12" spans="1:26" ht="12.75" customHeight="1">
      <c r="A12" s="7"/>
      <c r="B12" s="7"/>
      <c r="C12" s="7"/>
      <c r="D12" s="7"/>
      <c r="E12" s="7"/>
      <c r="F12" s="7"/>
      <c r="G12" s="12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7"/>
      <c r="G13" s="12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12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1 G13:G139">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8" topLeftCell="A9" activePane="bottomLeft" state="frozen"/>
      <selection pane="bottomLeft" activeCell="A7" sqref="A7"/>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21.87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7" t="s">
        <v>50</v>
      </c>
      <c r="C2" s="168"/>
      <c r="D2" s="168"/>
      <c r="E2" s="169"/>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2" t="s">
        <v>51</v>
      </c>
      <c r="C3" s="163"/>
      <c r="D3" s="163"/>
      <c r="E3" s="164"/>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2</v>
      </c>
      <c r="B6" s="70">
        <f>COUNTIF(G10:G1001,"Fail")</f>
        <v>0</v>
      </c>
      <c r="C6" s="70">
        <f>E6-D6-B6-A6</f>
        <v>0</v>
      </c>
      <c r="D6" s="70">
        <f>COUNTIF(G10:G1001,"N/A")</f>
        <v>0</v>
      </c>
      <c r="E6" s="71">
        <f>COUNTIF(F10:G1000,"パス")</f>
        <v>2</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256</v>
      </c>
      <c r="B9" s="90"/>
      <c r="C9" s="91"/>
      <c r="D9" s="91"/>
      <c r="E9" s="91"/>
      <c r="F9" s="91"/>
      <c r="G9" s="138"/>
      <c r="H9" s="91"/>
      <c r="I9" s="92"/>
      <c r="J9" s="60"/>
      <c r="K9" s="79"/>
      <c r="L9" s="60"/>
      <c r="M9" s="60"/>
      <c r="N9" s="60"/>
      <c r="O9" s="60"/>
      <c r="P9" s="60"/>
      <c r="Q9" s="60"/>
      <c r="R9" s="60"/>
      <c r="S9" s="60"/>
      <c r="T9" s="60"/>
      <c r="U9" s="60"/>
      <c r="V9" s="60"/>
      <c r="W9" s="60"/>
      <c r="X9" s="60"/>
      <c r="Y9" s="60"/>
      <c r="Z9" s="60"/>
    </row>
    <row r="10" spans="1:26" ht="167.25" customHeight="1">
      <c r="A10" s="88" t="str">
        <f>IF(OR(B10&lt;&gt;"",D10&lt;&gt;""),"["&amp;TEXT($B$2,"##")&amp;"-"&amp;TEXT(ROW()-10,"##")&amp;"]","")</f>
        <v>[予約状態の変更-]</v>
      </c>
      <c r="B10" s="88" t="s">
        <v>257</v>
      </c>
      <c r="C10" s="88" t="s">
        <v>258</v>
      </c>
      <c r="D10" s="89" t="s">
        <v>259</v>
      </c>
      <c r="E10" s="88" t="s">
        <v>86</v>
      </c>
      <c r="F10" s="88" t="s">
        <v>81</v>
      </c>
      <c r="G10" s="134">
        <v>44217</v>
      </c>
      <c r="H10" s="88" t="s">
        <v>239</v>
      </c>
      <c r="I10" s="88"/>
      <c r="J10" s="7"/>
      <c r="K10" s="82"/>
      <c r="L10" s="7"/>
      <c r="M10" s="7"/>
      <c r="N10" s="7"/>
      <c r="O10" s="7"/>
      <c r="P10" s="7"/>
      <c r="Q10" s="7"/>
      <c r="R10" s="7"/>
      <c r="S10" s="7"/>
      <c r="T10" s="7"/>
      <c r="U10" s="7"/>
      <c r="V10" s="7"/>
      <c r="W10" s="7"/>
      <c r="X10" s="7"/>
      <c r="Y10" s="7"/>
      <c r="Z10" s="7"/>
    </row>
    <row r="11" spans="1:26" ht="15.75" customHeight="1">
      <c r="A11" s="85" t="s">
        <v>260</v>
      </c>
      <c r="B11" s="90"/>
      <c r="C11" s="91"/>
      <c r="D11" s="91"/>
      <c r="E11" s="91"/>
      <c r="F11" s="91"/>
      <c r="G11" s="138"/>
      <c r="H11" s="91"/>
      <c r="I11" s="92"/>
      <c r="J11" s="60"/>
      <c r="K11" s="79"/>
      <c r="L11" s="60"/>
      <c r="M11" s="60"/>
      <c r="N11" s="60"/>
      <c r="O11" s="60"/>
      <c r="P11" s="60"/>
      <c r="Q11" s="60"/>
      <c r="R11" s="60"/>
      <c r="S11" s="60"/>
      <c r="T11" s="60"/>
      <c r="U11" s="60"/>
      <c r="V11" s="60"/>
      <c r="W11" s="60"/>
      <c r="X11" s="60"/>
      <c r="Y11" s="60"/>
      <c r="Z11" s="60"/>
    </row>
    <row r="12" spans="1:26" ht="153">
      <c r="A12" s="88" t="str">
        <f>IF(OR(B12&lt;&gt;"",D12&lt;&gt;""),"["&amp;TEXT($B$2,"##")&amp;"-"&amp;TEXT(ROW()-13,"##")&amp;"]","")</f>
        <v>[予約状態の変更--1]</v>
      </c>
      <c r="B12" s="88" t="s">
        <v>261</v>
      </c>
      <c r="C12" s="88" t="s">
        <v>262</v>
      </c>
      <c r="D12" s="89" t="s">
        <v>263</v>
      </c>
      <c r="E12" s="88" t="s">
        <v>86</v>
      </c>
      <c r="F12" s="88" t="s">
        <v>81</v>
      </c>
      <c r="G12" s="134">
        <v>44217</v>
      </c>
      <c r="H12" s="88" t="s">
        <v>239</v>
      </c>
      <c r="I12" s="94"/>
      <c r="J12" s="7"/>
      <c r="K12" s="82"/>
      <c r="L12" s="7"/>
      <c r="M12" s="7"/>
      <c r="N12" s="7"/>
      <c r="O12" s="7"/>
      <c r="P12" s="7"/>
      <c r="Q12" s="7"/>
      <c r="R12" s="7"/>
      <c r="S12" s="7"/>
      <c r="T12" s="7"/>
      <c r="U12" s="7"/>
      <c r="V12" s="7"/>
      <c r="W12" s="7"/>
      <c r="X12" s="7"/>
      <c r="Y12" s="7"/>
      <c r="Z12" s="7"/>
    </row>
    <row r="13" spans="1:26" ht="12.75" customHeight="1">
      <c r="A13" s="7"/>
      <c r="B13" s="7"/>
      <c r="C13" s="7"/>
      <c r="D13" s="7"/>
      <c r="E13" s="7"/>
      <c r="F13" s="7"/>
      <c r="G13" s="12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12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2 G14:G140">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E1" workbookViewId="0">
      <pane ySplit="8" topLeftCell="A9" activePane="bottomLeft" state="frozen"/>
      <selection pane="bottomLeft" activeCell="G9" sqref="G9"/>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7.12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7" t="s">
        <v>52</v>
      </c>
      <c r="C2" s="168"/>
      <c r="D2" s="168"/>
      <c r="E2" s="169"/>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2" t="s">
        <v>264</v>
      </c>
      <c r="C3" s="163"/>
      <c r="D3" s="163"/>
      <c r="E3" s="164"/>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COUNTIF(F9:G1000,"パス")</f>
        <v>2</v>
      </c>
      <c r="B6" s="70">
        <f>COUNTIF(G10:G1001,"Fail")</f>
        <v>0</v>
      </c>
      <c r="C6" s="70">
        <f>E6-D6-B6-A6</f>
        <v>0</v>
      </c>
      <c r="D6" s="70">
        <f>COUNTIF(G10:G1001,"N/A")</f>
        <v>0</v>
      </c>
      <c r="E6" s="71">
        <f>COUNTA(A9:A1001)</f>
        <v>2</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51">
      <c r="A9" s="88" t="str">
        <f t="shared" ref="A9:A10" si="0">IF(OR(B9&lt;&gt;"",D9&lt;&gt;""),"["&amp;TEXT($B$2,"##")&amp;"-"&amp;TEXT(ROW()-10,"##")&amp;"]","")</f>
        <v>[カレンダーの観--1]</v>
      </c>
      <c r="B9" s="88" t="s">
        <v>53</v>
      </c>
      <c r="C9" s="88" t="s">
        <v>265</v>
      </c>
      <c r="D9" s="89" t="s">
        <v>266</v>
      </c>
      <c r="E9" s="89" t="s">
        <v>86</v>
      </c>
      <c r="F9" s="88" t="s">
        <v>81</v>
      </c>
      <c r="G9" s="134">
        <v>44217</v>
      </c>
      <c r="H9" s="143" t="s">
        <v>267</v>
      </c>
      <c r="I9" s="88"/>
      <c r="J9" s="7"/>
      <c r="K9" s="82"/>
      <c r="L9" s="7"/>
      <c r="M9" s="7"/>
      <c r="N9" s="7"/>
      <c r="O9" s="7"/>
      <c r="P9" s="7"/>
      <c r="Q9" s="7"/>
      <c r="R9" s="7"/>
      <c r="S9" s="7"/>
      <c r="T9" s="7"/>
      <c r="U9" s="7"/>
      <c r="V9" s="7"/>
      <c r="W9" s="7"/>
      <c r="X9" s="7"/>
      <c r="Y9" s="7"/>
      <c r="Z9" s="7"/>
    </row>
    <row r="10" spans="1:26" ht="51">
      <c r="A10" s="88" t="str">
        <f t="shared" si="0"/>
        <v>[カレンダーの観-]</v>
      </c>
      <c r="B10" s="88" t="s">
        <v>268</v>
      </c>
      <c r="C10" s="88" t="s">
        <v>265</v>
      </c>
      <c r="D10" s="89" t="s">
        <v>269</v>
      </c>
      <c r="E10" s="89" t="s">
        <v>86</v>
      </c>
      <c r="F10" s="88" t="s">
        <v>81</v>
      </c>
      <c r="G10" s="134">
        <v>44217</v>
      </c>
      <c r="H10" s="88" t="s">
        <v>267</v>
      </c>
      <c r="I10" s="88"/>
      <c r="J10" s="7"/>
      <c r="K10" s="82"/>
      <c r="L10" s="7"/>
      <c r="M10" s="7"/>
      <c r="N10" s="7"/>
      <c r="O10" s="7"/>
      <c r="P10" s="7"/>
      <c r="Q10" s="7"/>
      <c r="R10" s="7"/>
      <c r="S10" s="7"/>
      <c r="T10" s="7"/>
      <c r="U10" s="7"/>
      <c r="V10" s="7"/>
      <c r="W10" s="7"/>
      <c r="X10" s="7"/>
      <c r="Y10" s="7"/>
      <c r="Z10" s="7"/>
    </row>
    <row r="11" spans="1:26" ht="12.75" customHeight="1">
      <c r="A11" s="7"/>
      <c r="B11" s="7"/>
      <c r="C11" s="7"/>
      <c r="D11" s="7"/>
      <c r="E11" s="7"/>
      <c r="F11" s="7"/>
      <c r="G11" s="127"/>
      <c r="H11" s="7"/>
      <c r="I11" s="7"/>
      <c r="J11" s="7"/>
      <c r="K11" s="55"/>
      <c r="L11" s="7"/>
      <c r="M11" s="7"/>
      <c r="N11" s="7"/>
      <c r="O11" s="7"/>
      <c r="P11" s="7"/>
      <c r="Q11" s="7"/>
      <c r="R11" s="7"/>
      <c r="S11" s="7"/>
      <c r="T11" s="7"/>
      <c r="U11" s="7"/>
      <c r="V11" s="7"/>
      <c r="W11" s="7"/>
      <c r="X11" s="7"/>
      <c r="Y11" s="7"/>
      <c r="Z11" s="7"/>
    </row>
    <row r="12" spans="1:26" ht="12.75" customHeight="1">
      <c r="A12" s="7"/>
      <c r="B12" s="7"/>
      <c r="C12" s="7"/>
      <c r="D12" s="7"/>
      <c r="E12" s="7"/>
      <c r="F12" s="7"/>
      <c r="G12" s="12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7"/>
      <c r="G13" s="12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12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0 G11:G138">
      <formula1>$L$2:$L$5</formula1>
    </dataValidation>
  </dataValidations>
  <pageMargins left="0.74791666666666667" right="0.25" top="0.75" bottom="0.98402777777777772" header="0" footer="0"/>
  <pageSetup paperSize="9" orientation="landscape" r:id="rId1"/>
  <headerFooter>
    <oddHeader>&amp;LFacilitate_Test Case\Company&amp;Rv1.0</oddHeader>
    <oddFooter>&amp;L 02ae-BM/PM/HDCV/FSOFT v2/0&amp;CInternal use&amp;R&amp;P/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8" topLeftCell="A9" activePane="bottomLeft" state="frozen"/>
      <selection pane="bottomLeft" activeCell="A3" sqref="A3"/>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13.62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54</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5" t="s">
        <v>270</v>
      </c>
      <c r="C3" s="145"/>
      <c r="D3" s="145"/>
      <c r="E3" s="166"/>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2</v>
      </c>
      <c r="B6" s="70">
        <f>COUNTIF(G10:G1001,"Fail")</f>
        <v>0</v>
      </c>
      <c r="C6" s="70">
        <f>E6-D6-B6-A6</f>
        <v>0</v>
      </c>
      <c r="D6" s="70">
        <f>COUNTIF(G10:G1001,"N/A")</f>
        <v>0</v>
      </c>
      <c r="E6" s="71">
        <f>COUNTA(A10:A1001)</f>
        <v>2</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54</v>
      </c>
      <c r="B9" s="85"/>
      <c r="C9" s="86"/>
      <c r="D9" s="86"/>
      <c r="E9" s="86"/>
      <c r="F9" s="86"/>
      <c r="G9" s="137"/>
      <c r="H9" s="86"/>
      <c r="I9" s="87"/>
      <c r="J9" s="60"/>
      <c r="K9" s="79"/>
      <c r="L9" s="60"/>
      <c r="M9" s="60"/>
      <c r="N9" s="60"/>
      <c r="O9" s="60"/>
      <c r="P9" s="60"/>
      <c r="Q9" s="60"/>
      <c r="R9" s="60"/>
      <c r="S9" s="60"/>
      <c r="T9" s="60"/>
      <c r="U9" s="60"/>
      <c r="V9" s="60"/>
      <c r="W9" s="60"/>
      <c r="X9" s="60"/>
      <c r="Y9" s="60"/>
      <c r="Z9" s="60"/>
    </row>
    <row r="10" spans="1:26" ht="216.75">
      <c r="A10" s="88" t="str">
        <f t="shared" ref="A10:A11" si="0">IF(OR(B10&lt;&gt;"",D10&lt;&gt;""),"["&amp;TEXT($B$2,"##")&amp;"-"&amp;TEXT(ROW()-10,"##")&amp;"]","")</f>
        <v>[毎週働く日の追加-]</v>
      </c>
      <c r="B10" s="88" t="s">
        <v>271</v>
      </c>
      <c r="C10" s="88" t="s">
        <v>272</v>
      </c>
      <c r="D10" s="89" t="s">
        <v>273</v>
      </c>
      <c r="E10" s="89" t="s">
        <v>86</v>
      </c>
      <c r="F10" s="88" t="s">
        <v>81</v>
      </c>
      <c r="G10" s="134">
        <v>44217</v>
      </c>
      <c r="H10" s="88" t="s">
        <v>267</v>
      </c>
      <c r="I10" s="88"/>
      <c r="J10" s="7"/>
      <c r="K10" s="82"/>
      <c r="L10" s="7"/>
      <c r="M10" s="7"/>
      <c r="N10" s="7"/>
      <c r="O10" s="7"/>
      <c r="P10" s="7"/>
      <c r="Q10" s="7"/>
      <c r="R10" s="7"/>
      <c r="S10" s="7"/>
      <c r="T10" s="7"/>
      <c r="U10" s="7"/>
      <c r="V10" s="7"/>
      <c r="W10" s="7"/>
      <c r="X10" s="7"/>
      <c r="Y10" s="7"/>
      <c r="Z10" s="7"/>
    </row>
    <row r="11" spans="1:26" ht="216.75">
      <c r="A11" s="88" t="str">
        <f t="shared" si="0"/>
        <v>[毎週働く日の追加-1]</v>
      </c>
      <c r="B11" s="88" t="s">
        <v>274</v>
      </c>
      <c r="C11" s="88" t="s">
        <v>272</v>
      </c>
      <c r="D11" s="89" t="s">
        <v>275</v>
      </c>
      <c r="E11" s="89" t="s">
        <v>86</v>
      </c>
      <c r="F11" s="88" t="s">
        <v>81</v>
      </c>
      <c r="G11" s="134">
        <v>44217</v>
      </c>
      <c r="H11" s="88" t="s">
        <v>267</v>
      </c>
      <c r="I11" s="88"/>
      <c r="J11" s="7"/>
      <c r="K11" s="82"/>
      <c r="L11" s="7"/>
      <c r="M11" s="7"/>
      <c r="N11" s="7"/>
      <c r="O11" s="7"/>
      <c r="P11" s="7"/>
      <c r="Q11" s="7"/>
      <c r="R11" s="7"/>
      <c r="S11" s="7"/>
      <c r="T11" s="7"/>
      <c r="U11" s="7"/>
      <c r="V11" s="7"/>
      <c r="W11" s="7"/>
      <c r="X11" s="7"/>
      <c r="Y11" s="7"/>
      <c r="Z11" s="7"/>
    </row>
    <row r="12" spans="1:26" ht="12.75" customHeight="1">
      <c r="A12" s="7"/>
      <c r="B12" s="7"/>
      <c r="C12" s="7"/>
      <c r="D12" s="7"/>
      <c r="E12" s="7"/>
      <c r="F12" s="7"/>
      <c r="G12" s="12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7"/>
      <c r="G13" s="12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12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1 G12:G139">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E1" workbookViewId="0">
      <pane ySplit="8" topLeftCell="A9" activePane="bottomLeft" state="frozen"/>
      <selection pane="bottomLeft" activeCell="G8" sqref="G8"/>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12.12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56</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5" t="s">
        <v>276</v>
      </c>
      <c r="C3" s="145"/>
      <c r="D3" s="145"/>
      <c r="E3" s="166"/>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2</v>
      </c>
      <c r="B6" s="70">
        <f>COUNTIF(G10:G1001,"Fail")</f>
        <v>0</v>
      </c>
      <c r="C6" s="70">
        <f>E6-D6-B6-A6</f>
        <v>0</v>
      </c>
      <c r="D6" s="70">
        <f>COUNTIF(G10:G1001,"N/A")</f>
        <v>0</v>
      </c>
      <c r="E6" s="71">
        <f>COUNTA(A10:A1001)</f>
        <v>2</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56</v>
      </c>
      <c r="B9" s="85"/>
      <c r="C9" s="86"/>
      <c r="D9" s="86"/>
      <c r="E9" s="86"/>
      <c r="F9" s="86"/>
      <c r="G9" s="137"/>
      <c r="H9" s="86"/>
      <c r="I9" s="87"/>
      <c r="J9" s="60"/>
      <c r="K9" s="79"/>
      <c r="L9" s="60"/>
      <c r="M9" s="60"/>
      <c r="N9" s="60"/>
      <c r="O9" s="60"/>
      <c r="P9" s="60"/>
      <c r="Q9" s="60"/>
      <c r="R9" s="60"/>
      <c r="S9" s="60"/>
      <c r="T9" s="60"/>
      <c r="U9" s="60"/>
      <c r="V9" s="60"/>
      <c r="W9" s="60"/>
      <c r="X9" s="60"/>
      <c r="Y9" s="60"/>
      <c r="Z9" s="60"/>
    </row>
    <row r="10" spans="1:26" ht="140.25" customHeight="1">
      <c r="A10" s="88" t="str">
        <f t="shared" ref="A10:A11" si="0">IF(OR(B10&lt;&gt;"",D10&lt;&gt;""),"["&amp;TEXT($B$2,"##")&amp;"-"&amp;TEXT(ROW()-10,"##")&amp;"]","")</f>
        <v>[忙しい日の追加-]</v>
      </c>
      <c r="B10" s="88" t="s">
        <v>277</v>
      </c>
      <c r="C10" s="88" t="s">
        <v>278</v>
      </c>
      <c r="D10" s="89" t="s">
        <v>279</v>
      </c>
      <c r="E10" s="89" t="s">
        <v>86</v>
      </c>
      <c r="F10" s="88" t="s">
        <v>81</v>
      </c>
      <c r="G10" s="134">
        <v>44217</v>
      </c>
      <c r="H10" s="88" t="s">
        <v>267</v>
      </c>
      <c r="I10" s="88"/>
      <c r="J10" s="7"/>
      <c r="K10" s="82"/>
      <c r="L10" s="7"/>
      <c r="M10" s="7"/>
      <c r="N10" s="7"/>
      <c r="O10" s="7"/>
      <c r="P10" s="7"/>
      <c r="Q10" s="7"/>
      <c r="R10" s="7"/>
      <c r="S10" s="7"/>
      <c r="T10" s="7"/>
      <c r="U10" s="7"/>
      <c r="V10" s="7"/>
      <c r="W10" s="7"/>
      <c r="X10" s="7"/>
      <c r="Y10" s="7"/>
      <c r="Z10" s="7"/>
    </row>
    <row r="11" spans="1:26" ht="178.5">
      <c r="A11" s="88" t="str">
        <f t="shared" si="0"/>
        <v>[忙しい日の追加-1]</v>
      </c>
      <c r="B11" s="88" t="s">
        <v>280</v>
      </c>
      <c r="C11" s="88" t="s">
        <v>278</v>
      </c>
      <c r="D11" s="89" t="s">
        <v>281</v>
      </c>
      <c r="E11" s="89" t="s">
        <v>86</v>
      </c>
      <c r="F11" s="88" t="s">
        <v>81</v>
      </c>
      <c r="G11" s="134">
        <v>44217</v>
      </c>
      <c r="H11" s="88" t="s">
        <v>267</v>
      </c>
      <c r="I11" s="88"/>
      <c r="J11" s="7"/>
      <c r="K11" s="82"/>
      <c r="L11" s="7"/>
      <c r="M11" s="7"/>
      <c r="N11" s="7"/>
      <c r="O11" s="7"/>
      <c r="P11" s="7"/>
      <c r="Q11" s="7"/>
      <c r="R11" s="7"/>
      <c r="S11" s="7"/>
      <c r="T11" s="7"/>
      <c r="U11" s="7"/>
      <c r="V11" s="7"/>
      <c r="W11" s="7"/>
      <c r="X11" s="7"/>
      <c r="Y11" s="7"/>
      <c r="Z11" s="7"/>
    </row>
    <row r="12" spans="1:26" ht="12.75" customHeight="1">
      <c r="A12" s="7"/>
      <c r="B12" s="7"/>
      <c r="C12" s="7"/>
      <c r="D12" s="7"/>
      <c r="E12" s="7"/>
      <c r="F12" s="7"/>
      <c r="G12" s="12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7"/>
      <c r="G13" s="12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12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1 G12:G139">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E1" workbookViewId="0">
      <pane ySplit="8" topLeftCell="A14" activePane="bottomLeft" state="frozen"/>
      <selection pane="bottomLeft" activeCell="G14" sqref="G14"/>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7.12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58</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5" t="s">
        <v>282</v>
      </c>
      <c r="C3" s="145"/>
      <c r="D3" s="145"/>
      <c r="E3" s="166"/>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4</v>
      </c>
      <c r="B6" s="70">
        <f>COUNTIF(G10:G1001,"Fail")</f>
        <v>0</v>
      </c>
      <c r="C6" s="70">
        <f>E6-D6-B6-A6</f>
        <v>0</v>
      </c>
      <c r="D6" s="70">
        <f>COUNTIF(G10:G1001,"N/A")</f>
        <v>0</v>
      </c>
      <c r="E6" s="71">
        <f>COUNTIF(F10:G1000,"パス")</f>
        <v>4</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283</v>
      </c>
      <c r="B9" s="85"/>
      <c r="C9" s="86"/>
      <c r="D9" s="86"/>
      <c r="E9" s="86"/>
      <c r="F9" s="86"/>
      <c r="G9" s="137"/>
      <c r="H9" s="86"/>
      <c r="I9" s="87"/>
      <c r="J9" s="60"/>
      <c r="K9" s="79"/>
      <c r="L9" s="60"/>
      <c r="M9" s="60"/>
      <c r="N9" s="60"/>
      <c r="O9" s="60"/>
      <c r="P9" s="60"/>
      <c r="Q9" s="60"/>
      <c r="R9" s="60"/>
      <c r="S9" s="60"/>
      <c r="T9" s="60"/>
      <c r="U9" s="60"/>
      <c r="V9" s="60"/>
      <c r="W9" s="60"/>
      <c r="X9" s="60"/>
      <c r="Y9" s="60"/>
      <c r="Z9" s="60"/>
    </row>
    <row r="10" spans="1:26" ht="306">
      <c r="A10" s="88" t="str">
        <f t="shared" ref="A10:A11" si="0">IF(OR(B10&lt;&gt;"",D10&lt;&gt;""),"["&amp;TEXT($B$2,"##")&amp;"-"&amp;TEXT(ROW()-10,"##")&amp;"]","")</f>
        <v>[パッケージの追加-]</v>
      </c>
      <c r="B10" s="88" t="s">
        <v>284</v>
      </c>
      <c r="C10" s="88" t="s">
        <v>285</v>
      </c>
      <c r="D10" s="89" t="s">
        <v>286</v>
      </c>
      <c r="E10" s="89" t="s">
        <v>86</v>
      </c>
      <c r="F10" s="88" t="s">
        <v>81</v>
      </c>
      <c r="G10" s="134">
        <v>44217</v>
      </c>
      <c r="H10" s="88" t="s">
        <v>267</v>
      </c>
      <c r="I10" s="88"/>
      <c r="J10" s="7"/>
      <c r="K10" s="82"/>
      <c r="L10" s="7"/>
      <c r="M10" s="7"/>
      <c r="N10" s="7"/>
      <c r="O10" s="7"/>
      <c r="P10" s="7"/>
      <c r="Q10" s="7"/>
      <c r="R10" s="7"/>
      <c r="S10" s="7"/>
      <c r="T10" s="7"/>
      <c r="U10" s="7"/>
      <c r="V10" s="7"/>
      <c r="W10" s="7"/>
      <c r="X10" s="7"/>
      <c r="Y10" s="7"/>
      <c r="Z10" s="7"/>
    </row>
    <row r="11" spans="1:26" ht="306">
      <c r="A11" s="88" t="str">
        <f t="shared" si="0"/>
        <v>[パッケージの追加-1]</v>
      </c>
      <c r="B11" s="88" t="s">
        <v>287</v>
      </c>
      <c r="C11" s="88" t="s">
        <v>288</v>
      </c>
      <c r="D11" s="89" t="s">
        <v>289</v>
      </c>
      <c r="E11" s="89" t="s">
        <v>86</v>
      </c>
      <c r="F11" s="88" t="s">
        <v>81</v>
      </c>
      <c r="G11" s="134">
        <v>44217</v>
      </c>
      <c r="H11" s="88" t="s">
        <v>267</v>
      </c>
      <c r="I11" s="88"/>
      <c r="J11" s="7"/>
      <c r="K11" s="82"/>
      <c r="L11" s="7"/>
      <c r="M11" s="7"/>
      <c r="N11" s="7"/>
      <c r="O11" s="7"/>
      <c r="P11" s="7"/>
      <c r="Q11" s="7"/>
      <c r="R11" s="7"/>
      <c r="S11" s="7"/>
      <c r="T11" s="7"/>
      <c r="U11" s="7"/>
      <c r="V11" s="7"/>
      <c r="W11" s="7"/>
      <c r="X11" s="7"/>
      <c r="Y11" s="7"/>
      <c r="Z11" s="7"/>
    </row>
    <row r="12" spans="1:26" ht="15.75" customHeight="1">
      <c r="A12" s="85" t="s">
        <v>290</v>
      </c>
      <c r="B12" s="90"/>
      <c r="C12" s="91"/>
      <c r="D12" s="91"/>
      <c r="E12" s="91"/>
      <c r="F12" s="91"/>
      <c r="G12" s="138"/>
      <c r="H12" s="91"/>
      <c r="I12" s="92"/>
      <c r="J12" s="60"/>
      <c r="K12" s="79"/>
      <c r="L12" s="60"/>
      <c r="M12" s="60"/>
      <c r="N12" s="60"/>
      <c r="O12" s="60"/>
      <c r="P12" s="60"/>
      <c r="Q12" s="60"/>
      <c r="R12" s="60"/>
      <c r="S12" s="60"/>
      <c r="T12" s="60"/>
      <c r="U12" s="60"/>
      <c r="V12" s="60"/>
      <c r="W12" s="60"/>
      <c r="X12" s="60"/>
      <c r="Y12" s="60"/>
      <c r="Z12" s="60"/>
    </row>
    <row r="13" spans="1:26" ht="306">
      <c r="A13" s="88" t="str">
        <f t="shared" ref="A13:A14" si="1">IF(OR(B13&lt;&gt;"",D13&lt;&gt;""),"["&amp;TEXT($B$2,"##")&amp;"-"&amp;TEXT(ROW()-11,"##")&amp;"]","")</f>
        <v>[パッケージの追加-2]</v>
      </c>
      <c r="B13" s="88" t="s">
        <v>291</v>
      </c>
      <c r="C13" s="88" t="s">
        <v>292</v>
      </c>
      <c r="D13" s="89" t="s">
        <v>286</v>
      </c>
      <c r="E13" s="88" t="s">
        <v>86</v>
      </c>
      <c r="F13" s="88" t="s">
        <v>81</v>
      </c>
      <c r="G13" s="134">
        <v>44217</v>
      </c>
      <c r="H13" s="88" t="s">
        <v>267</v>
      </c>
      <c r="I13" s="88"/>
      <c r="J13" s="7"/>
      <c r="K13" s="82"/>
      <c r="L13" s="7"/>
      <c r="M13" s="7"/>
      <c r="N13" s="7"/>
      <c r="O13" s="7"/>
      <c r="P13" s="7"/>
      <c r="Q13" s="7"/>
      <c r="R13" s="7"/>
      <c r="S13" s="7"/>
      <c r="T13" s="7"/>
      <c r="U13" s="7"/>
      <c r="V13" s="7"/>
      <c r="W13" s="7"/>
      <c r="X13" s="7"/>
      <c r="Y13" s="7"/>
      <c r="Z13" s="7"/>
    </row>
    <row r="14" spans="1:26" ht="204.75" customHeight="1">
      <c r="A14" s="88" t="str">
        <f t="shared" si="1"/>
        <v>[パッケージの追加-3]</v>
      </c>
      <c r="B14" s="88" t="s">
        <v>293</v>
      </c>
      <c r="C14" s="88" t="s">
        <v>294</v>
      </c>
      <c r="D14" s="89" t="s">
        <v>289</v>
      </c>
      <c r="E14" s="88" t="s">
        <v>86</v>
      </c>
      <c r="F14" s="88" t="s">
        <v>81</v>
      </c>
      <c r="G14" s="134">
        <v>44217</v>
      </c>
      <c r="H14" s="88" t="s">
        <v>295</v>
      </c>
      <c r="I14" s="95"/>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4 G15:G142">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opLeftCell="A16" workbookViewId="0">
      <selection activeCell="C42" sqref="C42"/>
    </sheetView>
  </sheetViews>
  <sheetFormatPr defaultColWidth="12.625" defaultRowHeight="15" customHeight="1"/>
  <cols>
    <col min="1" max="1" width="1.375" customWidth="1"/>
    <col min="2" max="2" width="11.75" customWidth="1"/>
    <col min="3" max="3" width="26.5" customWidth="1"/>
    <col min="4" max="4" width="26.125" customWidth="1"/>
    <col min="5" max="5" width="34.625" customWidth="1"/>
    <col min="6" max="6" width="30.625" customWidth="1"/>
    <col min="7" max="26" width="9" customWidth="1"/>
  </cols>
  <sheetData>
    <row r="1" spans="1:26" ht="39" customHeight="1">
      <c r="A1" s="7"/>
      <c r="B1" s="30"/>
      <c r="C1" s="31"/>
      <c r="D1" s="125" t="s">
        <v>356</v>
      </c>
      <c r="E1" s="32"/>
      <c r="F1" s="31"/>
      <c r="G1" s="7"/>
      <c r="H1" s="7"/>
      <c r="I1" s="7"/>
      <c r="J1" s="7"/>
      <c r="K1" s="7"/>
      <c r="L1" s="7"/>
      <c r="M1" s="7"/>
      <c r="N1" s="7"/>
      <c r="O1" s="7"/>
      <c r="P1" s="7"/>
      <c r="Q1" s="7"/>
      <c r="R1" s="7"/>
      <c r="S1" s="7"/>
      <c r="T1" s="7"/>
      <c r="U1" s="7"/>
      <c r="V1" s="7"/>
      <c r="W1" s="7"/>
      <c r="X1" s="7"/>
      <c r="Y1" s="7"/>
      <c r="Z1" s="7"/>
    </row>
    <row r="2" spans="1:26" ht="13.5" customHeight="1">
      <c r="A2" s="7"/>
      <c r="B2" s="30"/>
      <c r="C2" s="31"/>
      <c r="D2" s="33"/>
      <c r="E2" s="33"/>
      <c r="F2" s="31"/>
      <c r="G2" s="7"/>
      <c r="H2" s="7"/>
      <c r="I2" s="7"/>
      <c r="J2" s="7"/>
      <c r="K2" s="7"/>
      <c r="L2" s="7"/>
      <c r="M2" s="7"/>
      <c r="N2" s="7"/>
      <c r="O2" s="7"/>
      <c r="P2" s="7"/>
      <c r="Q2" s="7"/>
      <c r="R2" s="7"/>
      <c r="S2" s="7"/>
      <c r="T2" s="7"/>
      <c r="U2" s="7"/>
      <c r="V2" s="7"/>
      <c r="W2" s="7"/>
      <c r="X2" s="7"/>
      <c r="Y2" s="7"/>
      <c r="Z2" s="7"/>
    </row>
    <row r="3" spans="1:26" ht="12.75" customHeight="1">
      <c r="A3" s="7"/>
      <c r="B3" s="157" t="s">
        <v>1</v>
      </c>
      <c r="C3" s="158"/>
      <c r="D3" s="159" t="str">
        <f>カバー!C4</f>
        <v>Photographer Booking System</v>
      </c>
      <c r="E3" s="145"/>
      <c r="F3" s="146"/>
      <c r="G3" s="7"/>
      <c r="H3" s="7"/>
      <c r="I3" s="7"/>
      <c r="J3" s="7"/>
      <c r="K3" s="7"/>
      <c r="L3" s="7"/>
      <c r="M3" s="7"/>
      <c r="N3" s="7"/>
      <c r="O3" s="7"/>
      <c r="P3" s="7"/>
      <c r="Q3" s="7"/>
      <c r="R3" s="7"/>
      <c r="S3" s="7"/>
      <c r="T3" s="7"/>
      <c r="U3" s="7"/>
      <c r="V3" s="7"/>
      <c r="W3" s="7"/>
      <c r="X3" s="7"/>
      <c r="Y3" s="7"/>
      <c r="Z3" s="7"/>
    </row>
    <row r="4" spans="1:26" ht="12.75" customHeight="1">
      <c r="A4" s="7"/>
      <c r="B4" s="157" t="s">
        <v>5</v>
      </c>
      <c r="C4" s="158"/>
      <c r="D4" s="159" t="str">
        <f>カバー!C5</f>
        <v>PBS</v>
      </c>
      <c r="E4" s="145"/>
      <c r="F4" s="146"/>
      <c r="G4" s="7"/>
      <c r="H4" s="7"/>
      <c r="I4" s="7"/>
      <c r="J4" s="7"/>
      <c r="K4" s="7"/>
      <c r="L4" s="7"/>
      <c r="M4" s="7"/>
      <c r="N4" s="7"/>
      <c r="O4" s="7"/>
      <c r="P4" s="7"/>
      <c r="Q4" s="7"/>
      <c r="R4" s="7"/>
      <c r="S4" s="7"/>
      <c r="T4" s="7"/>
      <c r="U4" s="7"/>
      <c r="V4" s="7"/>
      <c r="W4" s="7"/>
      <c r="X4" s="7"/>
      <c r="Y4" s="7"/>
      <c r="Z4" s="7"/>
    </row>
    <row r="5" spans="1:26" ht="84.75" customHeight="1">
      <c r="A5" s="34"/>
      <c r="B5" s="160" t="s">
        <v>20</v>
      </c>
      <c r="C5" s="146"/>
      <c r="D5" s="161" t="s">
        <v>21</v>
      </c>
      <c r="E5" s="145"/>
      <c r="F5" s="146"/>
      <c r="G5" s="34"/>
      <c r="H5" s="34"/>
      <c r="I5" s="34"/>
      <c r="J5" s="34"/>
      <c r="K5" s="34"/>
      <c r="L5" s="34"/>
      <c r="M5" s="34"/>
      <c r="N5" s="34"/>
      <c r="O5" s="34"/>
      <c r="P5" s="34"/>
      <c r="Q5" s="34"/>
      <c r="R5" s="34"/>
      <c r="S5" s="34"/>
      <c r="T5" s="34"/>
      <c r="U5" s="34"/>
      <c r="V5" s="34"/>
      <c r="W5" s="34"/>
      <c r="X5" s="34"/>
      <c r="Y5" s="34"/>
      <c r="Z5" s="34"/>
    </row>
    <row r="6" spans="1:26" ht="12.75" customHeight="1">
      <c r="A6" s="7"/>
      <c r="B6" s="35"/>
      <c r="C6" s="7"/>
      <c r="D6" s="7"/>
      <c r="E6" s="7"/>
      <c r="F6" s="7"/>
      <c r="G6" s="7"/>
      <c r="H6" s="7"/>
      <c r="I6" s="7"/>
      <c r="J6" s="7"/>
      <c r="K6" s="7"/>
      <c r="L6" s="7"/>
      <c r="M6" s="7"/>
      <c r="N6" s="7"/>
      <c r="O6" s="7"/>
      <c r="P6" s="7"/>
      <c r="Q6" s="7"/>
      <c r="R6" s="7"/>
      <c r="S6" s="7"/>
      <c r="T6" s="7"/>
      <c r="U6" s="7"/>
      <c r="V6" s="7"/>
      <c r="W6" s="7"/>
      <c r="X6" s="7"/>
      <c r="Y6" s="7"/>
      <c r="Z6" s="7"/>
    </row>
    <row r="7" spans="1:26" ht="12.75" customHeight="1">
      <c r="A7" s="36"/>
      <c r="B7" s="37"/>
      <c r="C7" s="38"/>
      <c r="D7" s="38"/>
      <c r="E7" s="38"/>
      <c r="F7" s="38"/>
      <c r="G7" s="36"/>
      <c r="H7" s="36"/>
      <c r="I7" s="36"/>
      <c r="J7" s="36"/>
      <c r="K7" s="36"/>
      <c r="L7" s="36"/>
      <c r="M7" s="36"/>
      <c r="N7" s="36"/>
      <c r="O7" s="36"/>
      <c r="P7" s="36"/>
      <c r="Q7" s="36"/>
      <c r="R7" s="36"/>
      <c r="S7" s="36"/>
      <c r="T7" s="36"/>
      <c r="U7" s="36"/>
      <c r="V7" s="36"/>
      <c r="W7" s="36"/>
      <c r="X7" s="36"/>
      <c r="Y7" s="36"/>
      <c r="Z7" s="36"/>
    </row>
    <row r="8" spans="1:26" ht="21" customHeight="1">
      <c r="A8" s="39"/>
      <c r="B8" s="40" t="s">
        <v>22</v>
      </c>
      <c r="C8" s="41" t="s">
        <v>23</v>
      </c>
      <c r="D8" s="41" t="s">
        <v>24</v>
      </c>
      <c r="E8" s="42" t="s">
        <v>25</v>
      </c>
      <c r="F8" s="43" t="s">
        <v>26</v>
      </c>
      <c r="G8" s="39"/>
      <c r="H8" s="39"/>
      <c r="I8" s="39"/>
      <c r="J8" s="39"/>
      <c r="K8" s="39"/>
      <c r="L8" s="39"/>
      <c r="M8" s="39"/>
      <c r="N8" s="39"/>
      <c r="O8" s="39"/>
      <c r="P8" s="39"/>
      <c r="Q8" s="39"/>
      <c r="R8" s="39"/>
      <c r="S8" s="39"/>
      <c r="T8" s="39"/>
      <c r="U8" s="39"/>
      <c r="V8" s="39"/>
      <c r="W8" s="39"/>
      <c r="X8" s="39"/>
      <c r="Y8" s="39"/>
      <c r="Z8" s="39"/>
    </row>
    <row r="9" spans="1:26" ht="12.75" customHeight="1">
      <c r="A9" s="7"/>
      <c r="B9" s="44">
        <v>1</v>
      </c>
      <c r="C9" s="45" t="s">
        <v>27</v>
      </c>
      <c r="D9" s="122" t="s">
        <v>27</v>
      </c>
      <c r="E9" s="47" t="s">
        <v>28</v>
      </c>
      <c r="F9" s="48"/>
      <c r="G9" s="7"/>
      <c r="H9" s="7"/>
      <c r="I9" s="7"/>
      <c r="J9" s="7"/>
      <c r="K9" s="7"/>
      <c r="L9" s="7"/>
      <c r="M9" s="7"/>
      <c r="N9" s="7"/>
      <c r="O9" s="7"/>
      <c r="P9" s="7"/>
      <c r="Q9" s="7"/>
      <c r="R9" s="7"/>
      <c r="S9" s="7"/>
      <c r="T9" s="7"/>
      <c r="U9" s="7"/>
      <c r="V9" s="7"/>
      <c r="W9" s="7"/>
      <c r="X9" s="7"/>
      <c r="Y9" s="7"/>
      <c r="Z9" s="7"/>
    </row>
    <row r="10" spans="1:26" ht="12.75" customHeight="1">
      <c r="A10" s="7"/>
      <c r="B10" s="44">
        <v>2</v>
      </c>
      <c r="C10" s="49" t="s">
        <v>29</v>
      </c>
      <c r="D10" s="122" t="s">
        <v>29</v>
      </c>
      <c r="E10" s="50" t="s">
        <v>30</v>
      </c>
      <c r="F10" s="48"/>
      <c r="G10" s="7"/>
      <c r="H10" s="7"/>
      <c r="I10" s="7"/>
      <c r="J10" s="7"/>
      <c r="K10" s="7"/>
      <c r="L10" s="7"/>
      <c r="M10" s="7"/>
      <c r="N10" s="7"/>
      <c r="O10" s="7"/>
      <c r="P10" s="7"/>
      <c r="Q10" s="7"/>
      <c r="R10" s="7"/>
      <c r="S10" s="7"/>
      <c r="T10" s="7"/>
      <c r="U10" s="7"/>
      <c r="V10" s="7"/>
      <c r="W10" s="7"/>
      <c r="X10" s="7"/>
      <c r="Y10" s="7"/>
      <c r="Z10" s="7"/>
    </row>
    <row r="11" spans="1:26" ht="12.75" customHeight="1">
      <c r="A11" s="7"/>
      <c r="B11" s="44">
        <v>3</v>
      </c>
      <c r="C11" s="49" t="s">
        <v>31</v>
      </c>
      <c r="D11" s="122" t="s">
        <v>31</v>
      </c>
      <c r="E11" s="50" t="s">
        <v>32</v>
      </c>
      <c r="F11" s="48"/>
      <c r="G11" s="7"/>
      <c r="H11" s="7"/>
      <c r="I11" s="7"/>
      <c r="J11" s="7"/>
      <c r="K11" s="7"/>
      <c r="L11" s="7"/>
      <c r="M11" s="7"/>
      <c r="N11" s="7"/>
      <c r="O11" s="7"/>
      <c r="P11" s="7"/>
      <c r="Q11" s="7"/>
      <c r="R11" s="7"/>
      <c r="S11" s="7"/>
      <c r="T11" s="7"/>
      <c r="U11" s="7"/>
      <c r="V11" s="7"/>
      <c r="W11" s="7"/>
      <c r="X11" s="7"/>
      <c r="Y11" s="7"/>
      <c r="Z11" s="7"/>
    </row>
    <row r="12" spans="1:26" ht="12.75" customHeight="1">
      <c r="A12" s="7"/>
      <c r="B12" s="44">
        <v>4</v>
      </c>
      <c r="C12" s="49" t="s">
        <v>33</v>
      </c>
      <c r="D12" s="122" t="s">
        <v>33</v>
      </c>
      <c r="E12" s="50" t="s">
        <v>34</v>
      </c>
      <c r="F12" s="48"/>
      <c r="G12" s="7"/>
      <c r="H12" s="7"/>
      <c r="I12" s="7"/>
      <c r="J12" s="7"/>
      <c r="K12" s="7"/>
      <c r="L12" s="7"/>
      <c r="M12" s="7"/>
      <c r="N12" s="7"/>
      <c r="O12" s="7"/>
      <c r="P12" s="7"/>
      <c r="Q12" s="7"/>
      <c r="R12" s="7"/>
      <c r="S12" s="7"/>
      <c r="T12" s="7"/>
      <c r="U12" s="7"/>
      <c r="V12" s="7"/>
      <c r="W12" s="7"/>
      <c r="X12" s="7"/>
      <c r="Y12" s="7"/>
      <c r="Z12" s="7"/>
    </row>
    <row r="13" spans="1:26" ht="12.75" customHeight="1">
      <c r="A13" s="7"/>
      <c r="B13" s="44">
        <v>5</v>
      </c>
      <c r="C13" s="49" t="s">
        <v>35</v>
      </c>
      <c r="D13" s="122" t="s">
        <v>35</v>
      </c>
      <c r="E13" s="50" t="s">
        <v>36</v>
      </c>
      <c r="F13" s="48"/>
      <c r="G13" s="7"/>
      <c r="H13" s="7"/>
      <c r="I13" s="7"/>
      <c r="J13" s="7"/>
      <c r="K13" s="7"/>
      <c r="L13" s="7"/>
      <c r="M13" s="7"/>
      <c r="N13" s="7"/>
      <c r="O13" s="7"/>
      <c r="P13" s="7"/>
      <c r="Q13" s="7"/>
      <c r="R13" s="7"/>
      <c r="S13" s="7"/>
      <c r="T13" s="7"/>
      <c r="U13" s="7"/>
      <c r="V13" s="7"/>
      <c r="W13" s="7"/>
      <c r="X13" s="7"/>
      <c r="Y13" s="7"/>
      <c r="Z13" s="7"/>
    </row>
    <row r="14" spans="1:26" ht="12.75" customHeight="1">
      <c r="A14" s="7"/>
      <c r="B14" s="44">
        <v>6</v>
      </c>
      <c r="C14" s="49" t="s">
        <v>37</v>
      </c>
      <c r="D14" s="122" t="s">
        <v>37</v>
      </c>
      <c r="E14" s="50" t="s">
        <v>38</v>
      </c>
      <c r="F14" s="48"/>
      <c r="G14" s="7"/>
      <c r="H14" s="7"/>
      <c r="I14" s="7"/>
      <c r="J14" s="7"/>
      <c r="K14" s="7"/>
      <c r="L14" s="7"/>
      <c r="M14" s="7"/>
      <c r="N14" s="7"/>
      <c r="O14" s="7"/>
      <c r="P14" s="7"/>
      <c r="Q14" s="7"/>
      <c r="R14" s="7"/>
      <c r="S14" s="7"/>
      <c r="T14" s="7"/>
      <c r="U14" s="7"/>
      <c r="V14" s="7"/>
      <c r="W14" s="7"/>
      <c r="X14" s="7"/>
      <c r="Y14" s="7"/>
      <c r="Z14" s="7"/>
    </row>
    <row r="15" spans="1:26" ht="12.75" customHeight="1">
      <c r="A15" s="7"/>
      <c r="B15" s="44">
        <v>7</v>
      </c>
      <c r="C15" s="49" t="s">
        <v>39</v>
      </c>
      <c r="D15" s="122" t="s">
        <v>39</v>
      </c>
      <c r="E15" s="50" t="s">
        <v>39</v>
      </c>
      <c r="F15" s="48"/>
      <c r="G15" s="7"/>
      <c r="H15" s="7"/>
      <c r="I15" s="7"/>
      <c r="J15" s="7"/>
      <c r="K15" s="7"/>
      <c r="L15" s="7"/>
      <c r="M15" s="7"/>
      <c r="N15" s="7"/>
      <c r="O15" s="7"/>
      <c r="P15" s="7"/>
      <c r="Q15" s="7"/>
      <c r="R15" s="7"/>
      <c r="S15" s="7"/>
      <c r="T15" s="7"/>
      <c r="U15" s="7"/>
      <c r="V15" s="7"/>
      <c r="W15" s="7"/>
      <c r="X15" s="7"/>
      <c r="Y15" s="7"/>
      <c r="Z15" s="7"/>
    </row>
    <row r="16" spans="1:26" ht="12.75" customHeight="1">
      <c r="A16" s="7"/>
      <c r="B16" s="44">
        <v>8</v>
      </c>
      <c r="C16" s="49" t="s">
        <v>40</v>
      </c>
      <c r="D16" s="122" t="s">
        <v>40</v>
      </c>
      <c r="E16" s="50" t="s">
        <v>41</v>
      </c>
      <c r="F16" s="48"/>
      <c r="G16" s="7"/>
      <c r="H16" s="7"/>
      <c r="I16" s="7"/>
      <c r="J16" s="7"/>
      <c r="K16" s="7"/>
      <c r="L16" s="7"/>
      <c r="M16" s="7"/>
      <c r="N16" s="7"/>
      <c r="O16" s="7"/>
      <c r="P16" s="7"/>
      <c r="Q16" s="7"/>
      <c r="R16" s="7"/>
      <c r="S16" s="7"/>
      <c r="T16" s="7"/>
      <c r="U16" s="7"/>
      <c r="V16" s="7"/>
      <c r="W16" s="7"/>
      <c r="X16" s="7"/>
      <c r="Y16" s="7"/>
      <c r="Z16" s="7"/>
    </row>
    <row r="17" spans="1:26" ht="12.75" customHeight="1">
      <c r="A17" s="7"/>
      <c r="B17" s="44">
        <v>9</v>
      </c>
      <c r="C17" s="49" t="s">
        <v>42</v>
      </c>
      <c r="D17" s="122" t="s">
        <v>42</v>
      </c>
      <c r="E17" s="50" t="s">
        <v>43</v>
      </c>
      <c r="F17" s="48"/>
      <c r="G17" s="7"/>
      <c r="H17" s="7"/>
      <c r="I17" s="7"/>
      <c r="J17" s="7"/>
      <c r="K17" s="7"/>
      <c r="L17" s="7"/>
      <c r="M17" s="7"/>
      <c r="N17" s="7"/>
      <c r="O17" s="7"/>
      <c r="P17" s="7"/>
      <c r="Q17" s="7"/>
      <c r="R17" s="7"/>
      <c r="S17" s="7"/>
      <c r="T17" s="7"/>
      <c r="U17" s="7"/>
      <c r="V17" s="7"/>
      <c r="W17" s="7"/>
      <c r="X17" s="7"/>
      <c r="Y17" s="7"/>
      <c r="Z17" s="7"/>
    </row>
    <row r="18" spans="1:26" ht="12.75" customHeight="1">
      <c r="A18" s="7"/>
      <c r="B18" s="44">
        <v>10</v>
      </c>
      <c r="C18" s="49" t="s">
        <v>44</v>
      </c>
      <c r="D18" s="122" t="s">
        <v>44</v>
      </c>
      <c r="E18" s="50" t="s">
        <v>45</v>
      </c>
      <c r="F18" s="48"/>
      <c r="G18" s="7"/>
      <c r="H18" s="7"/>
      <c r="I18" s="7"/>
      <c r="J18" s="7"/>
      <c r="K18" s="7"/>
      <c r="L18" s="7"/>
      <c r="M18" s="7"/>
      <c r="N18" s="7"/>
      <c r="O18" s="7"/>
      <c r="P18" s="7"/>
      <c r="Q18" s="7"/>
      <c r="R18" s="7"/>
      <c r="S18" s="7"/>
      <c r="T18" s="7"/>
      <c r="U18" s="7"/>
      <c r="V18" s="7"/>
      <c r="W18" s="7"/>
      <c r="X18" s="7"/>
      <c r="Y18" s="7"/>
      <c r="Z18" s="7"/>
    </row>
    <row r="19" spans="1:26" ht="12.75" customHeight="1">
      <c r="A19" s="7"/>
      <c r="B19" s="44">
        <v>11</v>
      </c>
      <c r="C19" s="49" t="s">
        <v>46</v>
      </c>
      <c r="D19" s="122" t="s">
        <v>46</v>
      </c>
      <c r="E19" s="50" t="s">
        <v>47</v>
      </c>
      <c r="F19" s="48"/>
      <c r="G19" s="7"/>
      <c r="H19" s="7"/>
      <c r="I19" s="7"/>
      <c r="J19" s="7"/>
      <c r="K19" s="7"/>
      <c r="L19" s="7"/>
      <c r="M19" s="7"/>
      <c r="N19" s="7"/>
      <c r="O19" s="7"/>
      <c r="P19" s="7"/>
      <c r="Q19" s="7"/>
      <c r="R19" s="7"/>
      <c r="S19" s="7"/>
      <c r="T19" s="7"/>
      <c r="U19" s="7"/>
      <c r="V19" s="7"/>
      <c r="W19" s="7"/>
      <c r="X19" s="7"/>
      <c r="Y19" s="7"/>
      <c r="Z19" s="7"/>
    </row>
    <row r="20" spans="1:26" ht="12.75" customHeight="1">
      <c r="A20" s="7"/>
      <c r="B20" s="44">
        <v>12</v>
      </c>
      <c r="C20" s="49" t="s">
        <v>48</v>
      </c>
      <c r="D20" s="122" t="s">
        <v>48</v>
      </c>
      <c r="E20" s="50" t="s">
        <v>49</v>
      </c>
      <c r="F20" s="48"/>
      <c r="G20" s="7"/>
      <c r="H20" s="7"/>
      <c r="I20" s="7"/>
      <c r="J20" s="7"/>
      <c r="K20" s="7"/>
      <c r="L20" s="7"/>
      <c r="M20" s="7"/>
      <c r="N20" s="7"/>
      <c r="O20" s="7"/>
      <c r="P20" s="7"/>
      <c r="Q20" s="7"/>
      <c r="R20" s="7"/>
      <c r="S20" s="7"/>
      <c r="T20" s="7"/>
      <c r="U20" s="7"/>
      <c r="V20" s="7"/>
      <c r="W20" s="7"/>
      <c r="X20" s="7"/>
      <c r="Y20" s="7"/>
      <c r="Z20" s="7"/>
    </row>
    <row r="21" spans="1:26" ht="12.75" customHeight="1">
      <c r="A21" s="7"/>
      <c r="B21" s="44">
        <v>13</v>
      </c>
      <c r="C21" s="49" t="s">
        <v>50</v>
      </c>
      <c r="D21" s="122" t="s">
        <v>50</v>
      </c>
      <c r="E21" s="50" t="s">
        <v>51</v>
      </c>
      <c r="F21" s="48"/>
      <c r="G21" s="7"/>
      <c r="H21" s="7"/>
      <c r="I21" s="7"/>
      <c r="J21" s="7"/>
      <c r="K21" s="7"/>
      <c r="L21" s="7"/>
      <c r="M21" s="7"/>
      <c r="N21" s="7"/>
      <c r="O21" s="7"/>
      <c r="P21" s="7"/>
      <c r="Q21" s="7"/>
      <c r="R21" s="7"/>
      <c r="S21" s="7"/>
      <c r="T21" s="7"/>
      <c r="U21" s="7"/>
      <c r="V21" s="7"/>
      <c r="W21" s="7"/>
      <c r="X21" s="7"/>
      <c r="Y21" s="7"/>
      <c r="Z21" s="7"/>
    </row>
    <row r="22" spans="1:26" ht="12.75" customHeight="1">
      <c r="A22" s="7"/>
      <c r="B22" s="44">
        <v>14</v>
      </c>
      <c r="C22" s="49" t="s">
        <v>52</v>
      </c>
      <c r="D22" s="122" t="s">
        <v>52</v>
      </c>
      <c r="E22" s="50" t="s">
        <v>53</v>
      </c>
      <c r="F22" s="48"/>
      <c r="G22" s="7"/>
      <c r="H22" s="7"/>
      <c r="I22" s="7"/>
      <c r="J22" s="7"/>
      <c r="K22" s="7"/>
      <c r="L22" s="7"/>
      <c r="M22" s="7"/>
      <c r="N22" s="7"/>
      <c r="O22" s="7"/>
      <c r="P22" s="7"/>
      <c r="Q22" s="7"/>
      <c r="R22" s="7"/>
      <c r="S22" s="7"/>
      <c r="T22" s="7"/>
      <c r="U22" s="7"/>
      <c r="V22" s="7"/>
      <c r="W22" s="7"/>
      <c r="X22" s="7"/>
      <c r="Y22" s="7"/>
      <c r="Z22" s="7"/>
    </row>
    <row r="23" spans="1:26" ht="12.75" customHeight="1">
      <c r="A23" s="7"/>
      <c r="B23" s="44">
        <v>15</v>
      </c>
      <c r="C23" s="49" t="s">
        <v>54</v>
      </c>
      <c r="D23" s="122" t="s">
        <v>54</v>
      </c>
      <c r="E23" s="50" t="s">
        <v>55</v>
      </c>
      <c r="F23" s="48"/>
      <c r="G23" s="7"/>
      <c r="H23" s="7"/>
      <c r="I23" s="7"/>
      <c r="J23" s="7"/>
      <c r="K23" s="7"/>
      <c r="L23" s="7"/>
      <c r="M23" s="7"/>
      <c r="N23" s="7"/>
      <c r="O23" s="7"/>
      <c r="P23" s="7"/>
      <c r="Q23" s="7"/>
      <c r="R23" s="7"/>
      <c r="S23" s="7"/>
      <c r="T23" s="7"/>
      <c r="U23" s="7"/>
      <c r="V23" s="7"/>
      <c r="W23" s="7"/>
      <c r="X23" s="7"/>
      <c r="Y23" s="7"/>
      <c r="Z23" s="7"/>
    </row>
    <row r="24" spans="1:26" ht="12.75" customHeight="1">
      <c r="A24" s="7"/>
      <c r="B24" s="44">
        <v>16</v>
      </c>
      <c r="C24" s="49" t="s">
        <v>56</v>
      </c>
      <c r="D24" s="122" t="s">
        <v>56</v>
      </c>
      <c r="E24" s="50" t="s">
        <v>57</v>
      </c>
      <c r="F24" s="48"/>
      <c r="G24" s="7"/>
      <c r="H24" s="7"/>
      <c r="I24" s="7"/>
      <c r="J24" s="7"/>
      <c r="K24" s="7"/>
      <c r="L24" s="7"/>
      <c r="M24" s="7"/>
      <c r="N24" s="7"/>
      <c r="O24" s="7"/>
      <c r="P24" s="7"/>
      <c r="Q24" s="7"/>
      <c r="R24" s="7"/>
      <c r="S24" s="7"/>
      <c r="T24" s="7"/>
      <c r="U24" s="7"/>
      <c r="V24" s="7"/>
      <c r="W24" s="7"/>
      <c r="X24" s="7"/>
      <c r="Y24" s="7"/>
      <c r="Z24" s="7"/>
    </row>
    <row r="25" spans="1:26" ht="12.75" customHeight="1">
      <c r="A25" s="7"/>
      <c r="B25" s="44">
        <v>17</v>
      </c>
      <c r="C25" s="49" t="s">
        <v>58</v>
      </c>
      <c r="D25" s="122" t="s">
        <v>58</v>
      </c>
      <c r="E25" s="47" t="s">
        <v>59</v>
      </c>
      <c r="F25" s="48"/>
      <c r="G25" s="7"/>
      <c r="H25" s="7"/>
      <c r="I25" s="7"/>
      <c r="J25" s="7"/>
      <c r="K25" s="7"/>
      <c r="L25" s="7"/>
      <c r="M25" s="7"/>
      <c r="N25" s="7"/>
      <c r="O25" s="7"/>
      <c r="P25" s="7"/>
      <c r="Q25" s="7"/>
      <c r="R25" s="7"/>
      <c r="S25" s="7"/>
      <c r="T25" s="7"/>
      <c r="U25" s="7"/>
      <c r="V25" s="7"/>
      <c r="W25" s="7"/>
      <c r="X25" s="7"/>
      <c r="Y25" s="7"/>
      <c r="Z25" s="7"/>
    </row>
    <row r="26" spans="1:26" ht="12.75" customHeight="1">
      <c r="A26" s="7"/>
      <c r="B26" s="44">
        <v>18</v>
      </c>
      <c r="C26" s="49" t="s">
        <v>60</v>
      </c>
      <c r="D26" s="122" t="s">
        <v>60</v>
      </c>
      <c r="E26" s="47" t="s">
        <v>61</v>
      </c>
      <c r="F26" s="48"/>
      <c r="G26" s="7"/>
      <c r="H26" s="7"/>
      <c r="I26" s="7"/>
      <c r="J26" s="7"/>
      <c r="K26" s="7"/>
      <c r="L26" s="7"/>
      <c r="M26" s="7"/>
      <c r="N26" s="7"/>
      <c r="O26" s="7"/>
      <c r="P26" s="7"/>
      <c r="Q26" s="7"/>
      <c r="R26" s="7"/>
      <c r="S26" s="7"/>
      <c r="T26" s="7"/>
      <c r="U26" s="7"/>
      <c r="V26" s="7"/>
      <c r="W26" s="7"/>
      <c r="X26" s="7"/>
      <c r="Y26" s="7"/>
      <c r="Z26" s="7"/>
    </row>
    <row r="27" spans="1:26" ht="12.75" customHeight="1">
      <c r="A27" s="7"/>
      <c r="B27" s="44">
        <v>19</v>
      </c>
      <c r="C27" s="49" t="s">
        <v>62</v>
      </c>
      <c r="D27" s="122" t="s">
        <v>62</v>
      </c>
      <c r="E27" s="50" t="s">
        <v>63</v>
      </c>
      <c r="F27" s="48"/>
      <c r="G27" s="7"/>
      <c r="H27" s="7"/>
      <c r="I27" s="7"/>
      <c r="J27" s="7"/>
      <c r="K27" s="7"/>
      <c r="L27" s="7"/>
      <c r="M27" s="7"/>
      <c r="N27" s="7"/>
      <c r="O27" s="7"/>
      <c r="P27" s="7"/>
      <c r="Q27" s="7"/>
      <c r="R27" s="7"/>
      <c r="S27" s="7"/>
      <c r="T27" s="7"/>
      <c r="U27" s="7"/>
      <c r="V27" s="7"/>
      <c r="W27" s="7"/>
      <c r="X27" s="7"/>
      <c r="Y27" s="7"/>
      <c r="Z27" s="7"/>
    </row>
    <row r="28" spans="1:26" ht="12.75" customHeight="1">
      <c r="A28" s="7"/>
      <c r="B28" s="44">
        <v>20</v>
      </c>
      <c r="C28" s="49" t="s">
        <v>64</v>
      </c>
      <c r="D28" s="122" t="s">
        <v>64</v>
      </c>
      <c r="E28" s="47" t="s">
        <v>65</v>
      </c>
      <c r="F28" s="48"/>
      <c r="G28" s="7"/>
      <c r="H28" s="7"/>
      <c r="I28" s="7"/>
      <c r="J28" s="7"/>
      <c r="K28" s="7"/>
      <c r="L28" s="7"/>
      <c r="M28" s="7"/>
      <c r="N28" s="7"/>
      <c r="O28" s="7"/>
      <c r="P28" s="7"/>
      <c r="Q28" s="7"/>
      <c r="R28" s="7"/>
      <c r="S28" s="7"/>
      <c r="T28" s="7"/>
      <c r="U28" s="7"/>
      <c r="V28" s="7"/>
      <c r="W28" s="7"/>
      <c r="X28" s="7"/>
      <c r="Y28" s="7"/>
      <c r="Z28" s="7"/>
    </row>
    <row r="29" spans="1:26" ht="12.75" customHeight="1">
      <c r="A29" s="7"/>
      <c r="B29" s="44">
        <v>21</v>
      </c>
      <c r="C29" s="49" t="s">
        <v>66</v>
      </c>
      <c r="D29" s="122" t="s">
        <v>66</v>
      </c>
      <c r="E29" s="47" t="s">
        <v>67</v>
      </c>
      <c r="F29" s="48"/>
      <c r="G29" s="7"/>
      <c r="H29" s="7"/>
      <c r="I29" s="7"/>
      <c r="J29" s="7"/>
      <c r="K29" s="7"/>
      <c r="L29" s="7"/>
      <c r="M29" s="7"/>
      <c r="N29" s="7"/>
      <c r="O29" s="7"/>
      <c r="P29" s="7"/>
      <c r="Q29" s="7"/>
      <c r="R29" s="7"/>
      <c r="S29" s="7"/>
      <c r="T29" s="7"/>
      <c r="U29" s="7"/>
      <c r="V29" s="7"/>
      <c r="W29" s="7"/>
      <c r="X29" s="7"/>
      <c r="Y29" s="7"/>
      <c r="Z29" s="7"/>
    </row>
    <row r="30" spans="1:26" ht="12.75" customHeight="1">
      <c r="A30" s="7"/>
      <c r="B30" s="44">
        <v>22</v>
      </c>
      <c r="C30" s="49" t="s">
        <v>68</v>
      </c>
      <c r="D30" s="122" t="s">
        <v>68</v>
      </c>
      <c r="E30" s="47" t="s">
        <v>69</v>
      </c>
      <c r="F30" s="48"/>
      <c r="G30" s="7"/>
      <c r="H30" s="7"/>
      <c r="I30" s="7"/>
      <c r="J30" s="7"/>
      <c r="K30" s="7"/>
      <c r="L30" s="7"/>
      <c r="M30" s="7"/>
      <c r="N30" s="7"/>
      <c r="O30" s="7"/>
      <c r="P30" s="7"/>
      <c r="Q30" s="7"/>
      <c r="R30" s="7"/>
      <c r="S30" s="7"/>
      <c r="T30" s="7"/>
      <c r="U30" s="7"/>
      <c r="V30" s="7"/>
      <c r="W30" s="7"/>
      <c r="X30" s="7"/>
      <c r="Y30" s="7"/>
      <c r="Z30" s="7"/>
    </row>
    <row r="31" spans="1:26" ht="12.75" customHeight="1">
      <c r="A31" s="7"/>
      <c r="B31" s="44">
        <v>23</v>
      </c>
      <c r="C31" s="49" t="s">
        <v>70</v>
      </c>
      <c r="D31" s="122" t="s">
        <v>70</v>
      </c>
      <c r="E31" s="47" t="s">
        <v>71</v>
      </c>
      <c r="F31" s="48"/>
      <c r="G31" s="7"/>
      <c r="H31" s="7"/>
      <c r="I31" s="7"/>
      <c r="J31" s="7"/>
      <c r="K31" s="7"/>
      <c r="L31" s="7"/>
      <c r="M31" s="7"/>
      <c r="N31" s="7"/>
      <c r="O31" s="7"/>
      <c r="P31" s="7"/>
      <c r="Q31" s="7"/>
      <c r="R31" s="7"/>
      <c r="S31" s="7"/>
      <c r="T31" s="7"/>
      <c r="U31" s="7"/>
      <c r="V31" s="7"/>
      <c r="W31" s="7"/>
      <c r="X31" s="7"/>
      <c r="Y31" s="7"/>
      <c r="Z31" s="7"/>
    </row>
    <row r="32" spans="1:26" ht="12.75" customHeight="1">
      <c r="A32" s="7"/>
      <c r="B32" s="44">
        <v>24</v>
      </c>
      <c r="C32" s="49" t="s">
        <v>72</v>
      </c>
      <c r="D32" s="122" t="s">
        <v>72</v>
      </c>
      <c r="E32" s="47" t="s">
        <v>73</v>
      </c>
      <c r="F32" s="48"/>
      <c r="G32" s="7"/>
      <c r="H32" s="7"/>
      <c r="I32" s="7"/>
      <c r="J32" s="7"/>
      <c r="K32" s="7"/>
      <c r="L32" s="7"/>
      <c r="M32" s="7"/>
      <c r="N32" s="7"/>
      <c r="O32" s="7"/>
      <c r="P32" s="7"/>
      <c r="Q32" s="7"/>
      <c r="R32" s="7"/>
      <c r="S32" s="7"/>
      <c r="T32" s="7"/>
      <c r="U32" s="7"/>
      <c r="V32" s="7"/>
      <c r="W32" s="7"/>
      <c r="X32" s="7"/>
      <c r="Y32" s="7"/>
      <c r="Z32" s="7"/>
    </row>
    <row r="33" spans="1:26" ht="12.75" customHeight="1">
      <c r="A33" s="7"/>
      <c r="B33" s="44">
        <v>25</v>
      </c>
      <c r="C33" s="49" t="s">
        <v>74</v>
      </c>
      <c r="D33" s="122" t="s">
        <v>74</v>
      </c>
      <c r="E33" s="47" t="s">
        <v>75</v>
      </c>
      <c r="F33" s="48"/>
      <c r="G33" s="7"/>
      <c r="H33" s="7"/>
      <c r="I33" s="7"/>
      <c r="J33" s="7"/>
      <c r="K33" s="7"/>
      <c r="L33" s="7"/>
      <c r="M33" s="7"/>
      <c r="N33" s="7"/>
      <c r="O33" s="7"/>
      <c r="P33" s="7"/>
      <c r="Q33" s="7"/>
      <c r="R33" s="7"/>
      <c r="S33" s="7"/>
      <c r="T33" s="7"/>
      <c r="U33" s="7"/>
      <c r="V33" s="7"/>
      <c r="W33" s="7"/>
      <c r="X33" s="7"/>
      <c r="Y33" s="7"/>
      <c r="Z33" s="7"/>
    </row>
    <row r="34" spans="1:26" ht="12.75" customHeight="1">
      <c r="A34" s="7"/>
      <c r="B34" s="44">
        <v>26</v>
      </c>
      <c r="C34" s="49" t="s">
        <v>76</v>
      </c>
      <c r="D34" s="122" t="s">
        <v>76</v>
      </c>
      <c r="E34" s="47" t="s">
        <v>77</v>
      </c>
      <c r="F34" s="48"/>
      <c r="G34" s="7"/>
      <c r="H34" s="7"/>
      <c r="I34" s="7"/>
      <c r="J34" s="7"/>
      <c r="K34" s="7"/>
      <c r="L34" s="7"/>
      <c r="M34" s="7"/>
      <c r="N34" s="7"/>
      <c r="O34" s="7"/>
      <c r="P34" s="7"/>
      <c r="Q34" s="7"/>
      <c r="R34" s="7"/>
      <c r="S34" s="7"/>
      <c r="T34" s="7"/>
      <c r="U34" s="7"/>
      <c r="V34" s="7"/>
      <c r="W34" s="7"/>
      <c r="X34" s="7"/>
      <c r="Y34" s="7"/>
      <c r="Z34" s="7"/>
    </row>
    <row r="35" spans="1:26" ht="12.75" customHeight="1">
      <c r="A35" s="7"/>
      <c r="B35" s="44">
        <v>27</v>
      </c>
      <c r="C35" s="49" t="s">
        <v>78</v>
      </c>
      <c r="D35" s="122" t="s">
        <v>78</v>
      </c>
      <c r="E35" s="50" t="s">
        <v>79</v>
      </c>
      <c r="F35" s="48"/>
      <c r="G35" s="7"/>
      <c r="H35" s="7"/>
      <c r="I35" s="7"/>
      <c r="J35" s="7"/>
      <c r="K35" s="7"/>
      <c r="L35" s="7"/>
      <c r="M35" s="7"/>
      <c r="N35" s="7"/>
      <c r="O35" s="7"/>
      <c r="P35" s="7"/>
      <c r="Q35" s="7"/>
      <c r="R35" s="7"/>
      <c r="S35" s="7"/>
      <c r="T35" s="7"/>
      <c r="U35" s="7"/>
      <c r="V35" s="7"/>
      <c r="W35" s="7"/>
      <c r="X35" s="7"/>
      <c r="Y35" s="7"/>
      <c r="Z35" s="7"/>
    </row>
    <row r="36" spans="1:26" ht="12.75" customHeight="1">
      <c r="A36" s="7"/>
      <c r="B36" s="44"/>
      <c r="C36" s="49"/>
      <c r="D36" s="46"/>
      <c r="E36" s="47"/>
      <c r="F36" s="48"/>
      <c r="G36" s="7"/>
      <c r="H36" s="7"/>
      <c r="I36" s="7"/>
      <c r="J36" s="7"/>
      <c r="K36" s="7"/>
      <c r="L36" s="7"/>
      <c r="M36" s="7"/>
      <c r="N36" s="7"/>
      <c r="O36" s="7"/>
      <c r="P36" s="7"/>
      <c r="Q36" s="7"/>
      <c r="R36" s="7"/>
      <c r="S36" s="7"/>
      <c r="T36" s="7"/>
      <c r="U36" s="7"/>
      <c r="V36" s="7"/>
      <c r="W36" s="7"/>
      <c r="X36" s="7"/>
      <c r="Y36" s="7"/>
      <c r="Z36" s="7"/>
    </row>
    <row r="37" spans="1:26" ht="12.75" customHeight="1">
      <c r="A37" s="7"/>
      <c r="B37" s="44"/>
      <c r="C37" s="49"/>
      <c r="D37" s="47"/>
      <c r="E37" s="47"/>
      <c r="F37" s="48"/>
      <c r="G37" s="7"/>
      <c r="H37" s="7"/>
      <c r="I37" s="7"/>
      <c r="J37" s="7"/>
      <c r="K37" s="7"/>
      <c r="L37" s="7"/>
      <c r="M37" s="7"/>
      <c r="N37" s="7"/>
      <c r="O37" s="7"/>
      <c r="P37" s="7"/>
      <c r="Q37" s="7"/>
      <c r="R37" s="7"/>
      <c r="S37" s="7"/>
      <c r="T37" s="7"/>
      <c r="U37" s="7"/>
      <c r="V37" s="7"/>
      <c r="W37" s="7"/>
      <c r="X37" s="7"/>
      <c r="Y37" s="7"/>
      <c r="Z37" s="7"/>
    </row>
    <row r="38" spans="1:26" ht="12.75" customHeight="1">
      <c r="A38" s="7"/>
      <c r="B38" s="51"/>
      <c r="C38" s="52"/>
      <c r="D38" s="53"/>
      <c r="E38" s="53"/>
      <c r="F38" s="54"/>
      <c r="G38" s="7"/>
      <c r="H38" s="7"/>
      <c r="I38" s="7"/>
      <c r="J38" s="7"/>
      <c r="K38" s="7"/>
      <c r="L38" s="7"/>
      <c r="M38" s="7"/>
      <c r="N38" s="7"/>
      <c r="O38" s="7"/>
      <c r="P38" s="7"/>
      <c r="Q38" s="7"/>
      <c r="R38" s="7"/>
      <c r="S38" s="7"/>
      <c r="T38" s="7"/>
      <c r="U38" s="7"/>
      <c r="V38" s="7"/>
      <c r="W38" s="7"/>
      <c r="X38" s="7"/>
      <c r="Y38" s="7"/>
      <c r="Z38" s="7"/>
    </row>
    <row r="39" spans="1:26" ht="12.75" customHeight="1">
      <c r="A39" s="7"/>
      <c r="B39" s="30"/>
      <c r="C39" s="31"/>
      <c r="D39" s="31"/>
      <c r="E39" s="31"/>
      <c r="F39" s="31"/>
      <c r="G39" s="7"/>
      <c r="H39" s="7"/>
      <c r="I39" s="7"/>
      <c r="J39" s="7"/>
      <c r="K39" s="7"/>
      <c r="L39" s="7"/>
      <c r="M39" s="7"/>
      <c r="N39" s="7"/>
      <c r="O39" s="7"/>
      <c r="P39" s="7"/>
      <c r="Q39" s="7"/>
      <c r="R39" s="7"/>
      <c r="S39" s="7"/>
      <c r="T39" s="7"/>
      <c r="U39" s="7"/>
      <c r="V39" s="7"/>
      <c r="W39" s="7"/>
      <c r="X39" s="7"/>
      <c r="Y39" s="7"/>
      <c r="Z39" s="7"/>
    </row>
    <row r="40" spans="1:26" ht="12.75" customHeight="1">
      <c r="A40" s="7"/>
      <c r="B40" s="30"/>
      <c r="C40" s="31"/>
      <c r="D40" s="31"/>
      <c r="E40" s="31"/>
      <c r="F40" s="31"/>
      <c r="G40" s="7"/>
      <c r="H40" s="7"/>
      <c r="I40" s="7"/>
      <c r="J40" s="7"/>
      <c r="K40" s="7"/>
      <c r="L40" s="7"/>
      <c r="M40" s="7"/>
      <c r="N40" s="7"/>
      <c r="O40" s="7"/>
      <c r="P40" s="7"/>
      <c r="Q40" s="7"/>
      <c r="R40" s="7"/>
      <c r="S40" s="7"/>
      <c r="T40" s="7"/>
      <c r="U40" s="7"/>
      <c r="V40" s="7"/>
      <c r="W40" s="7"/>
      <c r="X40" s="7"/>
      <c r="Y40" s="7"/>
      <c r="Z40" s="7"/>
    </row>
    <row r="41" spans="1:26" ht="12.75" customHeight="1">
      <c r="A41" s="7"/>
      <c r="B41" s="30"/>
      <c r="C41" s="31"/>
      <c r="D41" s="31"/>
      <c r="E41" s="31"/>
      <c r="F41" s="31"/>
      <c r="G41" s="7"/>
      <c r="H41" s="7"/>
      <c r="I41" s="7"/>
      <c r="J41" s="7"/>
      <c r="K41" s="7"/>
      <c r="L41" s="7"/>
      <c r="M41" s="7"/>
      <c r="N41" s="7"/>
      <c r="O41" s="7"/>
      <c r="P41" s="7"/>
      <c r="Q41" s="7"/>
      <c r="R41" s="7"/>
      <c r="S41" s="7"/>
      <c r="T41" s="7"/>
      <c r="U41" s="7"/>
      <c r="V41" s="7"/>
      <c r="W41" s="7"/>
      <c r="X41" s="7"/>
      <c r="Y41" s="7"/>
      <c r="Z41" s="7"/>
    </row>
    <row r="42" spans="1:26" ht="12.75" customHeight="1">
      <c r="A42" s="7"/>
      <c r="B42" s="30"/>
      <c r="C42" s="31"/>
      <c r="D42" s="31"/>
      <c r="E42" s="31"/>
      <c r="F42" s="31"/>
      <c r="G42" s="7"/>
      <c r="H42" s="7"/>
      <c r="I42" s="7"/>
      <c r="J42" s="7"/>
      <c r="K42" s="7"/>
      <c r="L42" s="7"/>
      <c r="M42" s="7"/>
      <c r="N42" s="7"/>
      <c r="O42" s="7"/>
      <c r="P42" s="7"/>
      <c r="Q42" s="7"/>
      <c r="R42" s="7"/>
      <c r="S42" s="7"/>
      <c r="T42" s="7"/>
      <c r="U42" s="7"/>
      <c r="V42" s="7"/>
      <c r="W42" s="7"/>
      <c r="X42" s="7"/>
      <c r="Y42" s="7"/>
      <c r="Z42" s="7"/>
    </row>
    <row r="43" spans="1:26" ht="12.75" customHeight="1">
      <c r="A43" s="7"/>
      <c r="B43" s="30"/>
      <c r="C43" s="31"/>
      <c r="D43" s="31"/>
      <c r="E43" s="31"/>
      <c r="F43" s="31"/>
      <c r="G43" s="7"/>
      <c r="H43" s="7"/>
      <c r="I43" s="7"/>
      <c r="J43" s="7"/>
      <c r="K43" s="7"/>
      <c r="L43" s="7"/>
      <c r="M43" s="7"/>
      <c r="N43" s="7"/>
      <c r="O43" s="7"/>
      <c r="P43" s="7"/>
      <c r="Q43" s="7"/>
      <c r="R43" s="7"/>
      <c r="S43" s="7"/>
      <c r="T43" s="7"/>
      <c r="U43" s="7"/>
      <c r="V43" s="7"/>
      <c r="W43" s="7"/>
      <c r="X43" s="7"/>
      <c r="Y43" s="7"/>
      <c r="Z43" s="7"/>
    </row>
    <row r="44" spans="1:26" ht="12.75" customHeight="1">
      <c r="A44" s="7"/>
      <c r="B44" s="30"/>
      <c r="C44" s="31"/>
      <c r="D44" s="31"/>
      <c r="E44" s="31"/>
      <c r="F44" s="31"/>
      <c r="G44" s="7"/>
      <c r="H44" s="7"/>
      <c r="I44" s="7"/>
      <c r="J44" s="7"/>
      <c r="K44" s="7"/>
      <c r="L44" s="7"/>
      <c r="M44" s="7"/>
      <c r="N44" s="7"/>
      <c r="O44" s="7"/>
      <c r="P44" s="7"/>
      <c r="Q44" s="7"/>
      <c r="R44" s="7"/>
      <c r="S44" s="7"/>
      <c r="T44" s="7"/>
      <c r="U44" s="7"/>
      <c r="V44" s="7"/>
      <c r="W44" s="7"/>
      <c r="X44" s="7"/>
      <c r="Y44" s="7"/>
      <c r="Z44" s="7"/>
    </row>
    <row r="45" spans="1:26" ht="12.75" customHeight="1">
      <c r="A45" s="7"/>
      <c r="B45" s="30"/>
      <c r="C45" s="31"/>
      <c r="D45" s="31"/>
      <c r="E45" s="31"/>
      <c r="F45" s="31"/>
      <c r="G45" s="7"/>
      <c r="H45" s="7"/>
      <c r="I45" s="7"/>
      <c r="J45" s="7"/>
      <c r="K45" s="7"/>
      <c r="L45" s="7"/>
      <c r="M45" s="7"/>
      <c r="N45" s="7"/>
      <c r="O45" s="7"/>
      <c r="P45" s="7"/>
      <c r="Q45" s="7"/>
      <c r="R45" s="7"/>
      <c r="S45" s="7"/>
      <c r="T45" s="7"/>
      <c r="U45" s="7"/>
      <c r="V45" s="7"/>
      <c r="W45" s="7"/>
      <c r="X45" s="7"/>
      <c r="Y45" s="7"/>
      <c r="Z45" s="7"/>
    </row>
    <row r="46" spans="1:26" ht="12.75" customHeight="1">
      <c r="A46" s="7"/>
      <c r="B46" s="30"/>
      <c r="C46" s="31"/>
      <c r="D46" s="31"/>
      <c r="E46" s="31"/>
      <c r="F46" s="31"/>
      <c r="G46" s="7"/>
      <c r="H46" s="7"/>
      <c r="I46" s="7"/>
      <c r="J46" s="7"/>
      <c r="K46" s="7"/>
      <c r="L46" s="7"/>
      <c r="M46" s="7"/>
      <c r="N46" s="7"/>
      <c r="O46" s="7"/>
      <c r="P46" s="7"/>
      <c r="Q46" s="7"/>
      <c r="R46" s="7"/>
      <c r="S46" s="7"/>
      <c r="T46" s="7"/>
      <c r="U46" s="7"/>
      <c r="V46" s="7"/>
      <c r="W46" s="7"/>
      <c r="X46" s="7"/>
      <c r="Y46" s="7"/>
      <c r="Z46" s="7"/>
    </row>
    <row r="47" spans="1:26" ht="12.75" customHeight="1">
      <c r="A47" s="7"/>
      <c r="B47" s="30"/>
      <c r="C47" s="31"/>
      <c r="D47" s="31"/>
      <c r="E47" s="31"/>
      <c r="F47" s="31"/>
      <c r="G47" s="7"/>
      <c r="H47" s="7"/>
      <c r="I47" s="7"/>
      <c r="J47" s="7"/>
      <c r="K47" s="7"/>
      <c r="L47" s="7"/>
      <c r="M47" s="7"/>
      <c r="N47" s="7"/>
      <c r="O47" s="7"/>
      <c r="P47" s="7"/>
      <c r="Q47" s="7"/>
      <c r="R47" s="7"/>
      <c r="S47" s="7"/>
      <c r="T47" s="7"/>
      <c r="U47" s="7"/>
      <c r="V47" s="7"/>
      <c r="W47" s="7"/>
      <c r="X47" s="7"/>
      <c r="Y47" s="7"/>
      <c r="Z47" s="7"/>
    </row>
    <row r="48" spans="1:26" ht="12.75" customHeight="1">
      <c r="A48" s="7"/>
      <c r="B48" s="30"/>
      <c r="C48" s="31"/>
      <c r="D48" s="31"/>
      <c r="E48" s="31"/>
      <c r="F48" s="31"/>
      <c r="G48" s="7"/>
      <c r="H48" s="7"/>
      <c r="I48" s="7"/>
      <c r="J48" s="7"/>
      <c r="K48" s="7"/>
      <c r="L48" s="7"/>
      <c r="M48" s="7"/>
      <c r="N48" s="7"/>
      <c r="O48" s="7"/>
      <c r="P48" s="7"/>
      <c r="Q48" s="7"/>
      <c r="R48" s="7"/>
      <c r="S48" s="7"/>
      <c r="T48" s="7"/>
      <c r="U48" s="7"/>
      <c r="V48" s="7"/>
      <c r="W48" s="7"/>
      <c r="X48" s="7"/>
      <c r="Y48" s="7"/>
      <c r="Z48" s="7"/>
    </row>
    <row r="49" spans="1:26" ht="12.75" customHeight="1">
      <c r="A49" s="7"/>
      <c r="B49" s="30"/>
      <c r="C49" s="31"/>
      <c r="D49" s="31"/>
      <c r="E49" s="31"/>
      <c r="F49" s="31"/>
      <c r="G49" s="7"/>
      <c r="H49" s="7"/>
      <c r="I49" s="7"/>
      <c r="J49" s="7"/>
      <c r="K49" s="7"/>
      <c r="L49" s="7"/>
      <c r="M49" s="7"/>
      <c r="N49" s="7"/>
      <c r="O49" s="7"/>
      <c r="P49" s="7"/>
      <c r="Q49" s="7"/>
      <c r="R49" s="7"/>
      <c r="S49" s="7"/>
      <c r="T49" s="7"/>
      <c r="U49" s="7"/>
      <c r="V49" s="7"/>
      <c r="W49" s="7"/>
      <c r="X49" s="7"/>
      <c r="Y49" s="7"/>
      <c r="Z49" s="7"/>
    </row>
    <row r="50" spans="1:26" ht="12.75" customHeight="1">
      <c r="A50" s="7"/>
      <c r="B50" s="30"/>
      <c r="C50" s="31"/>
      <c r="D50" s="31"/>
      <c r="E50" s="31"/>
      <c r="F50" s="31"/>
      <c r="G50" s="7"/>
      <c r="H50" s="7"/>
      <c r="I50" s="7"/>
      <c r="J50" s="7"/>
      <c r="K50" s="7"/>
      <c r="L50" s="7"/>
      <c r="M50" s="7"/>
      <c r="N50" s="7"/>
      <c r="O50" s="7"/>
      <c r="P50" s="7"/>
      <c r="Q50" s="7"/>
      <c r="R50" s="7"/>
      <c r="S50" s="7"/>
      <c r="T50" s="7"/>
      <c r="U50" s="7"/>
      <c r="V50" s="7"/>
      <c r="W50" s="7"/>
      <c r="X50" s="7"/>
      <c r="Y50" s="7"/>
      <c r="Z50" s="7"/>
    </row>
    <row r="51" spans="1:26" ht="12.75" customHeight="1">
      <c r="A51" s="7"/>
      <c r="B51" s="30"/>
      <c r="C51" s="31"/>
      <c r="D51" s="31"/>
      <c r="E51" s="31"/>
      <c r="F51" s="31"/>
      <c r="G51" s="7"/>
      <c r="H51" s="7"/>
      <c r="I51" s="7"/>
      <c r="J51" s="7"/>
      <c r="K51" s="7"/>
      <c r="L51" s="7"/>
      <c r="M51" s="7"/>
      <c r="N51" s="7"/>
      <c r="O51" s="7"/>
      <c r="P51" s="7"/>
      <c r="Q51" s="7"/>
      <c r="R51" s="7"/>
      <c r="S51" s="7"/>
      <c r="T51" s="7"/>
      <c r="U51" s="7"/>
      <c r="V51" s="7"/>
      <c r="W51" s="7"/>
      <c r="X51" s="7"/>
      <c r="Y51" s="7"/>
      <c r="Z51" s="7"/>
    </row>
    <row r="52" spans="1:26" ht="12.75" customHeight="1">
      <c r="A52" s="7"/>
      <c r="B52" s="30"/>
      <c r="C52" s="31"/>
      <c r="D52" s="31"/>
      <c r="E52" s="31"/>
      <c r="F52" s="31"/>
      <c r="G52" s="7"/>
      <c r="H52" s="7"/>
      <c r="I52" s="7"/>
      <c r="J52" s="7"/>
      <c r="K52" s="7"/>
      <c r="L52" s="7"/>
      <c r="M52" s="7"/>
      <c r="N52" s="7"/>
      <c r="O52" s="7"/>
      <c r="P52" s="7"/>
      <c r="Q52" s="7"/>
      <c r="R52" s="7"/>
      <c r="S52" s="7"/>
      <c r="T52" s="7"/>
      <c r="U52" s="7"/>
      <c r="V52" s="7"/>
      <c r="W52" s="7"/>
      <c r="X52" s="7"/>
      <c r="Y52" s="7"/>
      <c r="Z52" s="7"/>
    </row>
    <row r="53" spans="1:26" ht="12.75" customHeight="1">
      <c r="A53" s="7"/>
      <c r="B53" s="30"/>
      <c r="C53" s="31"/>
      <c r="D53" s="31"/>
      <c r="E53" s="31"/>
      <c r="F53" s="31"/>
      <c r="G53" s="7"/>
      <c r="H53" s="7"/>
      <c r="I53" s="7"/>
      <c r="J53" s="7"/>
      <c r="K53" s="7"/>
      <c r="L53" s="7"/>
      <c r="M53" s="7"/>
      <c r="N53" s="7"/>
      <c r="O53" s="7"/>
      <c r="P53" s="7"/>
      <c r="Q53" s="7"/>
      <c r="R53" s="7"/>
      <c r="S53" s="7"/>
      <c r="T53" s="7"/>
      <c r="U53" s="7"/>
      <c r="V53" s="7"/>
      <c r="W53" s="7"/>
      <c r="X53" s="7"/>
      <c r="Y53" s="7"/>
      <c r="Z53" s="7"/>
    </row>
    <row r="54" spans="1:26" ht="12.75" customHeight="1">
      <c r="A54" s="7"/>
      <c r="B54" s="30"/>
      <c r="C54" s="31"/>
      <c r="D54" s="31"/>
      <c r="E54" s="31"/>
      <c r="F54" s="31"/>
      <c r="G54" s="7"/>
      <c r="H54" s="7"/>
      <c r="I54" s="7"/>
      <c r="J54" s="7"/>
      <c r="K54" s="7"/>
      <c r="L54" s="7"/>
      <c r="M54" s="7"/>
      <c r="N54" s="7"/>
      <c r="O54" s="7"/>
      <c r="P54" s="7"/>
      <c r="Q54" s="7"/>
      <c r="R54" s="7"/>
      <c r="S54" s="7"/>
      <c r="T54" s="7"/>
      <c r="U54" s="7"/>
      <c r="V54" s="7"/>
      <c r="W54" s="7"/>
      <c r="X54" s="7"/>
      <c r="Y54" s="7"/>
      <c r="Z54" s="7"/>
    </row>
    <row r="55" spans="1:26" ht="12.75" customHeight="1">
      <c r="A55" s="7"/>
      <c r="B55" s="30"/>
      <c r="C55" s="31"/>
      <c r="D55" s="31"/>
      <c r="E55" s="31"/>
      <c r="F55" s="31"/>
      <c r="G55" s="7"/>
      <c r="H55" s="7"/>
      <c r="I55" s="7"/>
      <c r="J55" s="7"/>
      <c r="K55" s="7"/>
      <c r="L55" s="7"/>
      <c r="M55" s="7"/>
      <c r="N55" s="7"/>
      <c r="O55" s="7"/>
      <c r="P55" s="7"/>
      <c r="Q55" s="7"/>
      <c r="R55" s="7"/>
      <c r="S55" s="7"/>
      <c r="T55" s="7"/>
      <c r="U55" s="7"/>
      <c r="V55" s="7"/>
      <c r="W55" s="7"/>
      <c r="X55" s="7"/>
      <c r="Y55" s="7"/>
      <c r="Z55" s="7"/>
    </row>
    <row r="56" spans="1:26" ht="12.75" customHeight="1">
      <c r="A56" s="7"/>
      <c r="B56" s="30"/>
      <c r="C56" s="31"/>
      <c r="D56" s="31"/>
      <c r="E56" s="31"/>
      <c r="F56" s="31"/>
      <c r="G56" s="7"/>
      <c r="H56" s="7"/>
      <c r="I56" s="7"/>
      <c r="J56" s="7"/>
      <c r="K56" s="7"/>
      <c r="L56" s="7"/>
      <c r="M56" s="7"/>
      <c r="N56" s="7"/>
      <c r="O56" s="7"/>
      <c r="P56" s="7"/>
      <c r="Q56" s="7"/>
      <c r="R56" s="7"/>
      <c r="S56" s="7"/>
      <c r="T56" s="7"/>
      <c r="U56" s="7"/>
      <c r="V56" s="7"/>
      <c r="W56" s="7"/>
      <c r="X56" s="7"/>
      <c r="Y56" s="7"/>
      <c r="Z56" s="7"/>
    </row>
    <row r="57" spans="1:26" ht="12.75" customHeight="1">
      <c r="A57" s="7"/>
      <c r="B57" s="30"/>
      <c r="C57" s="31"/>
      <c r="D57" s="31"/>
      <c r="E57" s="31"/>
      <c r="F57" s="31"/>
      <c r="G57" s="7"/>
      <c r="H57" s="7"/>
      <c r="I57" s="7"/>
      <c r="J57" s="7"/>
      <c r="K57" s="7"/>
      <c r="L57" s="7"/>
      <c r="M57" s="7"/>
      <c r="N57" s="7"/>
      <c r="O57" s="7"/>
      <c r="P57" s="7"/>
      <c r="Q57" s="7"/>
      <c r="R57" s="7"/>
      <c r="S57" s="7"/>
      <c r="T57" s="7"/>
      <c r="U57" s="7"/>
      <c r="V57" s="7"/>
      <c r="W57" s="7"/>
      <c r="X57" s="7"/>
      <c r="Y57" s="7"/>
      <c r="Z57" s="7"/>
    </row>
    <row r="58" spans="1:26" ht="12.75" customHeight="1">
      <c r="A58" s="7"/>
      <c r="B58" s="30"/>
      <c r="C58" s="31"/>
      <c r="D58" s="31"/>
      <c r="E58" s="31"/>
      <c r="F58" s="31"/>
      <c r="G58" s="7"/>
      <c r="H58" s="7"/>
      <c r="I58" s="7"/>
      <c r="J58" s="7"/>
      <c r="K58" s="7"/>
      <c r="L58" s="7"/>
      <c r="M58" s="7"/>
      <c r="N58" s="7"/>
      <c r="O58" s="7"/>
      <c r="P58" s="7"/>
      <c r="Q58" s="7"/>
      <c r="R58" s="7"/>
      <c r="S58" s="7"/>
      <c r="T58" s="7"/>
      <c r="U58" s="7"/>
      <c r="V58" s="7"/>
      <c r="W58" s="7"/>
      <c r="X58" s="7"/>
      <c r="Y58" s="7"/>
      <c r="Z58" s="7"/>
    </row>
    <row r="59" spans="1:26" ht="12.75" customHeight="1">
      <c r="A59" s="7"/>
      <c r="B59" s="30"/>
      <c r="C59" s="31"/>
      <c r="D59" s="31"/>
      <c r="E59" s="31"/>
      <c r="F59" s="31"/>
      <c r="G59" s="7"/>
      <c r="H59" s="7"/>
      <c r="I59" s="7"/>
      <c r="J59" s="7"/>
      <c r="K59" s="7"/>
      <c r="L59" s="7"/>
      <c r="M59" s="7"/>
      <c r="N59" s="7"/>
      <c r="O59" s="7"/>
      <c r="P59" s="7"/>
      <c r="Q59" s="7"/>
      <c r="R59" s="7"/>
      <c r="S59" s="7"/>
      <c r="T59" s="7"/>
      <c r="U59" s="7"/>
      <c r="V59" s="7"/>
      <c r="W59" s="7"/>
      <c r="X59" s="7"/>
      <c r="Y59" s="7"/>
      <c r="Z59" s="7"/>
    </row>
    <row r="60" spans="1:26" ht="12.75" customHeight="1">
      <c r="A60" s="7"/>
      <c r="B60" s="30"/>
      <c r="C60" s="31"/>
      <c r="D60" s="31"/>
      <c r="E60" s="31"/>
      <c r="F60" s="31"/>
      <c r="G60" s="7"/>
      <c r="H60" s="7"/>
      <c r="I60" s="7"/>
      <c r="J60" s="7"/>
      <c r="K60" s="7"/>
      <c r="L60" s="7"/>
      <c r="M60" s="7"/>
      <c r="N60" s="7"/>
      <c r="O60" s="7"/>
      <c r="P60" s="7"/>
      <c r="Q60" s="7"/>
      <c r="R60" s="7"/>
      <c r="S60" s="7"/>
      <c r="T60" s="7"/>
      <c r="U60" s="7"/>
      <c r="V60" s="7"/>
      <c r="W60" s="7"/>
      <c r="X60" s="7"/>
      <c r="Y60" s="7"/>
      <c r="Z60" s="7"/>
    </row>
    <row r="61" spans="1:26" ht="12.75" customHeight="1">
      <c r="A61" s="7"/>
      <c r="B61" s="30"/>
      <c r="C61" s="31"/>
      <c r="D61" s="31"/>
      <c r="E61" s="31"/>
      <c r="F61" s="31"/>
      <c r="G61" s="7"/>
      <c r="H61" s="7"/>
      <c r="I61" s="7"/>
      <c r="J61" s="7"/>
      <c r="K61" s="7"/>
      <c r="L61" s="7"/>
      <c r="M61" s="7"/>
      <c r="N61" s="7"/>
      <c r="O61" s="7"/>
      <c r="P61" s="7"/>
      <c r="Q61" s="7"/>
      <c r="R61" s="7"/>
      <c r="S61" s="7"/>
      <c r="T61" s="7"/>
      <c r="U61" s="7"/>
      <c r="V61" s="7"/>
      <c r="W61" s="7"/>
      <c r="X61" s="7"/>
      <c r="Y61" s="7"/>
      <c r="Z61" s="7"/>
    </row>
    <row r="62" spans="1:26" ht="12.75" customHeight="1">
      <c r="A62" s="7"/>
      <c r="B62" s="30"/>
      <c r="C62" s="31"/>
      <c r="D62" s="31"/>
      <c r="E62" s="31"/>
      <c r="F62" s="31"/>
      <c r="G62" s="7"/>
      <c r="H62" s="7"/>
      <c r="I62" s="7"/>
      <c r="J62" s="7"/>
      <c r="K62" s="7"/>
      <c r="L62" s="7"/>
      <c r="M62" s="7"/>
      <c r="N62" s="7"/>
      <c r="O62" s="7"/>
      <c r="P62" s="7"/>
      <c r="Q62" s="7"/>
      <c r="R62" s="7"/>
      <c r="S62" s="7"/>
      <c r="T62" s="7"/>
      <c r="U62" s="7"/>
      <c r="V62" s="7"/>
      <c r="W62" s="7"/>
      <c r="X62" s="7"/>
      <c r="Y62" s="7"/>
      <c r="Z62" s="7"/>
    </row>
    <row r="63" spans="1:26" ht="12.75" customHeight="1">
      <c r="A63" s="7"/>
      <c r="B63" s="30"/>
      <c r="C63" s="31"/>
      <c r="D63" s="31"/>
      <c r="E63" s="31"/>
      <c r="F63" s="31"/>
      <c r="G63" s="7"/>
      <c r="H63" s="7"/>
      <c r="I63" s="7"/>
      <c r="J63" s="7"/>
      <c r="K63" s="7"/>
      <c r="L63" s="7"/>
      <c r="M63" s="7"/>
      <c r="N63" s="7"/>
      <c r="O63" s="7"/>
      <c r="P63" s="7"/>
      <c r="Q63" s="7"/>
      <c r="R63" s="7"/>
      <c r="S63" s="7"/>
      <c r="T63" s="7"/>
      <c r="U63" s="7"/>
      <c r="V63" s="7"/>
      <c r="W63" s="7"/>
      <c r="X63" s="7"/>
      <c r="Y63" s="7"/>
      <c r="Z63" s="7"/>
    </row>
    <row r="64" spans="1:26" ht="12.75" customHeight="1">
      <c r="A64" s="7"/>
      <c r="B64" s="30"/>
      <c r="C64" s="31"/>
      <c r="D64" s="31"/>
      <c r="E64" s="31"/>
      <c r="F64" s="31"/>
      <c r="G64" s="7"/>
      <c r="H64" s="7"/>
      <c r="I64" s="7"/>
      <c r="J64" s="7"/>
      <c r="K64" s="7"/>
      <c r="L64" s="7"/>
      <c r="M64" s="7"/>
      <c r="N64" s="7"/>
      <c r="O64" s="7"/>
      <c r="P64" s="7"/>
      <c r="Q64" s="7"/>
      <c r="R64" s="7"/>
      <c r="S64" s="7"/>
      <c r="T64" s="7"/>
      <c r="U64" s="7"/>
      <c r="V64" s="7"/>
      <c r="W64" s="7"/>
      <c r="X64" s="7"/>
      <c r="Y64" s="7"/>
      <c r="Z64" s="7"/>
    </row>
    <row r="65" spans="1:26" ht="12.75" customHeight="1">
      <c r="A65" s="7"/>
      <c r="B65" s="30"/>
      <c r="C65" s="31"/>
      <c r="D65" s="31"/>
      <c r="E65" s="31"/>
      <c r="F65" s="31"/>
      <c r="G65" s="7"/>
      <c r="H65" s="7"/>
      <c r="I65" s="7"/>
      <c r="J65" s="7"/>
      <c r="K65" s="7"/>
      <c r="L65" s="7"/>
      <c r="M65" s="7"/>
      <c r="N65" s="7"/>
      <c r="O65" s="7"/>
      <c r="P65" s="7"/>
      <c r="Q65" s="7"/>
      <c r="R65" s="7"/>
      <c r="S65" s="7"/>
      <c r="T65" s="7"/>
      <c r="U65" s="7"/>
      <c r="V65" s="7"/>
      <c r="W65" s="7"/>
      <c r="X65" s="7"/>
      <c r="Y65" s="7"/>
      <c r="Z65" s="7"/>
    </row>
    <row r="66" spans="1:26" ht="12.75" customHeight="1">
      <c r="A66" s="7"/>
      <c r="B66" s="30"/>
      <c r="C66" s="31"/>
      <c r="D66" s="31"/>
      <c r="E66" s="31"/>
      <c r="F66" s="31"/>
      <c r="G66" s="7"/>
      <c r="H66" s="7"/>
      <c r="I66" s="7"/>
      <c r="J66" s="7"/>
      <c r="K66" s="7"/>
      <c r="L66" s="7"/>
      <c r="M66" s="7"/>
      <c r="N66" s="7"/>
      <c r="O66" s="7"/>
      <c r="P66" s="7"/>
      <c r="Q66" s="7"/>
      <c r="R66" s="7"/>
      <c r="S66" s="7"/>
      <c r="T66" s="7"/>
      <c r="U66" s="7"/>
      <c r="V66" s="7"/>
      <c r="W66" s="7"/>
      <c r="X66" s="7"/>
      <c r="Y66" s="7"/>
      <c r="Z66" s="7"/>
    </row>
    <row r="67" spans="1:26" ht="12.75" customHeight="1">
      <c r="A67" s="7"/>
      <c r="B67" s="30"/>
      <c r="C67" s="31"/>
      <c r="D67" s="31"/>
      <c r="E67" s="31"/>
      <c r="F67" s="31"/>
      <c r="G67" s="7"/>
      <c r="H67" s="7"/>
      <c r="I67" s="7"/>
      <c r="J67" s="7"/>
      <c r="K67" s="7"/>
      <c r="L67" s="7"/>
      <c r="M67" s="7"/>
      <c r="N67" s="7"/>
      <c r="O67" s="7"/>
      <c r="P67" s="7"/>
      <c r="Q67" s="7"/>
      <c r="R67" s="7"/>
      <c r="S67" s="7"/>
      <c r="T67" s="7"/>
      <c r="U67" s="7"/>
      <c r="V67" s="7"/>
      <c r="W67" s="7"/>
      <c r="X67" s="7"/>
      <c r="Y67" s="7"/>
      <c r="Z67" s="7"/>
    </row>
    <row r="68" spans="1:26" ht="12.75" customHeight="1">
      <c r="A68" s="7"/>
      <c r="B68" s="30"/>
      <c r="C68" s="31"/>
      <c r="D68" s="31"/>
      <c r="E68" s="31"/>
      <c r="F68" s="31"/>
      <c r="G68" s="7"/>
      <c r="H68" s="7"/>
      <c r="I68" s="7"/>
      <c r="J68" s="7"/>
      <c r="K68" s="7"/>
      <c r="L68" s="7"/>
      <c r="M68" s="7"/>
      <c r="N68" s="7"/>
      <c r="O68" s="7"/>
      <c r="P68" s="7"/>
      <c r="Q68" s="7"/>
      <c r="R68" s="7"/>
      <c r="S68" s="7"/>
      <c r="T68" s="7"/>
      <c r="U68" s="7"/>
      <c r="V68" s="7"/>
      <c r="W68" s="7"/>
      <c r="X68" s="7"/>
      <c r="Y68" s="7"/>
      <c r="Z68" s="7"/>
    </row>
    <row r="69" spans="1:26" ht="12.75" customHeight="1">
      <c r="A69" s="7"/>
      <c r="B69" s="30"/>
      <c r="C69" s="31"/>
      <c r="D69" s="31"/>
      <c r="E69" s="31"/>
      <c r="F69" s="31"/>
      <c r="G69" s="7"/>
      <c r="H69" s="7"/>
      <c r="I69" s="7"/>
      <c r="J69" s="7"/>
      <c r="K69" s="7"/>
      <c r="L69" s="7"/>
      <c r="M69" s="7"/>
      <c r="N69" s="7"/>
      <c r="O69" s="7"/>
      <c r="P69" s="7"/>
      <c r="Q69" s="7"/>
      <c r="R69" s="7"/>
      <c r="S69" s="7"/>
      <c r="T69" s="7"/>
      <c r="U69" s="7"/>
      <c r="V69" s="7"/>
      <c r="W69" s="7"/>
      <c r="X69" s="7"/>
      <c r="Y69" s="7"/>
      <c r="Z69" s="7"/>
    </row>
    <row r="70" spans="1:26" ht="12.75" customHeight="1">
      <c r="A70" s="7"/>
      <c r="B70" s="30"/>
      <c r="C70" s="31"/>
      <c r="D70" s="31"/>
      <c r="E70" s="31"/>
      <c r="F70" s="31"/>
      <c r="G70" s="7"/>
      <c r="H70" s="7"/>
      <c r="I70" s="7"/>
      <c r="J70" s="7"/>
      <c r="K70" s="7"/>
      <c r="L70" s="7"/>
      <c r="M70" s="7"/>
      <c r="N70" s="7"/>
      <c r="O70" s="7"/>
      <c r="P70" s="7"/>
      <c r="Q70" s="7"/>
      <c r="R70" s="7"/>
      <c r="S70" s="7"/>
      <c r="T70" s="7"/>
      <c r="U70" s="7"/>
      <c r="V70" s="7"/>
      <c r="W70" s="7"/>
      <c r="X70" s="7"/>
      <c r="Y70" s="7"/>
      <c r="Z70" s="7"/>
    </row>
    <row r="71" spans="1:26" ht="12.75" customHeight="1">
      <c r="A71" s="7"/>
      <c r="B71" s="30"/>
      <c r="C71" s="31"/>
      <c r="D71" s="31"/>
      <c r="E71" s="31"/>
      <c r="F71" s="31"/>
      <c r="G71" s="7"/>
      <c r="H71" s="7"/>
      <c r="I71" s="7"/>
      <c r="J71" s="7"/>
      <c r="K71" s="7"/>
      <c r="L71" s="7"/>
      <c r="M71" s="7"/>
      <c r="N71" s="7"/>
      <c r="O71" s="7"/>
      <c r="P71" s="7"/>
      <c r="Q71" s="7"/>
      <c r="R71" s="7"/>
      <c r="S71" s="7"/>
      <c r="T71" s="7"/>
      <c r="U71" s="7"/>
      <c r="V71" s="7"/>
      <c r="W71" s="7"/>
      <c r="X71" s="7"/>
      <c r="Y71" s="7"/>
      <c r="Z71" s="7"/>
    </row>
    <row r="72" spans="1:26" ht="12.75" customHeight="1">
      <c r="A72" s="7"/>
      <c r="B72" s="30"/>
      <c r="C72" s="31"/>
      <c r="D72" s="31"/>
      <c r="E72" s="31"/>
      <c r="F72" s="31"/>
      <c r="G72" s="7"/>
      <c r="H72" s="7"/>
      <c r="I72" s="7"/>
      <c r="J72" s="7"/>
      <c r="K72" s="7"/>
      <c r="L72" s="7"/>
      <c r="M72" s="7"/>
      <c r="N72" s="7"/>
      <c r="O72" s="7"/>
      <c r="P72" s="7"/>
      <c r="Q72" s="7"/>
      <c r="R72" s="7"/>
      <c r="S72" s="7"/>
      <c r="T72" s="7"/>
      <c r="U72" s="7"/>
      <c r="V72" s="7"/>
      <c r="W72" s="7"/>
      <c r="X72" s="7"/>
      <c r="Y72" s="7"/>
      <c r="Z72" s="7"/>
    </row>
    <row r="73" spans="1:26" ht="12.75" customHeight="1">
      <c r="A73" s="7"/>
      <c r="B73" s="30"/>
      <c r="C73" s="31"/>
      <c r="D73" s="31"/>
      <c r="E73" s="31"/>
      <c r="F73" s="31"/>
      <c r="G73" s="7"/>
      <c r="H73" s="7"/>
      <c r="I73" s="7"/>
      <c r="J73" s="7"/>
      <c r="K73" s="7"/>
      <c r="L73" s="7"/>
      <c r="M73" s="7"/>
      <c r="N73" s="7"/>
      <c r="O73" s="7"/>
      <c r="P73" s="7"/>
      <c r="Q73" s="7"/>
      <c r="R73" s="7"/>
      <c r="S73" s="7"/>
      <c r="T73" s="7"/>
      <c r="U73" s="7"/>
      <c r="V73" s="7"/>
      <c r="W73" s="7"/>
      <c r="X73" s="7"/>
      <c r="Y73" s="7"/>
      <c r="Z73" s="7"/>
    </row>
    <row r="74" spans="1:26" ht="12.75" customHeight="1">
      <c r="A74" s="7"/>
      <c r="B74" s="30"/>
      <c r="C74" s="31"/>
      <c r="D74" s="31"/>
      <c r="E74" s="31"/>
      <c r="F74" s="31"/>
      <c r="G74" s="7"/>
      <c r="H74" s="7"/>
      <c r="I74" s="7"/>
      <c r="J74" s="7"/>
      <c r="K74" s="7"/>
      <c r="L74" s="7"/>
      <c r="M74" s="7"/>
      <c r="N74" s="7"/>
      <c r="O74" s="7"/>
      <c r="P74" s="7"/>
      <c r="Q74" s="7"/>
      <c r="R74" s="7"/>
      <c r="S74" s="7"/>
      <c r="T74" s="7"/>
      <c r="U74" s="7"/>
      <c r="V74" s="7"/>
      <c r="W74" s="7"/>
      <c r="X74" s="7"/>
      <c r="Y74" s="7"/>
      <c r="Z74" s="7"/>
    </row>
    <row r="75" spans="1:26" ht="12.75" customHeight="1">
      <c r="A75" s="7"/>
      <c r="B75" s="30"/>
      <c r="C75" s="31"/>
      <c r="D75" s="31"/>
      <c r="E75" s="31"/>
      <c r="F75" s="31"/>
      <c r="G75" s="7"/>
      <c r="H75" s="7"/>
      <c r="I75" s="7"/>
      <c r="J75" s="7"/>
      <c r="K75" s="7"/>
      <c r="L75" s="7"/>
      <c r="M75" s="7"/>
      <c r="N75" s="7"/>
      <c r="O75" s="7"/>
      <c r="P75" s="7"/>
      <c r="Q75" s="7"/>
      <c r="R75" s="7"/>
      <c r="S75" s="7"/>
      <c r="T75" s="7"/>
      <c r="U75" s="7"/>
      <c r="V75" s="7"/>
      <c r="W75" s="7"/>
      <c r="X75" s="7"/>
      <c r="Y75" s="7"/>
      <c r="Z75" s="7"/>
    </row>
    <row r="76" spans="1:26" ht="12.75" customHeight="1">
      <c r="A76" s="7"/>
      <c r="B76" s="30"/>
      <c r="C76" s="31"/>
      <c r="D76" s="31"/>
      <c r="E76" s="31"/>
      <c r="F76" s="31"/>
      <c r="G76" s="7"/>
      <c r="H76" s="7"/>
      <c r="I76" s="7"/>
      <c r="J76" s="7"/>
      <c r="K76" s="7"/>
      <c r="L76" s="7"/>
      <c r="M76" s="7"/>
      <c r="N76" s="7"/>
      <c r="O76" s="7"/>
      <c r="P76" s="7"/>
      <c r="Q76" s="7"/>
      <c r="R76" s="7"/>
      <c r="S76" s="7"/>
      <c r="T76" s="7"/>
      <c r="U76" s="7"/>
      <c r="V76" s="7"/>
      <c r="W76" s="7"/>
      <c r="X76" s="7"/>
      <c r="Y76" s="7"/>
      <c r="Z76" s="7"/>
    </row>
    <row r="77" spans="1:26" ht="12.75" customHeight="1">
      <c r="A77" s="7"/>
      <c r="B77" s="30"/>
      <c r="C77" s="31"/>
      <c r="D77" s="31"/>
      <c r="E77" s="31"/>
      <c r="F77" s="31"/>
      <c r="G77" s="7"/>
      <c r="H77" s="7"/>
      <c r="I77" s="7"/>
      <c r="J77" s="7"/>
      <c r="K77" s="7"/>
      <c r="L77" s="7"/>
      <c r="M77" s="7"/>
      <c r="N77" s="7"/>
      <c r="O77" s="7"/>
      <c r="P77" s="7"/>
      <c r="Q77" s="7"/>
      <c r="R77" s="7"/>
      <c r="S77" s="7"/>
      <c r="T77" s="7"/>
      <c r="U77" s="7"/>
      <c r="V77" s="7"/>
      <c r="W77" s="7"/>
      <c r="X77" s="7"/>
      <c r="Y77" s="7"/>
      <c r="Z77" s="7"/>
    </row>
    <row r="78" spans="1:26" ht="12.75" customHeight="1">
      <c r="A78" s="7"/>
      <c r="B78" s="30"/>
      <c r="C78" s="31"/>
      <c r="D78" s="31"/>
      <c r="E78" s="31"/>
      <c r="F78" s="31"/>
      <c r="G78" s="7"/>
      <c r="H78" s="7"/>
      <c r="I78" s="7"/>
      <c r="J78" s="7"/>
      <c r="K78" s="7"/>
      <c r="L78" s="7"/>
      <c r="M78" s="7"/>
      <c r="N78" s="7"/>
      <c r="O78" s="7"/>
      <c r="P78" s="7"/>
      <c r="Q78" s="7"/>
      <c r="R78" s="7"/>
      <c r="S78" s="7"/>
      <c r="T78" s="7"/>
      <c r="U78" s="7"/>
      <c r="V78" s="7"/>
      <c r="W78" s="7"/>
      <c r="X78" s="7"/>
      <c r="Y78" s="7"/>
      <c r="Z78" s="7"/>
    </row>
    <row r="79" spans="1:26" ht="12.75" customHeight="1">
      <c r="A79" s="7"/>
      <c r="B79" s="30"/>
      <c r="C79" s="31"/>
      <c r="D79" s="31"/>
      <c r="E79" s="31"/>
      <c r="F79" s="31"/>
      <c r="G79" s="7"/>
      <c r="H79" s="7"/>
      <c r="I79" s="7"/>
      <c r="J79" s="7"/>
      <c r="K79" s="7"/>
      <c r="L79" s="7"/>
      <c r="M79" s="7"/>
      <c r="N79" s="7"/>
      <c r="O79" s="7"/>
      <c r="P79" s="7"/>
      <c r="Q79" s="7"/>
      <c r="R79" s="7"/>
      <c r="S79" s="7"/>
      <c r="T79" s="7"/>
      <c r="U79" s="7"/>
      <c r="V79" s="7"/>
      <c r="W79" s="7"/>
      <c r="X79" s="7"/>
      <c r="Y79" s="7"/>
      <c r="Z79" s="7"/>
    </row>
    <row r="80" spans="1:26" ht="12.75" customHeight="1">
      <c r="A80" s="7"/>
      <c r="B80" s="30"/>
      <c r="C80" s="31"/>
      <c r="D80" s="31"/>
      <c r="E80" s="31"/>
      <c r="F80" s="31"/>
      <c r="G80" s="7"/>
      <c r="H80" s="7"/>
      <c r="I80" s="7"/>
      <c r="J80" s="7"/>
      <c r="K80" s="7"/>
      <c r="L80" s="7"/>
      <c r="M80" s="7"/>
      <c r="N80" s="7"/>
      <c r="O80" s="7"/>
      <c r="P80" s="7"/>
      <c r="Q80" s="7"/>
      <c r="R80" s="7"/>
      <c r="S80" s="7"/>
      <c r="T80" s="7"/>
      <c r="U80" s="7"/>
      <c r="V80" s="7"/>
      <c r="W80" s="7"/>
      <c r="X80" s="7"/>
      <c r="Y80" s="7"/>
      <c r="Z80" s="7"/>
    </row>
    <row r="81" spans="1:26" ht="12.75" customHeight="1">
      <c r="A81" s="7"/>
      <c r="B81" s="30"/>
      <c r="C81" s="31"/>
      <c r="D81" s="31"/>
      <c r="E81" s="31"/>
      <c r="F81" s="31"/>
      <c r="G81" s="7"/>
      <c r="H81" s="7"/>
      <c r="I81" s="7"/>
      <c r="J81" s="7"/>
      <c r="K81" s="7"/>
      <c r="L81" s="7"/>
      <c r="M81" s="7"/>
      <c r="N81" s="7"/>
      <c r="O81" s="7"/>
      <c r="P81" s="7"/>
      <c r="Q81" s="7"/>
      <c r="R81" s="7"/>
      <c r="S81" s="7"/>
      <c r="T81" s="7"/>
      <c r="U81" s="7"/>
      <c r="V81" s="7"/>
      <c r="W81" s="7"/>
      <c r="X81" s="7"/>
      <c r="Y81" s="7"/>
      <c r="Z81" s="7"/>
    </row>
    <row r="82" spans="1:26" ht="12.75" customHeight="1">
      <c r="A82" s="7"/>
      <c r="B82" s="30"/>
      <c r="C82" s="31"/>
      <c r="D82" s="31"/>
      <c r="E82" s="31"/>
      <c r="F82" s="31"/>
      <c r="G82" s="7"/>
      <c r="H82" s="7"/>
      <c r="I82" s="7"/>
      <c r="J82" s="7"/>
      <c r="K82" s="7"/>
      <c r="L82" s="7"/>
      <c r="M82" s="7"/>
      <c r="N82" s="7"/>
      <c r="O82" s="7"/>
      <c r="P82" s="7"/>
      <c r="Q82" s="7"/>
      <c r="R82" s="7"/>
      <c r="S82" s="7"/>
      <c r="T82" s="7"/>
      <c r="U82" s="7"/>
      <c r="V82" s="7"/>
      <c r="W82" s="7"/>
      <c r="X82" s="7"/>
      <c r="Y82" s="7"/>
      <c r="Z82" s="7"/>
    </row>
    <row r="83" spans="1:26" ht="12.75" customHeight="1">
      <c r="A83" s="7"/>
      <c r="B83" s="30"/>
      <c r="C83" s="31"/>
      <c r="D83" s="31"/>
      <c r="E83" s="31"/>
      <c r="F83" s="31"/>
      <c r="G83" s="7"/>
      <c r="H83" s="7"/>
      <c r="I83" s="7"/>
      <c r="J83" s="7"/>
      <c r="K83" s="7"/>
      <c r="L83" s="7"/>
      <c r="M83" s="7"/>
      <c r="N83" s="7"/>
      <c r="O83" s="7"/>
      <c r="P83" s="7"/>
      <c r="Q83" s="7"/>
      <c r="R83" s="7"/>
      <c r="S83" s="7"/>
      <c r="T83" s="7"/>
      <c r="U83" s="7"/>
      <c r="V83" s="7"/>
      <c r="W83" s="7"/>
      <c r="X83" s="7"/>
      <c r="Y83" s="7"/>
      <c r="Z83" s="7"/>
    </row>
    <row r="84" spans="1:26" ht="12.75" customHeight="1">
      <c r="A84" s="7"/>
      <c r="B84" s="30"/>
      <c r="C84" s="31"/>
      <c r="D84" s="31"/>
      <c r="E84" s="31"/>
      <c r="F84" s="31"/>
      <c r="G84" s="7"/>
      <c r="H84" s="7"/>
      <c r="I84" s="7"/>
      <c r="J84" s="7"/>
      <c r="K84" s="7"/>
      <c r="L84" s="7"/>
      <c r="M84" s="7"/>
      <c r="N84" s="7"/>
      <c r="O84" s="7"/>
      <c r="P84" s="7"/>
      <c r="Q84" s="7"/>
      <c r="R84" s="7"/>
      <c r="S84" s="7"/>
      <c r="T84" s="7"/>
      <c r="U84" s="7"/>
      <c r="V84" s="7"/>
      <c r="W84" s="7"/>
      <c r="X84" s="7"/>
      <c r="Y84" s="7"/>
      <c r="Z84" s="7"/>
    </row>
    <row r="85" spans="1:26" ht="12.75" customHeight="1">
      <c r="A85" s="7"/>
      <c r="B85" s="30"/>
      <c r="C85" s="31"/>
      <c r="D85" s="31"/>
      <c r="E85" s="31"/>
      <c r="F85" s="31"/>
      <c r="G85" s="7"/>
      <c r="H85" s="7"/>
      <c r="I85" s="7"/>
      <c r="J85" s="7"/>
      <c r="K85" s="7"/>
      <c r="L85" s="7"/>
      <c r="M85" s="7"/>
      <c r="N85" s="7"/>
      <c r="O85" s="7"/>
      <c r="P85" s="7"/>
      <c r="Q85" s="7"/>
      <c r="R85" s="7"/>
      <c r="S85" s="7"/>
      <c r="T85" s="7"/>
      <c r="U85" s="7"/>
      <c r="V85" s="7"/>
      <c r="W85" s="7"/>
      <c r="X85" s="7"/>
      <c r="Y85" s="7"/>
      <c r="Z85" s="7"/>
    </row>
    <row r="86" spans="1:26" ht="12.75" customHeight="1">
      <c r="A86" s="7"/>
      <c r="B86" s="30"/>
      <c r="C86" s="31"/>
      <c r="D86" s="31"/>
      <c r="E86" s="31"/>
      <c r="F86" s="31"/>
      <c r="G86" s="7"/>
      <c r="H86" s="7"/>
      <c r="I86" s="7"/>
      <c r="J86" s="7"/>
      <c r="K86" s="7"/>
      <c r="L86" s="7"/>
      <c r="M86" s="7"/>
      <c r="N86" s="7"/>
      <c r="O86" s="7"/>
      <c r="P86" s="7"/>
      <c r="Q86" s="7"/>
      <c r="R86" s="7"/>
      <c r="S86" s="7"/>
      <c r="T86" s="7"/>
      <c r="U86" s="7"/>
      <c r="V86" s="7"/>
      <c r="W86" s="7"/>
      <c r="X86" s="7"/>
      <c r="Y86" s="7"/>
      <c r="Z86" s="7"/>
    </row>
    <row r="87" spans="1:26" ht="12.75" customHeight="1">
      <c r="A87" s="7"/>
      <c r="B87" s="30"/>
      <c r="C87" s="31"/>
      <c r="D87" s="31"/>
      <c r="E87" s="31"/>
      <c r="F87" s="31"/>
      <c r="G87" s="7"/>
      <c r="H87" s="7"/>
      <c r="I87" s="7"/>
      <c r="J87" s="7"/>
      <c r="K87" s="7"/>
      <c r="L87" s="7"/>
      <c r="M87" s="7"/>
      <c r="N87" s="7"/>
      <c r="O87" s="7"/>
      <c r="P87" s="7"/>
      <c r="Q87" s="7"/>
      <c r="R87" s="7"/>
      <c r="S87" s="7"/>
      <c r="T87" s="7"/>
      <c r="U87" s="7"/>
      <c r="V87" s="7"/>
      <c r="W87" s="7"/>
      <c r="X87" s="7"/>
      <c r="Y87" s="7"/>
      <c r="Z87" s="7"/>
    </row>
    <row r="88" spans="1:26" ht="12.75" customHeight="1">
      <c r="A88" s="7"/>
      <c r="B88" s="30"/>
      <c r="C88" s="31"/>
      <c r="D88" s="31"/>
      <c r="E88" s="31"/>
      <c r="F88" s="31"/>
      <c r="G88" s="7"/>
      <c r="H88" s="7"/>
      <c r="I88" s="7"/>
      <c r="J88" s="7"/>
      <c r="K88" s="7"/>
      <c r="L88" s="7"/>
      <c r="M88" s="7"/>
      <c r="N88" s="7"/>
      <c r="O88" s="7"/>
      <c r="P88" s="7"/>
      <c r="Q88" s="7"/>
      <c r="R88" s="7"/>
      <c r="S88" s="7"/>
      <c r="T88" s="7"/>
      <c r="U88" s="7"/>
      <c r="V88" s="7"/>
      <c r="W88" s="7"/>
      <c r="X88" s="7"/>
      <c r="Y88" s="7"/>
      <c r="Z88" s="7"/>
    </row>
    <row r="89" spans="1:26" ht="12.75" customHeight="1">
      <c r="A89" s="7"/>
      <c r="B89" s="30"/>
      <c r="C89" s="31"/>
      <c r="D89" s="31"/>
      <c r="E89" s="31"/>
      <c r="F89" s="31"/>
      <c r="G89" s="7"/>
      <c r="H89" s="7"/>
      <c r="I89" s="7"/>
      <c r="J89" s="7"/>
      <c r="K89" s="7"/>
      <c r="L89" s="7"/>
      <c r="M89" s="7"/>
      <c r="N89" s="7"/>
      <c r="O89" s="7"/>
      <c r="P89" s="7"/>
      <c r="Q89" s="7"/>
      <c r="R89" s="7"/>
      <c r="S89" s="7"/>
      <c r="T89" s="7"/>
      <c r="U89" s="7"/>
      <c r="V89" s="7"/>
      <c r="W89" s="7"/>
      <c r="X89" s="7"/>
      <c r="Y89" s="7"/>
      <c r="Z89" s="7"/>
    </row>
    <row r="90" spans="1:26" ht="12.75" customHeight="1">
      <c r="A90" s="7"/>
      <c r="B90" s="30"/>
      <c r="C90" s="31"/>
      <c r="D90" s="31"/>
      <c r="E90" s="31"/>
      <c r="F90" s="31"/>
      <c r="G90" s="7"/>
      <c r="H90" s="7"/>
      <c r="I90" s="7"/>
      <c r="J90" s="7"/>
      <c r="K90" s="7"/>
      <c r="L90" s="7"/>
      <c r="M90" s="7"/>
      <c r="N90" s="7"/>
      <c r="O90" s="7"/>
      <c r="P90" s="7"/>
      <c r="Q90" s="7"/>
      <c r="R90" s="7"/>
      <c r="S90" s="7"/>
      <c r="T90" s="7"/>
      <c r="U90" s="7"/>
      <c r="V90" s="7"/>
      <c r="W90" s="7"/>
      <c r="X90" s="7"/>
      <c r="Y90" s="7"/>
      <c r="Z90" s="7"/>
    </row>
    <row r="91" spans="1:26" ht="12.75" customHeight="1">
      <c r="A91" s="7"/>
      <c r="B91" s="30"/>
      <c r="C91" s="31"/>
      <c r="D91" s="31"/>
      <c r="E91" s="31"/>
      <c r="F91" s="31"/>
      <c r="G91" s="7"/>
      <c r="H91" s="7"/>
      <c r="I91" s="7"/>
      <c r="J91" s="7"/>
      <c r="K91" s="7"/>
      <c r="L91" s="7"/>
      <c r="M91" s="7"/>
      <c r="N91" s="7"/>
      <c r="O91" s="7"/>
      <c r="P91" s="7"/>
      <c r="Q91" s="7"/>
      <c r="R91" s="7"/>
      <c r="S91" s="7"/>
      <c r="T91" s="7"/>
      <c r="U91" s="7"/>
      <c r="V91" s="7"/>
      <c r="W91" s="7"/>
      <c r="X91" s="7"/>
      <c r="Y91" s="7"/>
      <c r="Z91" s="7"/>
    </row>
    <row r="92" spans="1:26" ht="12.75" customHeight="1">
      <c r="A92" s="7"/>
      <c r="B92" s="30"/>
      <c r="C92" s="31"/>
      <c r="D92" s="31"/>
      <c r="E92" s="31"/>
      <c r="F92" s="31"/>
      <c r="G92" s="7"/>
      <c r="H92" s="7"/>
      <c r="I92" s="7"/>
      <c r="J92" s="7"/>
      <c r="K92" s="7"/>
      <c r="L92" s="7"/>
      <c r="M92" s="7"/>
      <c r="N92" s="7"/>
      <c r="O92" s="7"/>
      <c r="P92" s="7"/>
      <c r="Q92" s="7"/>
      <c r="R92" s="7"/>
      <c r="S92" s="7"/>
      <c r="T92" s="7"/>
      <c r="U92" s="7"/>
      <c r="V92" s="7"/>
      <c r="W92" s="7"/>
      <c r="X92" s="7"/>
      <c r="Y92" s="7"/>
      <c r="Z92" s="7"/>
    </row>
    <row r="93" spans="1:26" ht="12.75" customHeight="1">
      <c r="A93" s="7"/>
      <c r="B93" s="30"/>
      <c r="C93" s="31"/>
      <c r="D93" s="31"/>
      <c r="E93" s="31"/>
      <c r="F93" s="31"/>
      <c r="G93" s="7"/>
      <c r="H93" s="7"/>
      <c r="I93" s="7"/>
      <c r="J93" s="7"/>
      <c r="K93" s="7"/>
      <c r="L93" s="7"/>
      <c r="M93" s="7"/>
      <c r="N93" s="7"/>
      <c r="O93" s="7"/>
      <c r="P93" s="7"/>
      <c r="Q93" s="7"/>
      <c r="R93" s="7"/>
      <c r="S93" s="7"/>
      <c r="T93" s="7"/>
      <c r="U93" s="7"/>
      <c r="V93" s="7"/>
      <c r="W93" s="7"/>
      <c r="X93" s="7"/>
      <c r="Y93" s="7"/>
      <c r="Z93" s="7"/>
    </row>
    <row r="94" spans="1:26" ht="12.75" customHeight="1">
      <c r="A94" s="7"/>
      <c r="B94" s="30"/>
      <c r="C94" s="31"/>
      <c r="D94" s="31"/>
      <c r="E94" s="31"/>
      <c r="F94" s="31"/>
      <c r="G94" s="7"/>
      <c r="H94" s="7"/>
      <c r="I94" s="7"/>
      <c r="J94" s="7"/>
      <c r="K94" s="7"/>
      <c r="L94" s="7"/>
      <c r="M94" s="7"/>
      <c r="N94" s="7"/>
      <c r="O94" s="7"/>
      <c r="P94" s="7"/>
      <c r="Q94" s="7"/>
      <c r="R94" s="7"/>
      <c r="S94" s="7"/>
      <c r="T94" s="7"/>
      <c r="U94" s="7"/>
      <c r="V94" s="7"/>
      <c r="W94" s="7"/>
      <c r="X94" s="7"/>
      <c r="Y94" s="7"/>
      <c r="Z94" s="7"/>
    </row>
    <row r="95" spans="1:26" ht="12.75" customHeight="1">
      <c r="A95" s="7"/>
      <c r="B95" s="30"/>
      <c r="C95" s="31"/>
      <c r="D95" s="31"/>
      <c r="E95" s="31"/>
      <c r="F95" s="31"/>
      <c r="G95" s="7"/>
      <c r="H95" s="7"/>
      <c r="I95" s="7"/>
      <c r="J95" s="7"/>
      <c r="K95" s="7"/>
      <c r="L95" s="7"/>
      <c r="M95" s="7"/>
      <c r="N95" s="7"/>
      <c r="O95" s="7"/>
      <c r="P95" s="7"/>
      <c r="Q95" s="7"/>
      <c r="R95" s="7"/>
      <c r="S95" s="7"/>
      <c r="T95" s="7"/>
      <c r="U95" s="7"/>
      <c r="V95" s="7"/>
      <c r="W95" s="7"/>
      <c r="X95" s="7"/>
      <c r="Y95" s="7"/>
      <c r="Z95" s="7"/>
    </row>
    <row r="96" spans="1:26" ht="12.75" customHeight="1">
      <c r="A96" s="7"/>
      <c r="B96" s="30"/>
      <c r="C96" s="31"/>
      <c r="D96" s="31"/>
      <c r="E96" s="31"/>
      <c r="F96" s="31"/>
      <c r="G96" s="7"/>
      <c r="H96" s="7"/>
      <c r="I96" s="7"/>
      <c r="J96" s="7"/>
      <c r="K96" s="7"/>
      <c r="L96" s="7"/>
      <c r="M96" s="7"/>
      <c r="N96" s="7"/>
      <c r="O96" s="7"/>
      <c r="P96" s="7"/>
      <c r="Q96" s="7"/>
      <c r="R96" s="7"/>
      <c r="S96" s="7"/>
      <c r="T96" s="7"/>
      <c r="U96" s="7"/>
      <c r="V96" s="7"/>
      <c r="W96" s="7"/>
      <c r="X96" s="7"/>
      <c r="Y96" s="7"/>
      <c r="Z96" s="7"/>
    </row>
    <row r="97" spans="1:26" ht="12.75" customHeight="1">
      <c r="A97" s="7"/>
      <c r="B97" s="30"/>
      <c r="C97" s="31"/>
      <c r="D97" s="31"/>
      <c r="E97" s="31"/>
      <c r="F97" s="31"/>
      <c r="G97" s="7"/>
      <c r="H97" s="7"/>
      <c r="I97" s="7"/>
      <c r="J97" s="7"/>
      <c r="K97" s="7"/>
      <c r="L97" s="7"/>
      <c r="M97" s="7"/>
      <c r="N97" s="7"/>
      <c r="O97" s="7"/>
      <c r="P97" s="7"/>
      <c r="Q97" s="7"/>
      <c r="R97" s="7"/>
      <c r="S97" s="7"/>
      <c r="T97" s="7"/>
      <c r="U97" s="7"/>
      <c r="V97" s="7"/>
      <c r="W97" s="7"/>
      <c r="X97" s="7"/>
      <c r="Y97" s="7"/>
      <c r="Z97" s="7"/>
    </row>
    <row r="98" spans="1:26" ht="12.75" customHeight="1">
      <c r="A98" s="7"/>
      <c r="B98" s="30"/>
      <c r="C98" s="31"/>
      <c r="D98" s="31"/>
      <c r="E98" s="31"/>
      <c r="F98" s="31"/>
      <c r="G98" s="7"/>
      <c r="H98" s="7"/>
      <c r="I98" s="7"/>
      <c r="J98" s="7"/>
      <c r="K98" s="7"/>
      <c r="L98" s="7"/>
      <c r="M98" s="7"/>
      <c r="N98" s="7"/>
      <c r="O98" s="7"/>
      <c r="P98" s="7"/>
      <c r="Q98" s="7"/>
      <c r="R98" s="7"/>
      <c r="S98" s="7"/>
      <c r="T98" s="7"/>
      <c r="U98" s="7"/>
      <c r="V98" s="7"/>
      <c r="W98" s="7"/>
      <c r="X98" s="7"/>
      <c r="Y98" s="7"/>
      <c r="Z98" s="7"/>
    </row>
    <row r="99" spans="1:26" ht="12.75" customHeight="1">
      <c r="A99" s="7"/>
      <c r="B99" s="30"/>
      <c r="C99" s="31"/>
      <c r="D99" s="31"/>
      <c r="E99" s="31"/>
      <c r="F99" s="31"/>
      <c r="G99" s="7"/>
      <c r="H99" s="7"/>
      <c r="I99" s="7"/>
      <c r="J99" s="7"/>
      <c r="K99" s="7"/>
      <c r="L99" s="7"/>
      <c r="M99" s="7"/>
      <c r="N99" s="7"/>
      <c r="O99" s="7"/>
      <c r="P99" s="7"/>
      <c r="Q99" s="7"/>
      <c r="R99" s="7"/>
      <c r="S99" s="7"/>
      <c r="T99" s="7"/>
      <c r="U99" s="7"/>
      <c r="V99" s="7"/>
      <c r="W99" s="7"/>
      <c r="X99" s="7"/>
      <c r="Y99" s="7"/>
      <c r="Z99" s="7"/>
    </row>
    <row r="100" spans="1:26" ht="12.75" customHeight="1">
      <c r="A100" s="7"/>
      <c r="B100" s="30"/>
      <c r="C100" s="31"/>
      <c r="D100" s="31"/>
      <c r="E100" s="31"/>
      <c r="F100" s="31"/>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30"/>
      <c r="C101" s="31"/>
      <c r="D101" s="31"/>
      <c r="E101" s="31"/>
      <c r="F101" s="31"/>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30"/>
      <c r="C102" s="31"/>
      <c r="D102" s="31"/>
      <c r="E102" s="31"/>
      <c r="F102" s="31"/>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30"/>
      <c r="C103" s="31"/>
      <c r="D103" s="31"/>
      <c r="E103" s="31"/>
      <c r="F103" s="31"/>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30"/>
      <c r="C104" s="31"/>
      <c r="D104" s="31"/>
      <c r="E104" s="31"/>
      <c r="F104" s="31"/>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30"/>
      <c r="C105" s="31"/>
      <c r="D105" s="31"/>
      <c r="E105" s="31"/>
      <c r="F105" s="31"/>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30"/>
      <c r="C106" s="31"/>
      <c r="D106" s="31"/>
      <c r="E106" s="31"/>
      <c r="F106" s="31"/>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30"/>
      <c r="C107" s="31"/>
      <c r="D107" s="31"/>
      <c r="E107" s="31"/>
      <c r="F107" s="31"/>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30"/>
      <c r="C108" s="31"/>
      <c r="D108" s="31"/>
      <c r="E108" s="31"/>
      <c r="F108" s="31"/>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30"/>
      <c r="C109" s="31"/>
      <c r="D109" s="31"/>
      <c r="E109" s="31"/>
      <c r="F109" s="31"/>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30"/>
      <c r="C110" s="31"/>
      <c r="D110" s="31"/>
      <c r="E110" s="31"/>
      <c r="F110" s="31"/>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30"/>
      <c r="C111" s="31"/>
      <c r="D111" s="31"/>
      <c r="E111" s="31"/>
      <c r="F111" s="31"/>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30"/>
      <c r="C112" s="31"/>
      <c r="D112" s="31"/>
      <c r="E112" s="31"/>
      <c r="F112" s="31"/>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30"/>
      <c r="C113" s="31"/>
      <c r="D113" s="31"/>
      <c r="E113" s="31"/>
      <c r="F113" s="31"/>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30"/>
      <c r="C114" s="31"/>
      <c r="D114" s="31"/>
      <c r="E114" s="31"/>
      <c r="F114" s="31"/>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30"/>
      <c r="C115" s="31"/>
      <c r="D115" s="31"/>
      <c r="E115" s="31"/>
      <c r="F115" s="31"/>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30"/>
      <c r="C116" s="31"/>
      <c r="D116" s="31"/>
      <c r="E116" s="31"/>
      <c r="F116" s="31"/>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30"/>
      <c r="C117" s="31"/>
      <c r="D117" s="31"/>
      <c r="E117" s="31"/>
      <c r="F117" s="31"/>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30"/>
      <c r="C118" s="31"/>
      <c r="D118" s="31"/>
      <c r="E118" s="31"/>
      <c r="F118" s="31"/>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30"/>
      <c r="C119" s="31"/>
      <c r="D119" s="31"/>
      <c r="E119" s="31"/>
      <c r="F119" s="31"/>
      <c r="G119" s="7"/>
      <c r="H119" s="7"/>
      <c r="I119" s="7"/>
      <c r="J119" s="7"/>
      <c r="K119" s="7"/>
      <c r="L119" s="7"/>
      <c r="M119" s="7"/>
      <c r="N119" s="7"/>
      <c r="O119" s="7"/>
      <c r="P119" s="7"/>
      <c r="Q119" s="7"/>
      <c r="R119" s="7"/>
      <c r="S119" s="7"/>
      <c r="T119" s="7"/>
      <c r="U119" s="7"/>
      <c r="V119" s="7"/>
      <c r="W119" s="7"/>
      <c r="X119" s="7"/>
      <c r="Y119" s="7"/>
      <c r="Z119" s="7"/>
    </row>
    <row r="120" spans="1:26" ht="12.75" customHeight="1">
      <c r="A120" s="7"/>
      <c r="B120" s="30"/>
      <c r="C120" s="31"/>
      <c r="D120" s="31"/>
      <c r="E120" s="31"/>
      <c r="F120" s="31"/>
      <c r="G120" s="7"/>
      <c r="H120" s="7"/>
      <c r="I120" s="7"/>
      <c r="J120" s="7"/>
      <c r="K120" s="7"/>
      <c r="L120" s="7"/>
      <c r="M120" s="7"/>
      <c r="N120" s="7"/>
      <c r="O120" s="7"/>
      <c r="P120" s="7"/>
      <c r="Q120" s="7"/>
      <c r="R120" s="7"/>
      <c r="S120" s="7"/>
      <c r="T120" s="7"/>
      <c r="U120" s="7"/>
      <c r="V120" s="7"/>
      <c r="W120" s="7"/>
      <c r="X120" s="7"/>
      <c r="Y120" s="7"/>
      <c r="Z120" s="7"/>
    </row>
    <row r="121" spans="1:26" ht="12.75" customHeight="1">
      <c r="A121" s="7"/>
      <c r="B121" s="30"/>
      <c r="C121" s="31"/>
      <c r="D121" s="31"/>
      <c r="E121" s="31"/>
      <c r="F121" s="31"/>
      <c r="G121" s="7"/>
      <c r="H121" s="7"/>
      <c r="I121" s="7"/>
      <c r="J121" s="7"/>
      <c r="K121" s="7"/>
      <c r="L121" s="7"/>
      <c r="M121" s="7"/>
      <c r="N121" s="7"/>
      <c r="O121" s="7"/>
      <c r="P121" s="7"/>
      <c r="Q121" s="7"/>
      <c r="R121" s="7"/>
      <c r="S121" s="7"/>
      <c r="T121" s="7"/>
      <c r="U121" s="7"/>
      <c r="V121" s="7"/>
      <c r="W121" s="7"/>
      <c r="X121" s="7"/>
      <c r="Y121" s="7"/>
      <c r="Z121" s="7"/>
    </row>
    <row r="122" spans="1:26" ht="12.75" customHeight="1">
      <c r="A122" s="7"/>
      <c r="B122" s="30"/>
      <c r="C122" s="31"/>
      <c r="D122" s="31"/>
      <c r="E122" s="31"/>
      <c r="F122" s="31"/>
      <c r="G122" s="7"/>
      <c r="H122" s="7"/>
      <c r="I122" s="7"/>
      <c r="J122" s="7"/>
      <c r="K122" s="7"/>
      <c r="L122" s="7"/>
      <c r="M122" s="7"/>
      <c r="N122" s="7"/>
      <c r="O122" s="7"/>
      <c r="P122" s="7"/>
      <c r="Q122" s="7"/>
      <c r="R122" s="7"/>
      <c r="S122" s="7"/>
      <c r="T122" s="7"/>
      <c r="U122" s="7"/>
      <c r="V122" s="7"/>
      <c r="W122" s="7"/>
      <c r="X122" s="7"/>
      <c r="Y122" s="7"/>
      <c r="Z122" s="7"/>
    </row>
    <row r="123" spans="1:26" ht="12.75" customHeight="1">
      <c r="A123" s="7"/>
      <c r="B123" s="30"/>
      <c r="C123" s="31"/>
      <c r="D123" s="31"/>
      <c r="E123" s="31"/>
      <c r="F123" s="31"/>
      <c r="G123" s="7"/>
      <c r="H123" s="7"/>
      <c r="I123" s="7"/>
      <c r="J123" s="7"/>
      <c r="K123" s="7"/>
      <c r="L123" s="7"/>
      <c r="M123" s="7"/>
      <c r="N123" s="7"/>
      <c r="O123" s="7"/>
      <c r="P123" s="7"/>
      <c r="Q123" s="7"/>
      <c r="R123" s="7"/>
      <c r="S123" s="7"/>
      <c r="T123" s="7"/>
      <c r="U123" s="7"/>
      <c r="V123" s="7"/>
      <c r="W123" s="7"/>
      <c r="X123" s="7"/>
      <c r="Y123" s="7"/>
      <c r="Z123" s="7"/>
    </row>
    <row r="124" spans="1:26" ht="12.75" customHeight="1">
      <c r="A124" s="7"/>
      <c r="B124" s="30"/>
      <c r="C124" s="31"/>
      <c r="D124" s="31"/>
      <c r="E124" s="31"/>
      <c r="F124" s="31"/>
      <c r="G124" s="7"/>
      <c r="H124" s="7"/>
      <c r="I124" s="7"/>
      <c r="J124" s="7"/>
      <c r="K124" s="7"/>
      <c r="L124" s="7"/>
      <c r="M124" s="7"/>
      <c r="N124" s="7"/>
      <c r="O124" s="7"/>
      <c r="P124" s="7"/>
      <c r="Q124" s="7"/>
      <c r="R124" s="7"/>
      <c r="S124" s="7"/>
      <c r="T124" s="7"/>
      <c r="U124" s="7"/>
      <c r="V124" s="7"/>
      <c r="W124" s="7"/>
      <c r="X124" s="7"/>
      <c r="Y124" s="7"/>
      <c r="Z124" s="7"/>
    </row>
    <row r="125" spans="1:26" ht="12.75" customHeight="1">
      <c r="A125" s="7"/>
      <c r="B125" s="30"/>
      <c r="C125" s="31"/>
      <c r="D125" s="31"/>
      <c r="E125" s="31"/>
      <c r="F125" s="31"/>
      <c r="G125" s="7"/>
      <c r="H125" s="7"/>
      <c r="I125" s="7"/>
      <c r="J125" s="7"/>
      <c r="K125" s="7"/>
      <c r="L125" s="7"/>
      <c r="M125" s="7"/>
      <c r="N125" s="7"/>
      <c r="O125" s="7"/>
      <c r="P125" s="7"/>
      <c r="Q125" s="7"/>
      <c r="R125" s="7"/>
      <c r="S125" s="7"/>
      <c r="T125" s="7"/>
      <c r="U125" s="7"/>
      <c r="V125" s="7"/>
      <c r="W125" s="7"/>
      <c r="X125" s="7"/>
      <c r="Y125" s="7"/>
      <c r="Z125" s="7"/>
    </row>
    <row r="126" spans="1:26" ht="12.75" customHeight="1">
      <c r="A126" s="7"/>
      <c r="B126" s="30"/>
      <c r="C126" s="31"/>
      <c r="D126" s="31"/>
      <c r="E126" s="31"/>
      <c r="F126" s="31"/>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30"/>
      <c r="C127" s="31"/>
      <c r="D127" s="31"/>
      <c r="E127" s="31"/>
      <c r="F127" s="31"/>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30"/>
      <c r="C128" s="31"/>
      <c r="D128" s="31"/>
      <c r="E128" s="31"/>
      <c r="F128" s="31"/>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30"/>
      <c r="C129" s="31"/>
      <c r="D129" s="31"/>
      <c r="E129" s="31"/>
      <c r="F129" s="31"/>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30"/>
      <c r="C130" s="31"/>
      <c r="D130" s="31"/>
      <c r="E130" s="31"/>
      <c r="F130" s="31"/>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30"/>
      <c r="C131" s="31"/>
      <c r="D131" s="31"/>
      <c r="E131" s="31"/>
      <c r="F131" s="31"/>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30"/>
      <c r="C132" s="31"/>
      <c r="D132" s="31"/>
      <c r="E132" s="31"/>
      <c r="F132" s="31"/>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30"/>
      <c r="C133" s="31"/>
      <c r="D133" s="31"/>
      <c r="E133" s="31"/>
      <c r="F133" s="31"/>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30"/>
      <c r="C134" s="31"/>
      <c r="D134" s="31"/>
      <c r="E134" s="31"/>
      <c r="F134" s="31"/>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30"/>
      <c r="C135" s="31"/>
      <c r="D135" s="31"/>
      <c r="E135" s="31"/>
      <c r="F135" s="31"/>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30"/>
      <c r="C136" s="31"/>
      <c r="D136" s="31"/>
      <c r="E136" s="31"/>
      <c r="F136" s="31"/>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30"/>
      <c r="C137" s="31"/>
      <c r="D137" s="31"/>
      <c r="E137" s="31"/>
      <c r="F137" s="31"/>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30"/>
      <c r="C138" s="31"/>
      <c r="D138" s="31"/>
      <c r="E138" s="31"/>
      <c r="F138" s="31"/>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30"/>
      <c r="C139" s="31"/>
      <c r="D139" s="31"/>
      <c r="E139" s="31"/>
      <c r="F139" s="31"/>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30"/>
      <c r="C140" s="31"/>
      <c r="D140" s="31"/>
      <c r="E140" s="31"/>
      <c r="F140" s="31"/>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30"/>
      <c r="C141" s="31"/>
      <c r="D141" s="31"/>
      <c r="E141" s="31"/>
      <c r="F141" s="31"/>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30"/>
      <c r="C142" s="31"/>
      <c r="D142" s="31"/>
      <c r="E142" s="31"/>
      <c r="F142" s="31"/>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30"/>
      <c r="C143" s="31"/>
      <c r="D143" s="31"/>
      <c r="E143" s="31"/>
      <c r="F143" s="31"/>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30"/>
      <c r="C144" s="31"/>
      <c r="D144" s="31"/>
      <c r="E144" s="31"/>
      <c r="F144" s="31"/>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30"/>
      <c r="C145" s="31"/>
      <c r="D145" s="31"/>
      <c r="E145" s="31"/>
      <c r="F145" s="31"/>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30"/>
      <c r="C146" s="31"/>
      <c r="D146" s="31"/>
      <c r="E146" s="31"/>
      <c r="F146" s="31"/>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30"/>
      <c r="C147" s="31"/>
      <c r="D147" s="31"/>
      <c r="E147" s="31"/>
      <c r="F147" s="31"/>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30"/>
      <c r="C148" s="31"/>
      <c r="D148" s="31"/>
      <c r="E148" s="31"/>
      <c r="F148" s="31"/>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30"/>
      <c r="C149" s="31"/>
      <c r="D149" s="31"/>
      <c r="E149" s="31"/>
      <c r="F149" s="31"/>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30"/>
      <c r="C150" s="31"/>
      <c r="D150" s="31"/>
      <c r="E150" s="31"/>
      <c r="F150" s="31"/>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30"/>
      <c r="C151" s="31"/>
      <c r="D151" s="31"/>
      <c r="E151" s="31"/>
      <c r="F151" s="31"/>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30"/>
      <c r="C152" s="31"/>
      <c r="D152" s="31"/>
      <c r="E152" s="31"/>
      <c r="F152" s="31"/>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30"/>
      <c r="C153" s="31"/>
      <c r="D153" s="31"/>
      <c r="E153" s="31"/>
      <c r="F153" s="31"/>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30"/>
      <c r="C154" s="31"/>
      <c r="D154" s="31"/>
      <c r="E154" s="31"/>
      <c r="F154" s="31"/>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30"/>
      <c r="C155" s="31"/>
      <c r="D155" s="31"/>
      <c r="E155" s="31"/>
      <c r="F155" s="31"/>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30"/>
      <c r="C156" s="31"/>
      <c r="D156" s="31"/>
      <c r="E156" s="31"/>
      <c r="F156" s="31"/>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30"/>
      <c r="C157" s="31"/>
      <c r="D157" s="31"/>
      <c r="E157" s="31"/>
      <c r="F157" s="31"/>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30"/>
      <c r="C158" s="31"/>
      <c r="D158" s="31"/>
      <c r="E158" s="31"/>
      <c r="F158" s="31"/>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30"/>
      <c r="C159" s="31"/>
      <c r="D159" s="31"/>
      <c r="E159" s="31"/>
      <c r="F159" s="31"/>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30"/>
      <c r="C160" s="31"/>
      <c r="D160" s="31"/>
      <c r="E160" s="31"/>
      <c r="F160" s="31"/>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30"/>
      <c r="C161" s="31"/>
      <c r="D161" s="31"/>
      <c r="E161" s="31"/>
      <c r="F161" s="31"/>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30"/>
      <c r="C162" s="31"/>
      <c r="D162" s="31"/>
      <c r="E162" s="31"/>
      <c r="F162" s="31"/>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30"/>
      <c r="C163" s="31"/>
      <c r="D163" s="31"/>
      <c r="E163" s="31"/>
      <c r="F163" s="31"/>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30"/>
      <c r="C164" s="31"/>
      <c r="D164" s="31"/>
      <c r="E164" s="31"/>
      <c r="F164" s="31"/>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30"/>
      <c r="C165" s="31"/>
      <c r="D165" s="31"/>
      <c r="E165" s="31"/>
      <c r="F165" s="31"/>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30"/>
      <c r="C166" s="31"/>
      <c r="D166" s="31"/>
      <c r="E166" s="31"/>
      <c r="F166" s="31"/>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30"/>
      <c r="C167" s="31"/>
      <c r="D167" s="31"/>
      <c r="E167" s="31"/>
      <c r="F167" s="31"/>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30"/>
      <c r="C168" s="31"/>
      <c r="D168" s="31"/>
      <c r="E168" s="31"/>
      <c r="F168" s="31"/>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30"/>
      <c r="C169" s="31"/>
      <c r="D169" s="31"/>
      <c r="E169" s="31"/>
      <c r="F169" s="31"/>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30"/>
      <c r="C170" s="31"/>
      <c r="D170" s="31"/>
      <c r="E170" s="31"/>
      <c r="F170" s="31"/>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30"/>
      <c r="C171" s="31"/>
      <c r="D171" s="31"/>
      <c r="E171" s="31"/>
      <c r="F171" s="31"/>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30"/>
      <c r="C172" s="31"/>
      <c r="D172" s="31"/>
      <c r="E172" s="31"/>
      <c r="F172" s="31"/>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30"/>
      <c r="C173" s="31"/>
      <c r="D173" s="31"/>
      <c r="E173" s="31"/>
      <c r="F173" s="31"/>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30"/>
      <c r="C174" s="31"/>
      <c r="D174" s="31"/>
      <c r="E174" s="31"/>
      <c r="F174" s="31"/>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30"/>
      <c r="C175" s="31"/>
      <c r="D175" s="31"/>
      <c r="E175" s="31"/>
      <c r="F175" s="31"/>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30"/>
      <c r="C176" s="31"/>
      <c r="D176" s="31"/>
      <c r="E176" s="31"/>
      <c r="F176" s="31"/>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30"/>
      <c r="C177" s="31"/>
      <c r="D177" s="31"/>
      <c r="E177" s="31"/>
      <c r="F177" s="31"/>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30"/>
      <c r="C178" s="31"/>
      <c r="D178" s="31"/>
      <c r="E178" s="31"/>
      <c r="F178" s="31"/>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30"/>
      <c r="C179" s="31"/>
      <c r="D179" s="31"/>
      <c r="E179" s="31"/>
      <c r="F179" s="31"/>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30"/>
      <c r="C180" s="31"/>
      <c r="D180" s="31"/>
      <c r="E180" s="31"/>
      <c r="F180" s="31"/>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30"/>
      <c r="C181" s="31"/>
      <c r="D181" s="31"/>
      <c r="E181" s="31"/>
      <c r="F181" s="31"/>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30"/>
      <c r="C182" s="31"/>
      <c r="D182" s="31"/>
      <c r="E182" s="31"/>
      <c r="F182" s="31"/>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30"/>
      <c r="C183" s="31"/>
      <c r="D183" s="31"/>
      <c r="E183" s="31"/>
      <c r="F183" s="31"/>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30"/>
      <c r="C184" s="31"/>
      <c r="D184" s="31"/>
      <c r="E184" s="31"/>
      <c r="F184" s="31"/>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30"/>
      <c r="C185" s="31"/>
      <c r="D185" s="31"/>
      <c r="E185" s="31"/>
      <c r="F185" s="31"/>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30"/>
      <c r="C186" s="31"/>
      <c r="D186" s="31"/>
      <c r="E186" s="31"/>
      <c r="F186" s="31"/>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30"/>
      <c r="C187" s="31"/>
      <c r="D187" s="31"/>
      <c r="E187" s="31"/>
      <c r="F187" s="31"/>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30"/>
      <c r="C188" s="31"/>
      <c r="D188" s="31"/>
      <c r="E188" s="31"/>
      <c r="F188" s="31"/>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30"/>
      <c r="C189" s="31"/>
      <c r="D189" s="31"/>
      <c r="E189" s="31"/>
      <c r="F189" s="31"/>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30"/>
      <c r="C190" s="31"/>
      <c r="D190" s="31"/>
      <c r="E190" s="31"/>
      <c r="F190" s="31"/>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30"/>
      <c r="C191" s="31"/>
      <c r="D191" s="31"/>
      <c r="E191" s="31"/>
      <c r="F191" s="31"/>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30"/>
      <c r="C192" s="31"/>
      <c r="D192" s="31"/>
      <c r="E192" s="31"/>
      <c r="F192" s="31"/>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30"/>
      <c r="C193" s="31"/>
      <c r="D193" s="31"/>
      <c r="E193" s="31"/>
      <c r="F193" s="31"/>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30"/>
      <c r="C194" s="31"/>
      <c r="D194" s="31"/>
      <c r="E194" s="31"/>
      <c r="F194" s="31"/>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30"/>
      <c r="C195" s="31"/>
      <c r="D195" s="31"/>
      <c r="E195" s="31"/>
      <c r="F195" s="31"/>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30"/>
      <c r="C196" s="31"/>
      <c r="D196" s="31"/>
      <c r="E196" s="31"/>
      <c r="F196" s="31"/>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30"/>
      <c r="C197" s="31"/>
      <c r="D197" s="31"/>
      <c r="E197" s="31"/>
      <c r="F197" s="31"/>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30"/>
      <c r="C198" s="31"/>
      <c r="D198" s="31"/>
      <c r="E198" s="31"/>
      <c r="F198" s="31"/>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30"/>
      <c r="C199" s="31"/>
      <c r="D199" s="31"/>
      <c r="E199" s="31"/>
      <c r="F199" s="31"/>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30"/>
      <c r="C200" s="31"/>
      <c r="D200" s="31"/>
      <c r="E200" s="31"/>
      <c r="F200" s="31"/>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30"/>
      <c r="C201" s="31"/>
      <c r="D201" s="31"/>
      <c r="E201" s="31"/>
      <c r="F201" s="31"/>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30"/>
      <c r="C202" s="31"/>
      <c r="D202" s="31"/>
      <c r="E202" s="31"/>
      <c r="F202" s="31"/>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30"/>
      <c r="C203" s="31"/>
      <c r="D203" s="31"/>
      <c r="E203" s="31"/>
      <c r="F203" s="31"/>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30"/>
      <c r="C204" s="31"/>
      <c r="D204" s="31"/>
      <c r="E204" s="31"/>
      <c r="F204" s="31"/>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30"/>
      <c r="C205" s="31"/>
      <c r="D205" s="31"/>
      <c r="E205" s="31"/>
      <c r="F205" s="31"/>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30"/>
      <c r="C206" s="31"/>
      <c r="D206" s="31"/>
      <c r="E206" s="31"/>
      <c r="F206" s="31"/>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30"/>
      <c r="C207" s="31"/>
      <c r="D207" s="31"/>
      <c r="E207" s="31"/>
      <c r="F207" s="31"/>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30"/>
      <c r="C208" s="31"/>
      <c r="D208" s="31"/>
      <c r="E208" s="31"/>
      <c r="F208" s="31"/>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30"/>
      <c r="C209" s="31"/>
      <c r="D209" s="31"/>
      <c r="E209" s="31"/>
      <c r="F209" s="31"/>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30"/>
      <c r="C210" s="31"/>
      <c r="D210" s="31"/>
      <c r="E210" s="31"/>
      <c r="F210" s="31"/>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30"/>
      <c r="C211" s="31"/>
      <c r="D211" s="31"/>
      <c r="E211" s="31"/>
      <c r="F211" s="31"/>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30"/>
      <c r="C212" s="31"/>
      <c r="D212" s="31"/>
      <c r="E212" s="31"/>
      <c r="F212" s="31"/>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30"/>
      <c r="C213" s="31"/>
      <c r="D213" s="31"/>
      <c r="E213" s="31"/>
      <c r="F213" s="31"/>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30"/>
      <c r="C214" s="31"/>
      <c r="D214" s="31"/>
      <c r="E214" s="31"/>
      <c r="F214" s="31"/>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30"/>
      <c r="C215" s="31"/>
      <c r="D215" s="31"/>
      <c r="E215" s="31"/>
      <c r="F215" s="31"/>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30"/>
      <c r="C216" s="31"/>
      <c r="D216" s="31"/>
      <c r="E216" s="31"/>
      <c r="F216" s="31"/>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30"/>
      <c r="C217" s="31"/>
      <c r="D217" s="31"/>
      <c r="E217" s="31"/>
      <c r="F217" s="31"/>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30"/>
      <c r="C218" s="31"/>
      <c r="D218" s="31"/>
      <c r="E218" s="31"/>
      <c r="F218" s="31"/>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30"/>
      <c r="C219" s="31"/>
      <c r="D219" s="31"/>
      <c r="E219" s="31"/>
      <c r="F219" s="31"/>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30"/>
      <c r="C220" s="31"/>
      <c r="D220" s="31"/>
      <c r="E220" s="31"/>
      <c r="F220" s="31"/>
      <c r="G220" s="7"/>
      <c r="H220" s="7"/>
      <c r="I220" s="7"/>
      <c r="J220" s="7"/>
      <c r="K220" s="7"/>
      <c r="L220" s="7"/>
      <c r="M220" s="7"/>
      <c r="N220" s="7"/>
      <c r="O220" s="7"/>
      <c r="P220" s="7"/>
      <c r="Q220" s="7"/>
      <c r="R220" s="7"/>
      <c r="S220" s="7"/>
      <c r="T220" s="7"/>
      <c r="U220" s="7"/>
      <c r="V220" s="7"/>
      <c r="W220" s="7"/>
      <c r="X220" s="7"/>
      <c r="Y220" s="7"/>
      <c r="Z220" s="7"/>
    </row>
    <row r="221" spans="1:26" ht="12.75" customHeight="1">
      <c r="A221" s="7"/>
      <c r="B221" s="30"/>
      <c r="C221" s="31"/>
      <c r="D221" s="31"/>
      <c r="E221" s="31"/>
      <c r="F221" s="31"/>
      <c r="G221" s="7"/>
      <c r="H221" s="7"/>
      <c r="I221" s="7"/>
      <c r="J221" s="7"/>
      <c r="K221" s="7"/>
      <c r="L221" s="7"/>
      <c r="M221" s="7"/>
      <c r="N221" s="7"/>
      <c r="O221" s="7"/>
      <c r="P221" s="7"/>
      <c r="Q221" s="7"/>
      <c r="R221" s="7"/>
      <c r="S221" s="7"/>
      <c r="T221" s="7"/>
      <c r="U221" s="7"/>
      <c r="V221" s="7"/>
      <c r="W221" s="7"/>
      <c r="X221" s="7"/>
      <c r="Y221" s="7"/>
      <c r="Z221" s="7"/>
    </row>
    <row r="222" spans="1:26" ht="12.75" customHeight="1">
      <c r="A222" s="7"/>
      <c r="B222" s="30"/>
      <c r="C222" s="31"/>
      <c r="D222" s="31"/>
      <c r="E222" s="31"/>
      <c r="F222" s="31"/>
      <c r="G222" s="7"/>
      <c r="H222" s="7"/>
      <c r="I222" s="7"/>
      <c r="J222" s="7"/>
      <c r="K222" s="7"/>
      <c r="L222" s="7"/>
      <c r="M222" s="7"/>
      <c r="N222" s="7"/>
      <c r="O222" s="7"/>
      <c r="P222" s="7"/>
      <c r="Q222" s="7"/>
      <c r="R222" s="7"/>
      <c r="S222" s="7"/>
      <c r="T222" s="7"/>
      <c r="U222" s="7"/>
      <c r="V222" s="7"/>
      <c r="W222" s="7"/>
      <c r="X222" s="7"/>
      <c r="Y222" s="7"/>
      <c r="Z222" s="7"/>
    </row>
    <row r="223" spans="1:26" ht="12.75" customHeight="1">
      <c r="A223" s="7"/>
      <c r="B223" s="30"/>
      <c r="C223" s="31"/>
      <c r="D223" s="31"/>
      <c r="E223" s="31"/>
      <c r="F223" s="31"/>
      <c r="G223" s="7"/>
      <c r="H223" s="7"/>
      <c r="I223" s="7"/>
      <c r="J223" s="7"/>
      <c r="K223" s="7"/>
      <c r="L223" s="7"/>
      <c r="M223" s="7"/>
      <c r="N223" s="7"/>
      <c r="O223" s="7"/>
      <c r="P223" s="7"/>
      <c r="Q223" s="7"/>
      <c r="R223" s="7"/>
      <c r="S223" s="7"/>
      <c r="T223" s="7"/>
      <c r="U223" s="7"/>
      <c r="V223" s="7"/>
      <c r="W223" s="7"/>
      <c r="X223" s="7"/>
      <c r="Y223" s="7"/>
      <c r="Z223" s="7"/>
    </row>
    <row r="224" spans="1:26" ht="12.75" customHeight="1">
      <c r="A224" s="7"/>
      <c r="B224" s="30"/>
      <c r="C224" s="31"/>
      <c r="D224" s="31"/>
      <c r="E224" s="31"/>
      <c r="F224" s="31"/>
      <c r="G224" s="7"/>
      <c r="H224" s="7"/>
      <c r="I224" s="7"/>
      <c r="J224" s="7"/>
      <c r="K224" s="7"/>
      <c r="L224" s="7"/>
      <c r="M224" s="7"/>
      <c r="N224" s="7"/>
      <c r="O224" s="7"/>
      <c r="P224" s="7"/>
      <c r="Q224" s="7"/>
      <c r="R224" s="7"/>
      <c r="S224" s="7"/>
      <c r="T224" s="7"/>
      <c r="U224" s="7"/>
      <c r="V224" s="7"/>
      <c r="W224" s="7"/>
      <c r="X224" s="7"/>
      <c r="Y224" s="7"/>
      <c r="Z224" s="7"/>
    </row>
    <row r="225" spans="1:26" ht="12.75" customHeight="1">
      <c r="A225" s="7"/>
      <c r="B225" s="30"/>
      <c r="C225" s="31"/>
      <c r="D225" s="31"/>
      <c r="E225" s="31"/>
      <c r="F225" s="31"/>
      <c r="G225" s="7"/>
      <c r="H225" s="7"/>
      <c r="I225" s="7"/>
      <c r="J225" s="7"/>
      <c r="K225" s="7"/>
      <c r="L225" s="7"/>
      <c r="M225" s="7"/>
      <c r="N225" s="7"/>
      <c r="O225" s="7"/>
      <c r="P225" s="7"/>
      <c r="Q225" s="7"/>
      <c r="R225" s="7"/>
      <c r="S225" s="7"/>
      <c r="T225" s="7"/>
      <c r="U225" s="7"/>
      <c r="V225" s="7"/>
      <c r="W225" s="7"/>
      <c r="X225" s="7"/>
      <c r="Y225" s="7"/>
      <c r="Z225" s="7"/>
    </row>
    <row r="226" spans="1:26" ht="12.75" customHeight="1">
      <c r="A226" s="7"/>
      <c r="B226" s="30"/>
      <c r="C226" s="31"/>
      <c r="D226" s="31"/>
      <c r="E226" s="31"/>
      <c r="F226" s="31"/>
      <c r="G226" s="7"/>
      <c r="H226" s="7"/>
      <c r="I226" s="7"/>
      <c r="J226" s="7"/>
      <c r="K226" s="7"/>
      <c r="L226" s="7"/>
      <c r="M226" s="7"/>
      <c r="N226" s="7"/>
      <c r="O226" s="7"/>
      <c r="P226" s="7"/>
      <c r="Q226" s="7"/>
      <c r="R226" s="7"/>
      <c r="S226" s="7"/>
      <c r="T226" s="7"/>
      <c r="U226" s="7"/>
      <c r="V226" s="7"/>
      <c r="W226" s="7"/>
      <c r="X226" s="7"/>
      <c r="Y226" s="7"/>
      <c r="Z226" s="7"/>
    </row>
    <row r="227" spans="1:26" ht="12.75" customHeight="1">
      <c r="A227" s="7"/>
      <c r="B227" s="30"/>
      <c r="C227" s="31"/>
      <c r="D227" s="31"/>
      <c r="E227" s="31"/>
      <c r="F227" s="31"/>
      <c r="G227" s="7"/>
      <c r="H227" s="7"/>
      <c r="I227" s="7"/>
      <c r="J227" s="7"/>
      <c r="K227" s="7"/>
      <c r="L227" s="7"/>
      <c r="M227" s="7"/>
      <c r="N227" s="7"/>
      <c r="O227" s="7"/>
      <c r="P227" s="7"/>
      <c r="Q227" s="7"/>
      <c r="R227" s="7"/>
      <c r="S227" s="7"/>
      <c r="T227" s="7"/>
      <c r="U227" s="7"/>
      <c r="V227" s="7"/>
      <c r="W227" s="7"/>
      <c r="X227" s="7"/>
      <c r="Y227" s="7"/>
      <c r="Z227" s="7"/>
    </row>
    <row r="228" spans="1:26" ht="12.75" customHeight="1">
      <c r="A228" s="7"/>
      <c r="B228" s="30"/>
      <c r="C228" s="31"/>
      <c r="D228" s="31"/>
      <c r="E228" s="31"/>
      <c r="F228" s="31"/>
      <c r="G228" s="7"/>
      <c r="H228" s="7"/>
      <c r="I228" s="7"/>
      <c r="J228" s="7"/>
      <c r="K228" s="7"/>
      <c r="L228" s="7"/>
      <c r="M228" s="7"/>
      <c r="N228" s="7"/>
      <c r="O228" s="7"/>
      <c r="P228" s="7"/>
      <c r="Q228" s="7"/>
      <c r="R228" s="7"/>
      <c r="S228" s="7"/>
      <c r="T228" s="7"/>
      <c r="U228" s="7"/>
      <c r="V228" s="7"/>
      <c r="W228" s="7"/>
      <c r="X228" s="7"/>
      <c r="Y228" s="7"/>
      <c r="Z228" s="7"/>
    </row>
    <row r="229" spans="1:26" ht="12.75" customHeight="1">
      <c r="A229" s="7"/>
      <c r="B229" s="30"/>
      <c r="C229" s="31"/>
      <c r="D229" s="31"/>
      <c r="E229" s="31"/>
      <c r="F229" s="31"/>
      <c r="G229" s="7"/>
      <c r="H229" s="7"/>
      <c r="I229" s="7"/>
      <c r="J229" s="7"/>
      <c r="K229" s="7"/>
      <c r="L229" s="7"/>
      <c r="M229" s="7"/>
      <c r="N229" s="7"/>
      <c r="O229" s="7"/>
      <c r="P229" s="7"/>
      <c r="Q229" s="7"/>
      <c r="R229" s="7"/>
      <c r="S229" s="7"/>
      <c r="T229" s="7"/>
      <c r="U229" s="7"/>
      <c r="V229" s="7"/>
      <c r="W229" s="7"/>
      <c r="X229" s="7"/>
      <c r="Y229" s="7"/>
      <c r="Z229" s="7"/>
    </row>
    <row r="230" spans="1:26" ht="12.75" customHeight="1">
      <c r="A230" s="7"/>
      <c r="B230" s="30"/>
      <c r="C230" s="31"/>
      <c r="D230" s="31"/>
      <c r="E230" s="31"/>
      <c r="F230" s="31"/>
      <c r="G230" s="7"/>
      <c r="H230" s="7"/>
      <c r="I230" s="7"/>
      <c r="J230" s="7"/>
      <c r="K230" s="7"/>
      <c r="L230" s="7"/>
      <c r="M230" s="7"/>
      <c r="N230" s="7"/>
      <c r="O230" s="7"/>
      <c r="P230" s="7"/>
      <c r="Q230" s="7"/>
      <c r="R230" s="7"/>
      <c r="S230" s="7"/>
      <c r="T230" s="7"/>
      <c r="U230" s="7"/>
      <c r="V230" s="7"/>
      <c r="W230" s="7"/>
      <c r="X230" s="7"/>
      <c r="Y230" s="7"/>
      <c r="Z230" s="7"/>
    </row>
    <row r="231" spans="1:26" ht="12.75" customHeight="1">
      <c r="A231" s="7"/>
      <c r="B231" s="30"/>
      <c r="C231" s="31"/>
      <c r="D231" s="31"/>
      <c r="E231" s="31"/>
      <c r="F231" s="31"/>
      <c r="G231" s="7"/>
      <c r="H231" s="7"/>
      <c r="I231" s="7"/>
      <c r="J231" s="7"/>
      <c r="K231" s="7"/>
      <c r="L231" s="7"/>
      <c r="M231" s="7"/>
      <c r="N231" s="7"/>
      <c r="O231" s="7"/>
      <c r="P231" s="7"/>
      <c r="Q231" s="7"/>
      <c r="R231" s="7"/>
      <c r="S231" s="7"/>
      <c r="T231" s="7"/>
      <c r="U231" s="7"/>
      <c r="V231" s="7"/>
      <c r="W231" s="7"/>
      <c r="X231" s="7"/>
      <c r="Y231" s="7"/>
      <c r="Z231" s="7"/>
    </row>
    <row r="232" spans="1:26" ht="12.75" customHeight="1">
      <c r="A232" s="7"/>
      <c r="B232" s="30"/>
      <c r="C232" s="31"/>
      <c r="D232" s="31"/>
      <c r="E232" s="31"/>
      <c r="F232" s="31"/>
      <c r="G232" s="7"/>
      <c r="H232" s="7"/>
      <c r="I232" s="7"/>
      <c r="J232" s="7"/>
      <c r="K232" s="7"/>
      <c r="L232" s="7"/>
      <c r="M232" s="7"/>
      <c r="N232" s="7"/>
      <c r="O232" s="7"/>
      <c r="P232" s="7"/>
      <c r="Q232" s="7"/>
      <c r="R232" s="7"/>
      <c r="S232" s="7"/>
      <c r="T232" s="7"/>
      <c r="U232" s="7"/>
      <c r="V232" s="7"/>
      <c r="W232" s="7"/>
      <c r="X232" s="7"/>
      <c r="Y232" s="7"/>
      <c r="Z232" s="7"/>
    </row>
    <row r="233" spans="1:26" ht="12.75" customHeight="1">
      <c r="A233" s="7"/>
      <c r="B233" s="30"/>
      <c r="C233" s="31"/>
      <c r="D233" s="31"/>
      <c r="E233" s="31"/>
      <c r="F233" s="31"/>
      <c r="G233" s="7"/>
      <c r="H233" s="7"/>
      <c r="I233" s="7"/>
      <c r="J233" s="7"/>
      <c r="K233" s="7"/>
      <c r="L233" s="7"/>
      <c r="M233" s="7"/>
      <c r="N233" s="7"/>
      <c r="O233" s="7"/>
      <c r="P233" s="7"/>
      <c r="Q233" s="7"/>
      <c r="R233" s="7"/>
      <c r="S233" s="7"/>
      <c r="T233" s="7"/>
      <c r="U233" s="7"/>
      <c r="V233" s="7"/>
      <c r="W233" s="7"/>
      <c r="X233" s="7"/>
      <c r="Y233" s="7"/>
      <c r="Z233" s="7"/>
    </row>
    <row r="234" spans="1:26" ht="12.75" customHeight="1">
      <c r="A234" s="7"/>
      <c r="B234" s="30"/>
      <c r="C234" s="31"/>
      <c r="D234" s="31"/>
      <c r="E234" s="31"/>
      <c r="F234" s="31"/>
      <c r="G234" s="7"/>
      <c r="H234" s="7"/>
      <c r="I234" s="7"/>
      <c r="J234" s="7"/>
      <c r="K234" s="7"/>
      <c r="L234" s="7"/>
      <c r="M234" s="7"/>
      <c r="N234" s="7"/>
      <c r="O234" s="7"/>
      <c r="P234" s="7"/>
      <c r="Q234" s="7"/>
      <c r="R234" s="7"/>
      <c r="S234" s="7"/>
      <c r="T234" s="7"/>
      <c r="U234" s="7"/>
      <c r="V234" s="7"/>
      <c r="W234" s="7"/>
      <c r="X234" s="7"/>
      <c r="Y234" s="7"/>
      <c r="Z234" s="7"/>
    </row>
    <row r="235" spans="1:26" ht="12.75" customHeight="1">
      <c r="A235" s="7"/>
      <c r="B235" s="30"/>
      <c r="C235" s="31"/>
      <c r="D235" s="31"/>
      <c r="E235" s="31"/>
      <c r="F235" s="31"/>
      <c r="G235" s="7"/>
      <c r="H235" s="7"/>
      <c r="I235" s="7"/>
      <c r="J235" s="7"/>
      <c r="K235" s="7"/>
      <c r="L235" s="7"/>
      <c r="M235" s="7"/>
      <c r="N235" s="7"/>
      <c r="O235" s="7"/>
      <c r="P235" s="7"/>
      <c r="Q235" s="7"/>
      <c r="R235" s="7"/>
      <c r="S235" s="7"/>
      <c r="T235" s="7"/>
      <c r="U235" s="7"/>
      <c r="V235" s="7"/>
      <c r="W235" s="7"/>
      <c r="X235" s="7"/>
      <c r="Y235" s="7"/>
      <c r="Z235" s="7"/>
    </row>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B3:C3"/>
    <mergeCell ref="D3:F3"/>
    <mergeCell ref="B4:C4"/>
    <mergeCell ref="D4:F4"/>
    <mergeCell ref="B5:C5"/>
    <mergeCell ref="D5:F5"/>
  </mergeCells>
  <hyperlinks>
    <hyperlink ref="D9" location="登録!A1" display="登録"/>
    <hyperlink ref="D10" location="ログイン!A1" display="ログイン"/>
    <hyperlink ref="D11" location="プロフィールの編集!A1" display="プロフィールの編集"/>
    <hyperlink ref="D12" location="フォトグラファーを得る!A1" display="フォトグラファーを得る"/>
    <hyperlink ref="D13" location="サービスを得る!A1" display="サービスを得る"/>
    <hyperlink ref="D14" location="アルバムを得る!A1" display="アルバムを得る"/>
    <hyperlink ref="D15" location="フォトグラファーの予約!A1" display="フォトグラファーの予約"/>
    <hyperlink ref="D16" location="予約のキャンセル!A1" display="予約のキャンセル"/>
    <hyperlink ref="D17" location="フォトグラファーの予約の編集!A1" display="フォトグラファーの予約の編集"/>
    <hyperlink ref="D18" location="サービスのリビュー!A1" display="サービスのリビュー"/>
    <hyperlink ref="D19" location="リクエストの受け入れ!A1" display="リクエストの受け入れ"/>
    <hyperlink ref="D20" location="リクエストを断る!A1" display="リクエストを断る"/>
    <hyperlink ref="D21" location="予約状態の変更!A1" display="予約状態の変更"/>
    <hyperlink ref="D22" location="カレンダーの観!A1" display="カレンダーの観"/>
    <hyperlink ref="D23" location="毎週働く日の追加!A1" display="毎週働く日の追加"/>
    <hyperlink ref="D24" location="忙しい日の追加!A1" display="忙しい日の追加"/>
    <hyperlink ref="D25" location="パッケージの追加!A1" display="パッケージの追加"/>
    <hyperlink ref="D26" location="パッケージの編集!A1" display="パッケージの編集"/>
    <hyperlink ref="D27" location="パッケージの削除!A1" display="パッケージの削除"/>
    <hyperlink ref="D28" location="アルバムの追加!A1" display="アルバムの追加"/>
    <hyperlink ref="D29" location="アルバムの編集!A1" display="アルバムの編集"/>
    <hyperlink ref="D30" location="カテゴリーの削除!A1" display="アルバムの削除"/>
    <hyperlink ref="D31" location="カテゴリーの追加!A1" display="カテゴリーの追加"/>
    <hyperlink ref="D32" location="カテゴリーの編集!A1" display="カテゴリーの編集"/>
    <hyperlink ref="D33" location="カテゴリーの削除!A1" display="カテゴリーの削除"/>
    <hyperlink ref="D34" location="スレッドの開け!A1" display="スレッドの開け"/>
    <hyperlink ref="D35" location="スレッドにコメント!A1" display="スレッドにコメント"/>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E1" workbookViewId="0">
      <pane ySplit="8" topLeftCell="A9" activePane="bottomLeft" state="frozen"/>
      <selection pane="bottomLeft" activeCell="G10" sqref="G10"/>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10.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60</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5" t="s">
        <v>296</v>
      </c>
      <c r="C3" s="145"/>
      <c r="D3" s="145"/>
      <c r="E3" s="166"/>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2</v>
      </c>
      <c r="B6" s="70">
        <f>COUNTIF(G10:G1001,"Fail")</f>
        <v>0</v>
      </c>
      <c r="C6" s="70">
        <f>E6-D6-B6-A6</f>
        <v>0</v>
      </c>
      <c r="D6" s="70">
        <f>COUNTIF(G10:G1001,"N/A")</f>
        <v>0</v>
      </c>
      <c r="E6" s="71">
        <f>COUNTA(A10:A1001)</f>
        <v>2</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60</v>
      </c>
      <c r="B9" s="90"/>
      <c r="C9" s="91"/>
      <c r="D9" s="91"/>
      <c r="E9" s="91"/>
      <c r="F9" s="91"/>
      <c r="G9" s="138"/>
      <c r="H9" s="91"/>
      <c r="I9" s="92"/>
      <c r="J9" s="60"/>
      <c r="K9" s="79"/>
      <c r="L9" s="60"/>
      <c r="M9" s="60"/>
      <c r="N9" s="60"/>
      <c r="O9" s="60"/>
      <c r="P9" s="60"/>
      <c r="Q9" s="60"/>
      <c r="R9" s="60"/>
      <c r="S9" s="60"/>
      <c r="T9" s="60"/>
      <c r="U9" s="60"/>
      <c r="V9" s="60"/>
      <c r="W9" s="60"/>
      <c r="X9" s="60"/>
      <c r="Y9" s="60"/>
      <c r="Z9" s="60"/>
    </row>
    <row r="10" spans="1:26" ht="306">
      <c r="A10" s="88" t="str">
        <f>IF(OR(B10&lt;&gt;"",D10&lt;&gt;""),"["&amp;TEXT($B$2,"##")&amp;"-"&amp;TEXT(ROW()-10,"##")&amp;"]","")</f>
        <v>[パッケージの編集-]</v>
      </c>
      <c r="B10" s="88" t="s">
        <v>297</v>
      </c>
      <c r="C10" s="88" t="s">
        <v>285</v>
      </c>
      <c r="D10" s="89" t="s">
        <v>298</v>
      </c>
      <c r="E10" s="88" t="s">
        <v>86</v>
      </c>
      <c r="F10" s="88" t="s">
        <v>81</v>
      </c>
      <c r="G10" s="134">
        <v>44212</v>
      </c>
      <c r="H10" s="88" t="s">
        <v>267</v>
      </c>
      <c r="I10" s="88"/>
      <c r="J10" s="7"/>
      <c r="K10" s="82"/>
      <c r="L10" s="7"/>
      <c r="M10" s="7"/>
      <c r="N10" s="7"/>
      <c r="O10" s="7"/>
      <c r="P10" s="7"/>
      <c r="Q10" s="7"/>
      <c r="R10" s="7"/>
      <c r="S10" s="7"/>
      <c r="T10" s="7"/>
      <c r="U10" s="7"/>
      <c r="V10" s="7"/>
      <c r="W10" s="7"/>
      <c r="X10" s="7"/>
      <c r="Y10" s="7"/>
      <c r="Z10" s="7"/>
    </row>
    <row r="11" spans="1:26" ht="306">
      <c r="A11" s="88" t="str">
        <f>IF(OR(B11&lt;&gt;"",D11&lt;&gt;""),"["&amp;TEXT($B$2,"##")&amp;"-"&amp;TEXT(ROW()-12,"##")&amp;"]","")</f>
        <v>[パッケージの編集--1]</v>
      </c>
      <c r="B11" s="88" t="s">
        <v>299</v>
      </c>
      <c r="C11" s="88" t="s">
        <v>285</v>
      </c>
      <c r="D11" s="88" t="s">
        <v>300</v>
      </c>
      <c r="E11" s="88" t="s">
        <v>86</v>
      </c>
      <c r="F11" s="88" t="s">
        <v>81</v>
      </c>
      <c r="G11" s="134">
        <v>44212</v>
      </c>
      <c r="H11" s="88" t="s">
        <v>267</v>
      </c>
      <c r="I11" s="88"/>
      <c r="J11" s="7"/>
      <c r="K11" s="82"/>
      <c r="L11" s="7"/>
      <c r="M11" s="7"/>
      <c r="N11" s="7"/>
      <c r="O11" s="7"/>
      <c r="P11" s="7"/>
      <c r="Q11" s="7"/>
      <c r="R11" s="7"/>
      <c r="S11" s="7"/>
      <c r="T11" s="7"/>
      <c r="U11" s="7"/>
      <c r="V11" s="7"/>
      <c r="W11" s="7"/>
      <c r="X11" s="7"/>
      <c r="Y11" s="7"/>
      <c r="Z11" s="7"/>
    </row>
    <row r="12" spans="1:26" ht="12.75" customHeight="1">
      <c r="A12" s="7"/>
      <c r="B12" s="7"/>
      <c r="C12" s="7"/>
      <c r="D12" s="7"/>
      <c r="E12" s="7"/>
      <c r="F12" s="7"/>
      <c r="G12" s="12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7"/>
      <c r="G13" s="12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12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1 G12:G139">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E1" workbookViewId="0">
      <pane ySplit="8" topLeftCell="A9" activePane="bottomLeft" state="frozen"/>
      <selection pane="bottomLeft" activeCell="H14" sqref="H14"/>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customWidth="1"/>
    <col min="8" max="8" width="9" customWidth="1"/>
    <col min="9" max="9" width="23.125" customWidth="1"/>
    <col min="10" max="10" width="37.25" customWidth="1"/>
    <col min="11" max="11" width="8.25" customWidth="1"/>
    <col min="12" max="12" width="9.875" customWidth="1"/>
    <col min="13" max="26" width="9" customWidth="1"/>
  </cols>
  <sheetData>
    <row r="1" spans="1:26" ht="12.75" customHeight="1">
      <c r="A1" s="7"/>
      <c r="B1" s="7"/>
      <c r="C1" s="7"/>
      <c r="D1" s="7"/>
      <c r="E1" s="7"/>
      <c r="F1" s="7"/>
      <c r="G1" s="7"/>
      <c r="H1" s="7"/>
      <c r="I1" s="7"/>
      <c r="J1" s="7"/>
      <c r="K1" s="55"/>
      <c r="L1" s="7"/>
      <c r="M1" s="7"/>
      <c r="N1" s="7"/>
      <c r="O1" s="7"/>
      <c r="P1" s="7"/>
      <c r="Q1" s="7"/>
      <c r="R1" s="7"/>
      <c r="S1" s="7"/>
      <c r="T1" s="7"/>
      <c r="U1" s="7"/>
      <c r="V1" s="7"/>
      <c r="W1" s="7"/>
      <c r="X1" s="7"/>
      <c r="Y1" s="7"/>
      <c r="Z1" s="7"/>
    </row>
    <row r="2" spans="1:26" ht="15" customHeight="1">
      <c r="A2" s="56" t="s">
        <v>80</v>
      </c>
      <c r="B2" s="162" t="s">
        <v>62</v>
      </c>
      <c r="C2" s="163"/>
      <c r="D2" s="163"/>
      <c r="E2" s="164"/>
      <c r="F2" s="57"/>
      <c r="G2" s="58"/>
      <c r="H2" s="34"/>
      <c r="I2" s="34"/>
      <c r="J2" s="34"/>
      <c r="K2" s="59"/>
      <c r="L2" s="60" t="s">
        <v>81</v>
      </c>
      <c r="M2" s="60"/>
      <c r="N2" s="60"/>
      <c r="O2" s="60"/>
      <c r="P2" s="60"/>
      <c r="Q2" s="60"/>
      <c r="R2" s="60"/>
      <c r="S2" s="60"/>
      <c r="T2" s="60"/>
      <c r="U2" s="60"/>
      <c r="V2" s="60"/>
      <c r="W2" s="60"/>
      <c r="X2" s="60"/>
      <c r="Y2" s="60"/>
      <c r="Z2" s="60"/>
    </row>
    <row r="3" spans="1:26" ht="12.75" customHeight="1">
      <c r="A3" s="61" t="s">
        <v>82</v>
      </c>
      <c r="B3" s="165" t="s">
        <v>301</v>
      </c>
      <c r="C3" s="145"/>
      <c r="D3" s="145"/>
      <c r="E3" s="166"/>
      <c r="F3" s="57"/>
      <c r="G3" s="5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5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66"/>
      <c r="H5" s="67"/>
      <c r="I5" s="67"/>
      <c r="J5" s="67"/>
      <c r="K5" s="68"/>
      <c r="L5" s="60" t="s">
        <v>86</v>
      </c>
      <c r="M5" s="60"/>
      <c r="N5" s="60"/>
      <c r="O5" s="60"/>
      <c r="P5" s="60"/>
      <c r="Q5" s="60"/>
      <c r="R5" s="60"/>
      <c r="S5" s="60"/>
      <c r="T5" s="60"/>
      <c r="U5" s="60"/>
      <c r="V5" s="60"/>
      <c r="W5" s="60"/>
      <c r="X5" s="60"/>
      <c r="Y5" s="60"/>
      <c r="Z5" s="60"/>
    </row>
    <row r="6" spans="1:26" ht="15" customHeight="1">
      <c r="A6" s="69">
        <f>COUNTIF(F10:G1000,"パス")</f>
        <v>1</v>
      </c>
      <c r="B6" s="70">
        <f>COUNTIF(G10:G1001,"Fail")</f>
        <v>0</v>
      </c>
      <c r="C6" s="70">
        <f>E6-D6-B6-A6</f>
        <v>0</v>
      </c>
      <c r="D6" s="70">
        <f>COUNTIF(G10:G1001,"N/A")</f>
        <v>0</v>
      </c>
      <c r="E6" s="71">
        <f>COUNTA(A10:A1001)</f>
        <v>1</v>
      </c>
      <c r="F6" s="72"/>
      <c r="G6" s="72"/>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67"/>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74" t="s">
        <v>94</v>
      </c>
      <c r="H8" s="74" t="s">
        <v>95</v>
      </c>
      <c r="I8" s="74" t="s">
        <v>96</v>
      </c>
      <c r="J8" s="60"/>
      <c r="K8" s="75"/>
      <c r="L8" s="60"/>
      <c r="M8" s="60"/>
      <c r="N8" s="60"/>
      <c r="O8" s="60"/>
      <c r="P8" s="60"/>
      <c r="Q8" s="60"/>
      <c r="R8" s="60"/>
      <c r="S8" s="60"/>
      <c r="T8" s="60"/>
      <c r="U8" s="60"/>
      <c r="V8" s="60"/>
      <c r="W8" s="60"/>
      <c r="X8" s="60"/>
      <c r="Y8" s="60"/>
      <c r="Z8" s="60"/>
    </row>
    <row r="9" spans="1:26" ht="15.75" customHeight="1">
      <c r="A9" s="85" t="s">
        <v>62</v>
      </c>
      <c r="B9" s="90"/>
      <c r="C9" s="91"/>
      <c r="D9" s="91"/>
      <c r="E9" s="91"/>
      <c r="F9" s="91"/>
      <c r="G9" s="91"/>
      <c r="H9" s="91"/>
      <c r="I9" s="92"/>
      <c r="J9" s="60"/>
      <c r="K9" s="79"/>
      <c r="L9" s="60"/>
      <c r="M9" s="60"/>
      <c r="N9" s="60"/>
      <c r="O9" s="60"/>
      <c r="P9" s="60"/>
      <c r="Q9" s="60"/>
      <c r="R9" s="60"/>
      <c r="S9" s="60"/>
      <c r="T9" s="60"/>
      <c r="U9" s="60"/>
      <c r="V9" s="60"/>
      <c r="W9" s="60"/>
      <c r="X9" s="60"/>
      <c r="Y9" s="60"/>
      <c r="Z9" s="60"/>
    </row>
    <row r="10" spans="1:26" ht="89.25">
      <c r="A10" s="88" t="str">
        <f>IF(OR(B10&lt;&gt;"",D10&lt;&gt;""),"["&amp;TEXT($B$2,"##")&amp;"-"&amp;TEXT(ROW()-10,"##")&amp;"]","")</f>
        <v>[パッケージの削除-]</v>
      </c>
      <c r="B10" s="88" t="s">
        <v>302</v>
      </c>
      <c r="C10" s="88" t="s">
        <v>303</v>
      </c>
      <c r="D10" s="88" t="s">
        <v>304</v>
      </c>
      <c r="E10" s="88" t="s">
        <v>86</v>
      </c>
      <c r="F10" s="88" t="s">
        <v>81</v>
      </c>
      <c r="G10" s="139">
        <v>44212</v>
      </c>
      <c r="H10" s="88" t="s">
        <v>267</v>
      </c>
      <c r="I10" s="88"/>
      <c r="J10" s="7"/>
      <c r="K10" s="82"/>
      <c r="L10" s="7"/>
      <c r="M10" s="7"/>
      <c r="N10" s="7"/>
      <c r="O10" s="7"/>
      <c r="P10" s="7"/>
      <c r="Q10" s="7"/>
      <c r="R10" s="7"/>
      <c r="S10" s="7"/>
      <c r="T10" s="7"/>
      <c r="U10" s="7"/>
      <c r="V10" s="7"/>
      <c r="W10" s="7"/>
      <c r="X10" s="7"/>
      <c r="Y10" s="7"/>
      <c r="Z10" s="7"/>
    </row>
    <row r="11" spans="1:26" ht="12.75" customHeight="1">
      <c r="A11" s="7"/>
      <c r="B11" s="7"/>
      <c r="C11" s="7"/>
      <c r="D11" s="7"/>
      <c r="E11" s="7"/>
      <c r="F11" s="7"/>
      <c r="G11" s="7"/>
      <c r="H11" s="7"/>
      <c r="I11" s="7"/>
      <c r="J11" s="7"/>
      <c r="K11" s="55"/>
      <c r="L11" s="7"/>
      <c r="M11" s="7"/>
      <c r="N11" s="7"/>
      <c r="O11" s="7"/>
      <c r="P11" s="7"/>
      <c r="Q11" s="7"/>
      <c r="R11" s="7"/>
      <c r="S11" s="7"/>
      <c r="T11" s="7"/>
      <c r="U11" s="7"/>
      <c r="V11" s="7"/>
      <c r="W11" s="7"/>
      <c r="X11" s="7"/>
      <c r="Y11" s="7"/>
      <c r="Z11" s="7"/>
    </row>
    <row r="12" spans="1:26" ht="12.75" customHeight="1">
      <c r="A12" s="7"/>
      <c r="B12" s="7"/>
      <c r="C12" s="7"/>
      <c r="D12" s="7"/>
      <c r="E12" s="7"/>
      <c r="F12" s="7"/>
      <c r="G12" s="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7"/>
      <c r="G13" s="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0 G11:G138">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E1" workbookViewId="0">
      <pane ySplit="8" topLeftCell="A9" activePane="bottomLeft" state="frozen"/>
      <selection pane="bottomLeft" activeCell="H10" sqref="H10"/>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10.37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64</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5" t="s">
        <v>305</v>
      </c>
      <c r="C3" s="145"/>
      <c r="D3" s="145"/>
      <c r="E3" s="166"/>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2</v>
      </c>
      <c r="B6" s="70">
        <f>COUNTIF(G10:G1001,"Fail")</f>
        <v>0</v>
      </c>
      <c r="C6" s="70">
        <f>E6-D6-B6-A6</f>
        <v>0</v>
      </c>
      <c r="D6" s="70">
        <f>COUNTIF(G10:G1001,"N/A")</f>
        <v>0</v>
      </c>
      <c r="E6" s="71">
        <f>COUNTA(A10:A1001)</f>
        <v>2</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64</v>
      </c>
      <c r="B9" s="85"/>
      <c r="C9" s="86"/>
      <c r="D9" s="86"/>
      <c r="E9" s="86"/>
      <c r="F9" s="86"/>
      <c r="G9" s="137"/>
      <c r="H9" s="86"/>
      <c r="I9" s="87"/>
      <c r="J9" s="60"/>
      <c r="K9" s="79"/>
      <c r="L9" s="60"/>
      <c r="M9" s="60"/>
      <c r="N9" s="60"/>
      <c r="O9" s="60"/>
      <c r="P9" s="60"/>
      <c r="Q9" s="60"/>
      <c r="R9" s="60"/>
      <c r="S9" s="60"/>
      <c r="T9" s="60"/>
      <c r="U9" s="60"/>
      <c r="V9" s="60"/>
      <c r="W9" s="60"/>
      <c r="X9" s="60"/>
      <c r="Y9" s="60"/>
      <c r="Z9" s="60"/>
    </row>
    <row r="10" spans="1:26" ht="229.5">
      <c r="A10" s="88" t="str">
        <f t="shared" ref="A10:A11" si="0">IF(OR(B10&lt;&gt;"",D10&lt;&gt;""),"["&amp;TEXT($B$2,"##")&amp;"-"&amp;TEXT(ROW()-10,"##")&amp;"]","")</f>
        <v>[アルバムの追加-]</v>
      </c>
      <c r="B10" s="88" t="s">
        <v>306</v>
      </c>
      <c r="C10" s="88" t="s">
        <v>307</v>
      </c>
      <c r="D10" s="89" t="s">
        <v>308</v>
      </c>
      <c r="E10" s="89" t="s">
        <v>86</v>
      </c>
      <c r="F10" s="88" t="s">
        <v>81</v>
      </c>
      <c r="G10" s="134">
        <v>44212</v>
      </c>
      <c r="H10" s="88" t="s">
        <v>309</v>
      </c>
      <c r="I10" s="88"/>
      <c r="J10" s="7"/>
      <c r="K10" s="82"/>
      <c r="L10" s="7"/>
      <c r="M10" s="7"/>
      <c r="N10" s="7"/>
      <c r="O10" s="7"/>
      <c r="P10" s="7"/>
      <c r="Q10" s="7"/>
      <c r="R10" s="7"/>
      <c r="S10" s="7"/>
      <c r="T10" s="7"/>
      <c r="U10" s="7"/>
      <c r="V10" s="7"/>
      <c r="W10" s="7"/>
      <c r="X10" s="7"/>
      <c r="Y10" s="7"/>
      <c r="Z10" s="7"/>
    </row>
    <row r="11" spans="1:26" ht="229.5">
      <c r="A11" s="88" t="str">
        <f t="shared" si="0"/>
        <v>[アルバムの追加-1]</v>
      </c>
      <c r="B11" s="88" t="s">
        <v>310</v>
      </c>
      <c r="C11" s="88" t="s">
        <v>311</v>
      </c>
      <c r="D11" s="89" t="s">
        <v>312</v>
      </c>
      <c r="E11" s="89" t="s">
        <v>86</v>
      </c>
      <c r="F11" s="88" t="s">
        <v>81</v>
      </c>
      <c r="G11" s="134">
        <v>44212</v>
      </c>
      <c r="H11" s="88" t="s">
        <v>309</v>
      </c>
      <c r="I11" s="88"/>
      <c r="J11" s="7"/>
      <c r="K11" s="82"/>
      <c r="L11" s="7"/>
      <c r="M11" s="7"/>
      <c r="N11" s="7"/>
      <c r="O11" s="7"/>
      <c r="P11" s="7"/>
      <c r="Q11" s="7"/>
      <c r="R11" s="7"/>
      <c r="S11" s="7"/>
      <c r="T11" s="7"/>
      <c r="U11" s="7"/>
      <c r="V11" s="7"/>
      <c r="W11" s="7"/>
      <c r="X11" s="7"/>
      <c r="Y11" s="7"/>
      <c r="Z11" s="7"/>
    </row>
    <row r="12" spans="1:26" ht="12.75" customHeight="1">
      <c r="A12" s="7"/>
      <c r="B12" s="7"/>
      <c r="C12" s="7"/>
      <c r="D12" s="7"/>
      <c r="E12" s="7"/>
      <c r="F12" s="7"/>
      <c r="G12" s="12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7"/>
      <c r="G13" s="12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12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1 G12:G139">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E1" workbookViewId="0">
      <pane ySplit="8" topLeftCell="A11" activePane="bottomLeft" state="frozen"/>
      <selection pane="bottomLeft" activeCell="G11" sqref="G11"/>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8.87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66</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5" t="s">
        <v>313</v>
      </c>
      <c r="C3" s="145"/>
      <c r="D3" s="145"/>
      <c r="E3" s="166"/>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2</v>
      </c>
      <c r="B6" s="70">
        <f>COUNTIF(G10:G1001,"Fail")</f>
        <v>0</v>
      </c>
      <c r="C6" s="70">
        <f>E6-D6-B6-A6</f>
        <v>0</v>
      </c>
      <c r="D6" s="70">
        <f>COUNTIF(G10:G1001,"N/A")</f>
        <v>0</v>
      </c>
      <c r="E6" s="71">
        <f>COUNTA(A10:A1001)</f>
        <v>2</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66</v>
      </c>
      <c r="B9" s="90"/>
      <c r="C9" s="91"/>
      <c r="D9" s="91"/>
      <c r="E9" s="91"/>
      <c r="F9" s="91"/>
      <c r="G9" s="138"/>
      <c r="H9" s="91"/>
      <c r="I9" s="92"/>
      <c r="J9" s="60"/>
      <c r="K9" s="79"/>
      <c r="L9" s="60"/>
      <c r="M9" s="60"/>
      <c r="N9" s="60"/>
      <c r="O9" s="60"/>
      <c r="P9" s="60"/>
      <c r="Q9" s="60"/>
      <c r="R9" s="60"/>
      <c r="S9" s="60"/>
      <c r="T9" s="60"/>
      <c r="U9" s="60"/>
      <c r="V9" s="60"/>
      <c r="W9" s="60"/>
      <c r="X9" s="60"/>
      <c r="Y9" s="60"/>
      <c r="Z9" s="60"/>
    </row>
    <row r="10" spans="1:26" ht="229.5">
      <c r="A10" s="88" t="str">
        <f t="shared" ref="A10:A11" si="0">IF(OR(B10&lt;&gt;"",D10&lt;&gt;""),"["&amp;TEXT($B$2,"##")&amp;"-"&amp;TEXT(ROW()-10,"##")&amp;"]","")</f>
        <v>[アルバムの編集-]</v>
      </c>
      <c r="B10" s="88" t="s">
        <v>314</v>
      </c>
      <c r="C10" s="88" t="s">
        <v>315</v>
      </c>
      <c r="D10" s="88" t="s">
        <v>316</v>
      </c>
      <c r="E10" s="88" t="s">
        <v>86</v>
      </c>
      <c r="F10" s="88" t="s">
        <v>81</v>
      </c>
      <c r="G10" s="134">
        <v>44212</v>
      </c>
      <c r="H10" s="88" t="s">
        <v>309</v>
      </c>
      <c r="I10" s="88"/>
      <c r="J10" s="7"/>
      <c r="K10" s="82"/>
      <c r="L10" s="7"/>
      <c r="M10" s="7"/>
      <c r="N10" s="7"/>
      <c r="O10" s="7"/>
      <c r="P10" s="7"/>
      <c r="Q10" s="7"/>
      <c r="R10" s="7"/>
      <c r="S10" s="7"/>
      <c r="T10" s="7"/>
      <c r="U10" s="7"/>
      <c r="V10" s="7"/>
      <c r="W10" s="7"/>
      <c r="X10" s="7"/>
      <c r="Y10" s="7"/>
      <c r="Z10" s="7"/>
    </row>
    <row r="11" spans="1:26" ht="229.5">
      <c r="A11" s="88" t="str">
        <f t="shared" si="0"/>
        <v>[アルバムの編集-1]</v>
      </c>
      <c r="B11" s="88" t="s">
        <v>310</v>
      </c>
      <c r="C11" s="88" t="s">
        <v>317</v>
      </c>
      <c r="D11" s="88" t="s">
        <v>312</v>
      </c>
      <c r="E11" s="88" t="s">
        <v>86</v>
      </c>
      <c r="F11" s="88" t="s">
        <v>81</v>
      </c>
      <c r="G11" s="134">
        <v>44212</v>
      </c>
      <c r="H11" s="88" t="s">
        <v>318</v>
      </c>
      <c r="I11" s="93"/>
      <c r="J11" s="7"/>
      <c r="K11" s="55"/>
      <c r="L11" s="7"/>
      <c r="M11" s="7"/>
      <c r="N11" s="7"/>
      <c r="O11" s="7"/>
      <c r="P11" s="7"/>
      <c r="Q11" s="7"/>
      <c r="R11" s="7"/>
      <c r="S11" s="7"/>
      <c r="T11" s="7"/>
      <c r="U11" s="7"/>
      <c r="V11" s="7"/>
      <c r="W11" s="7"/>
      <c r="X11" s="7"/>
      <c r="Y11" s="7"/>
      <c r="Z11" s="7"/>
    </row>
    <row r="12" spans="1:26" ht="12.75" customHeight="1">
      <c r="A12" s="7"/>
      <c r="B12" s="7"/>
      <c r="C12" s="7"/>
      <c r="D12" s="7"/>
      <c r="E12" s="7"/>
      <c r="F12" s="7"/>
      <c r="G12" s="12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7"/>
      <c r="G13" s="12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12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1 G12:G139">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D1" workbookViewId="0">
      <pane ySplit="8" topLeftCell="A9" activePane="bottomLeft" state="frozen"/>
      <selection pane="bottomLeft" activeCell="G10" sqref="G10"/>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customWidth="1"/>
    <col min="8" max="8" width="9" customWidth="1"/>
    <col min="9" max="9" width="23.125" customWidth="1"/>
    <col min="10" max="10" width="37.25" customWidth="1"/>
    <col min="11" max="11" width="8.25" customWidth="1"/>
    <col min="12" max="12" width="10.625" customWidth="1"/>
    <col min="13" max="26" width="9" customWidth="1"/>
  </cols>
  <sheetData>
    <row r="1" spans="1:26" ht="12.75" customHeight="1">
      <c r="A1" s="7"/>
      <c r="B1" s="7"/>
      <c r="C1" s="7"/>
      <c r="D1" s="7"/>
      <c r="E1" s="7"/>
      <c r="F1" s="7"/>
      <c r="G1" s="7"/>
      <c r="H1" s="7"/>
      <c r="I1" s="7"/>
      <c r="J1" s="7"/>
      <c r="K1" s="55"/>
      <c r="L1" s="7"/>
      <c r="M1" s="7"/>
      <c r="N1" s="7"/>
      <c r="O1" s="7"/>
      <c r="P1" s="7"/>
      <c r="Q1" s="7"/>
      <c r="R1" s="7"/>
      <c r="S1" s="7"/>
      <c r="T1" s="7"/>
      <c r="U1" s="7"/>
      <c r="V1" s="7"/>
      <c r="W1" s="7"/>
      <c r="X1" s="7"/>
      <c r="Y1" s="7"/>
      <c r="Z1" s="7"/>
    </row>
    <row r="2" spans="1:26" ht="15" customHeight="1">
      <c r="A2" s="56" t="s">
        <v>80</v>
      </c>
      <c r="B2" s="162" t="s">
        <v>68</v>
      </c>
      <c r="C2" s="163"/>
      <c r="D2" s="163"/>
      <c r="E2" s="164"/>
      <c r="F2" s="57"/>
      <c r="G2" s="58"/>
      <c r="H2" s="34"/>
      <c r="I2" s="34"/>
      <c r="J2" s="34"/>
      <c r="K2" s="59"/>
      <c r="L2" s="60" t="s">
        <v>81</v>
      </c>
      <c r="M2" s="60"/>
      <c r="N2" s="60"/>
      <c r="O2" s="60"/>
      <c r="P2" s="60"/>
      <c r="Q2" s="60"/>
      <c r="R2" s="60"/>
      <c r="S2" s="60"/>
      <c r="T2" s="60"/>
      <c r="U2" s="60"/>
      <c r="V2" s="60"/>
      <c r="W2" s="60"/>
      <c r="X2" s="60"/>
      <c r="Y2" s="60"/>
      <c r="Z2" s="60"/>
    </row>
    <row r="3" spans="1:26" ht="12.75" customHeight="1">
      <c r="A3" s="61" t="s">
        <v>82</v>
      </c>
      <c r="B3" s="165" t="s">
        <v>319</v>
      </c>
      <c r="C3" s="145"/>
      <c r="D3" s="145"/>
      <c r="E3" s="166"/>
      <c r="F3" s="57"/>
      <c r="G3" s="5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5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66"/>
      <c r="H5" s="67"/>
      <c r="I5" s="67"/>
      <c r="J5" s="67"/>
      <c r="K5" s="68"/>
      <c r="L5" s="60" t="s">
        <v>86</v>
      </c>
      <c r="M5" s="60"/>
      <c r="N5" s="60"/>
      <c r="O5" s="60"/>
      <c r="P5" s="60"/>
      <c r="Q5" s="60"/>
      <c r="R5" s="60"/>
      <c r="S5" s="60"/>
      <c r="T5" s="60"/>
      <c r="U5" s="60"/>
      <c r="V5" s="60"/>
      <c r="W5" s="60"/>
      <c r="X5" s="60"/>
      <c r="Y5" s="60"/>
      <c r="Z5" s="60"/>
    </row>
    <row r="6" spans="1:26" ht="15" customHeight="1">
      <c r="A6" s="69">
        <f>COUNTIF(F10:G1000,"パス")</f>
        <v>1</v>
      </c>
      <c r="B6" s="70">
        <f>COUNTIF(G10:G1001,"Fail")</f>
        <v>0</v>
      </c>
      <c r="C6" s="70">
        <f>E6-D6-B6-A6</f>
        <v>0</v>
      </c>
      <c r="D6" s="70">
        <f>COUNTIF(G10:G1001,"N/A")</f>
        <v>0</v>
      </c>
      <c r="E6" s="71">
        <f>COUNTA(A10:A1001)</f>
        <v>1</v>
      </c>
      <c r="F6" s="72"/>
      <c r="G6" s="72"/>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67"/>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74" t="s">
        <v>94</v>
      </c>
      <c r="H8" s="74" t="s">
        <v>95</v>
      </c>
      <c r="I8" s="74" t="s">
        <v>96</v>
      </c>
      <c r="J8" s="60"/>
      <c r="K8" s="75"/>
      <c r="L8" s="60"/>
      <c r="M8" s="60"/>
      <c r="N8" s="60"/>
      <c r="O8" s="60"/>
      <c r="P8" s="60"/>
      <c r="Q8" s="60"/>
      <c r="R8" s="60"/>
      <c r="S8" s="60"/>
      <c r="T8" s="60"/>
      <c r="U8" s="60"/>
      <c r="V8" s="60"/>
      <c r="W8" s="60"/>
      <c r="X8" s="60"/>
      <c r="Y8" s="60"/>
      <c r="Z8" s="60"/>
    </row>
    <row r="9" spans="1:26" ht="15.75" customHeight="1">
      <c r="A9" s="85" t="s">
        <v>68</v>
      </c>
      <c r="B9" s="90"/>
      <c r="C9" s="91"/>
      <c r="D9" s="91"/>
      <c r="E9" s="91"/>
      <c r="F9" s="91"/>
      <c r="G9" s="91"/>
      <c r="H9" s="91"/>
      <c r="I9" s="92"/>
      <c r="J9" s="60"/>
      <c r="K9" s="79"/>
      <c r="L9" s="60"/>
      <c r="M9" s="60"/>
      <c r="N9" s="60"/>
      <c r="O9" s="60"/>
      <c r="P9" s="60"/>
      <c r="Q9" s="60"/>
      <c r="R9" s="60"/>
      <c r="S9" s="60"/>
      <c r="T9" s="60"/>
      <c r="U9" s="60"/>
      <c r="V9" s="60"/>
      <c r="W9" s="60"/>
      <c r="X9" s="60"/>
      <c r="Y9" s="60"/>
      <c r="Z9" s="60"/>
    </row>
    <row r="10" spans="1:26" ht="89.25">
      <c r="A10" s="88" t="str">
        <f>IF(OR(B10&lt;&gt;"",D10&lt;&gt;""),"["&amp;TEXT($B$2,"##")&amp;"-"&amp;TEXT(ROW()-10,"##")&amp;"]","")</f>
        <v>[アルバムの削除-]</v>
      </c>
      <c r="B10" s="88" t="s">
        <v>320</v>
      </c>
      <c r="C10" s="88" t="s">
        <v>321</v>
      </c>
      <c r="D10" s="88" t="s">
        <v>322</v>
      </c>
      <c r="E10" s="88" t="s">
        <v>86</v>
      </c>
      <c r="F10" s="88" t="s">
        <v>81</v>
      </c>
      <c r="G10" s="139">
        <v>44212</v>
      </c>
      <c r="H10" s="88" t="s">
        <v>309</v>
      </c>
      <c r="I10" s="88"/>
      <c r="J10" s="7"/>
      <c r="K10" s="82"/>
      <c r="L10" s="7"/>
      <c r="M10" s="7"/>
      <c r="N10" s="7"/>
      <c r="O10" s="7"/>
      <c r="P10" s="7"/>
      <c r="Q10" s="7"/>
      <c r="R10" s="7"/>
      <c r="S10" s="7"/>
      <c r="T10" s="7"/>
      <c r="U10" s="7"/>
      <c r="V10" s="7"/>
      <c r="W10" s="7"/>
      <c r="X10" s="7"/>
      <c r="Y10" s="7"/>
      <c r="Z10" s="7"/>
    </row>
    <row r="11" spans="1:26" ht="12.75" customHeight="1">
      <c r="A11" s="7"/>
      <c r="B11" s="7"/>
      <c r="C11" s="7"/>
      <c r="D11" s="7"/>
      <c r="E11" s="7"/>
      <c r="F11" s="7"/>
      <c r="G11" s="7"/>
      <c r="H11" s="7"/>
      <c r="I11" s="7"/>
      <c r="J11" s="7"/>
      <c r="K11" s="55"/>
      <c r="L11" s="7"/>
      <c r="M11" s="7"/>
      <c r="N11" s="7"/>
      <c r="O11" s="7"/>
      <c r="P11" s="7"/>
      <c r="Q11" s="7"/>
      <c r="R11" s="7"/>
      <c r="S11" s="7"/>
      <c r="T11" s="7"/>
      <c r="U11" s="7"/>
      <c r="V11" s="7"/>
      <c r="W11" s="7"/>
      <c r="X11" s="7"/>
      <c r="Y11" s="7"/>
      <c r="Z11" s="7"/>
    </row>
    <row r="12" spans="1:26" ht="12.75" customHeight="1">
      <c r="A12" s="7"/>
      <c r="B12" s="7"/>
      <c r="C12" s="7"/>
      <c r="D12" s="7"/>
      <c r="E12" s="7"/>
      <c r="F12" s="7"/>
      <c r="G12" s="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7"/>
      <c r="G13" s="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0 G11:G138">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E1" workbookViewId="0">
      <pane ySplit="8" topLeftCell="A9" activePane="bottomLeft" state="frozen"/>
      <selection pane="bottomLeft" activeCell="H11" sqref="H11"/>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11.12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70</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5" t="s">
        <v>323</v>
      </c>
      <c r="C3" s="145"/>
      <c r="D3" s="145"/>
      <c r="E3" s="166"/>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2</v>
      </c>
      <c r="B6" s="70">
        <f>COUNTIF(G10:G1001,"Fail")</f>
        <v>0</v>
      </c>
      <c r="C6" s="70">
        <f>E6-D6-B6-A6</f>
        <v>0</v>
      </c>
      <c r="D6" s="70">
        <f>COUNTIF(G10:G1001,"N/A")</f>
        <v>0</v>
      </c>
      <c r="E6" s="71">
        <f>COUNTA(A10:A1001)</f>
        <v>2</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70</v>
      </c>
      <c r="B9" s="85"/>
      <c r="C9" s="86"/>
      <c r="D9" s="86"/>
      <c r="E9" s="86"/>
      <c r="F9" s="86"/>
      <c r="G9" s="137"/>
      <c r="H9" s="86"/>
      <c r="I9" s="87"/>
      <c r="J9" s="60"/>
      <c r="K9" s="79"/>
      <c r="L9" s="60"/>
      <c r="M9" s="60"/>
      <c r="N9" s="60"/>
      <c r="O9" s="60"/>
      <c r="P9" s="60"/>
      <c r="Q9" s="60"/>
      <c r="R9" s="60"/>
      <c r="S9" s="60"/>
      <c r="T9" s="60"/>
      <c r="U9" s="60"/>
      <c r="V9" s="60"/>
      <c r="W9" s="60"/>
      <c r="X9" s="60"/>
      <c r="Y9" s="60"/>
      <c r="Z9" s="60"/>
    </row>
    <row r="10" spans="1:26" ht="102">
      <c r="A10" s="88" t="str">
        <f t="shared" ref="A10:A11" si="0">IF(OR(B10&lt;&gt;"",D10&lt;&gt;""),"["&amp;TEXT($B$2,"##")&amp;"-"&amp;TEXT(ROW()-10,"##")&amp;"]","")</f>
        <v>[カテゴリーの追加-]</v>
      </c>
      <c r="B10" s="88" t="s">
        <v>324</v>
      </c>
      <c r="C10" s="88" t="s">
        <v>325</v>
      </c>
      <c r="D10" s="89" t="s">
        <v>326</v>
      </c>
      <c r="E10" s="89" t="s">
        <v>86</v>
      </c>
      <c r="F10" s="88" t="s">
        <v>81</v>
      </c>
      <c r="G10" s="134">
        <v>44212</v>
      </c>
      <c r="H10" s="88" t="s">
        <v>309</v>
      </c>
      <c r="I10" s="88"/>
      <c r="J10" s="7"/>
      <c r="K10" s="82"/>
      <c r="L10" s="7"/>
      <c r="M10" s="7"/>
      <c r="N10" s="7"/>
      <c r="O10" s="7"/>
      <c r="P10" s="7"/>
      <c r="Q10" s="7"/>
      <c r="R10" s="7"/>
      <c r="S10" s="7"/>
      <c r="T10" s="7"/>
      <c r="U10" s="7"/>
      <c r="V10" s="7"/>
      <c r="W10" s="7"/>
      <c r="X10" s="7"/>
      <c r="Y10" s="7"/>
      <c r="Z10" s="7"/>
    </row>
    <row r="11" spans="1:26" ht="102">
      <c r="A11" s="88" t="str">
        <f t="shared" si="0"/>
        <v>[カテゴリーの追加-1]</v>
      </c>
      <c r="B11" s="88" t="s">
        <v>327</v>
      </c>
      <c r="C11" s="88" t="s">
        <v>328</v>
      </c>
      <c r="D11" s="89" t="s">
        <v>312</v>
      </c>
      <c r="E11" s="89" t="s">
        <v>86</v>
      </c>
      <c r="F11" s="88" t="s">
        <v>81</v>
      </c>
      <c r="G11" s="134">
        <v>44212</v>
      </c>
      <c r="H11" s="88" t="s">
        <v>309</v>
      </c>
      <c r="I11" s="88"/>
      <c r="J11" s="7"/>
      <c r="K11" s="82"/>
      <c r="L11" s="7"/>
      <c r="M11" s="7"/>
      <c r="N11" s="7"/>
      <c r="O11" s="7"/>
      <c r="P11" s="7"/>
      <c r="Q11" s="7"/>
      <c r="R11" s="7"/>
      <c r="S11" s="7"/>
      <c r="T11" s="7"/>
      <c r="U11" s="7"/>
      <c r="V11" s="7"/>
      <c r="W11" s="7"/>
      <c r="X11" s="7"/>
      <c r="Y11" s="7"/>
      <c r="Z11" s="7"/>
    </row>
    <row r="12" spans="1:26" ht="12.75" customHeight="1">
      <c r="A12" s="7"/>
      <c r="B12" s="7"/>
      <c r="C12" s="7"/>
      <c r="D12" s="7"/>
      <c r="E12" s="7"/>
      <c r="F12" s="7"/>
      <c r="G12" s="12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7"/>
      <c r="G13" s="12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12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1 G12:G139">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E1" workbookViewId="0">
      <pane ySplit="8" topLeftCell="A9" activePane="bottomLeft" state="frozen"/>
      <selection pane="bottomLeft" activeCell="E10" sqref="E10"/>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customWidth="1"/>
    <col min="8" max="8" width="9" customWidth="1"/>
    <col min="9" max="9" width="23.125" customWidth="1"/>
    <col min="10" max="10" width="37.25" customWidth="1"/>
    <col min="11" max="11" width="8.25" customWidth="1"/>
    <col min="12" max="12" width="12.375" customWidth="1"/>
    <col min="13" max="26" width="9" customWidth="1"/>
  </cols>
  <sheetData>
    <row r="1" spans="1:26" ht="12.75" customHeight="1">
      <c r="A1" s="7"/>
      <c r="B1" s="7"/>
      <c r="C1" s="7"/>
      <c r="D1" s="7"/>
      <c r="E1" s="7"/>
      <c r="F1" s="7"/>
      <c r="G1" s="7"/>
      <c r="H1" s="7"/>
      <c r="I1" s="7"/>
      <c r="J1" s="7"/>
      <c r="K1" s="55"/>
      <c r="L1" s="7"/>
      <c r="M1" s="7"/>
      <c r="N1" s="7"/>
      <c r="O1" s="7"/>
      <c r="P1" s="7"/>
      <c r="Q1" s="7"/>
      <c r="R1" s="7"/>
      <c r="S1" s="7"/>
      <c r="T1" s="7"/>
      <c r="U1" s="7"/>
      <c r="V1" s="7"/>
      <c r="W1" s="7"/>
      <c r="X1" s="7"/>
      <c r="Y1" s="7"/>
      <c r="Z1" s="7"/>
    </row>
    <row r="2" spans="1:26" ht="15" customHeight="1">
      <c r="A2" s="56" t="s">
        <v>80</v>
      </c>
      <c r="B2" s="162" t="s">
        <v>72</v>
      </c>
      <c r="C2" s="163"/>
      <c r="D2" s="163"/>
      <c r="E2" s="164"/>
      <c r="F2" s="57"/>
      <c r="G2" s="58"/>
      <c r="H2" s="34"/>
      <c r="I2" s="34"/>
      <c r="J2" s="34"/>
      <c r="K2" s="59"/>
      <c r="L2" s="60" t="s">
        <v>81</v>
      </c>
      <c r="M2" s="60"/>
      <c r="N2" s="60"/>
      <c r="O2" s="60"/>
      <c r="P2" s="60"/>
      <c r="Q2" s="60"/>
      <c r="R2" s="60"/>
      <c r="S2" s="60"/>
      <c r="T2" s="60"/>
      <c r="U2" s="60"/>
      <c r="V2" s="60"/>
      <c r="W2" s="60"/>
      <c r="X2" s="60"/>
      <c r="Y2" s="60"/>
      <c r="Z2" s="60"/>
    </row>
    <row r="3" spans="1:26" ht="12.75" customHeight="1">
      <c r="A3" s="61" t="s">
        <v>82</v>
      </c>
      <c r="B3" s="165" t="s">
        <v>329</v>
      </c>
      <c r="C3" s="145"/>
      <c r="D3" s="145"/>
      <c r="E3" s="166"/>
      <c r="F3" s="57"/>
      <c r="G3" s="5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5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66"/>
      <c r="H5" s="67"/>
      <c r="I5" s="67"/>
      <c r="J5" s="67"/>
      <c r="K5" s="68"/>
      <c r="L5" s="60" t="s">
        <v>86</v>
      </c>
      <c r="M5" s="60"/>
      <c r="N5" s="60"/>
      <c r="O5" s="60"/>
      <c r="P5" s="60"/>
      <c r="Q5" s="60"/>
      <c r="R5" s="60"/>
      <c r="S5" s="60"/>
      <c r="T5" s="60"/>
      <c r="U5" s="60"/>
      <c r="V5" s="60"/>
      <c r="W5" s="60"/>
      <c r="X5" s="60"/>
      <c r="Y5" s="60"/>
      <c r="Z5" s="60"/>
    </row>
    <row r="6" spans="1:26" ht="15" customHeight="1">
      <c r="A6" s="69">
        <f>COUNTIF(F10:G1000,"パス")</f>
        <v>1</v>
      </c>
      <c r="B6" s="70">
        <f>COUNTIF(G10:G1001,"Fail")</f>
        <v>0</v>
      </c>
      <c r="C6" s="70">
        <f>E6-D6-B6-A6</f>
        <v>0</v>
      </c>
      <c r="D6" s="70">
        <f>COUNTIF(G10:G1001,"N/A")</f>
        <v>0</v>
      </c>
      <c r="E6" s="71">
        <f>COUNTA(A10:A1001)</f>
        <v>1</v>
      </c>
      <c r="F6" s="72"/>
      <c r="G6" s="72"/>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67"/>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74" t="s">
        <v>94</v>
      </c>
      <c r="H8" s="74" t="s">
        <v>95</v>
      </c>
      <c r="I8" s="74" t="s">
        <v>96</v>
      </c>
      <c r="J8" s="60"/>
      <c r="K8" s="75"/>
      <c r="L8" s="60"/>
      <c r="M8" s="60"/>
      <c r="N8" s="60"/>
      <c r="O8" s="60"/>
      <c r="P8" s="60"/>
      <c r="Q8" s="60"/>
      <c r="R8" s="60"/>
      <c r="S8" s="60"/>
      <c r="T8" s="60"/>
      <c r="U8" s="60"/>
      <c r="V8" s="60"/>
      <c r="W8" s="60"/>
      <c r="X8" s="60"/>
      <c r="Y8" s="60"/>
      <c r="Z8" s="60"/>
    </row>
    <row r="9" spans="1:26" ht="15.75" customHeight="1">
      <c r="A9" s="85" t="s">
        <v>72</v>
      </c>
      <c r="B9" s="90"/>
      <c r="C9" s="91"/>
      <c r="D9" s="91"/>
      <c r="E9" s="91"/>
      <c r="F9" s="91"/>
      <c r="G9" s="91"/>
      <c r="H9" s="91"/>
      <c r="I9" s="92"/>
      <c r="J9" s="60"/>
      <c r="K9" s="79"/>
      <c r="L9" s="60"/>
      <c r="M9" s="60"/>
      <c r="N9" s="60"/>
      <c r="O9" s="60"/>
      <c r="P9" s="60"/>
      <c r="Q9" s="60"/>
      <c r="R9" s="60"/>
      <c r="S9" s="60"/>
      <c r="T9" s="60"/>
      <c r="U9" s="60"/>
      <c r="V9" s="60"/>
      <c r="W9" s="60"/>
      <c r="X9" s="60"/>
      <c r="Y9" s="60"/>
      <c r="Z9" s="60"/>
    </row>
    <row r="10" spans="1:26" ht="140.25">
      <c r="A10" s="88" t="str">
        <f>IF(OR(B10&lt;&gt;"",D10&lt;&gt;""),"["&amp;TEXT($B$2,"##")&amp;"-"&amp;TEXT(ROW()-10,"##")&amp;"]","")</f>
        <v>[カテゴリーの編集-]</v>
      </c>
      <c r="B10" s="88" t="s">
        <v>330</v>
      </c>
      <c r="C10" s="88" t="s">
        <v>331</v>
      </c>
      <c r="D10" s="88" t="s">
        <v>332</v>
      </c>
      <c r="E10" s="88" t="s">
        <v>86</v>
      </c>
      <c r="F10" s="88" t="s">
        <v>81</v>
      </c>
      <c r="G10" s="139">
        <v>44212</v>
      </c>
      <c r="H10" s="88" t="s">
        <v>309</v>
      </c>
      <c r="I10" s="88"/>
      <c r="J10" s="7"/>
      <c r="K10" s="82"/>
      <c r="L10" s="7"/>
      <c r="M10" s="7"/>
      <c r="N10" s="7"/>
      <c r="O10" s="7"/>
      <c r="P10" s="7"/>
      <c r="Q10" s="7"/>
      <c r="R10" s="7"/>
      <c r="S10" s="7"/>
      <c r="T10" s="7"/>
      <c r="U10" s="7"/>
      <c r="V10" s="7"/>
      <c r="W10" s="7"/>
      <c r="X10" s="7"/>
      <c r="Y10" s="7"/>
      <c r="Z10" s="7"/>
    </row>
    <row r="11" spans="1:26" ht="12.75" customHeight="1">
      <c r="A11" s="7"/>
      <c r="B11" s="7"/>
      <c r="C11" s="7"/>
      <c r="D11" s="7"/>
      <c r="E11" s="7"/>
      <c r="F11" s="7"/>
      <c r="G11" s="7"/>
      <c r="H11" s="7"/>
      <c r="I11" s="7"/>
      <c r="J11" s="7"/>
      <c r="K11" s="55"/>
      <c r="L11" s="7"/>
      <c r="M11" s="7"/>
      <c r="N11" s="7"/>
      <c r="O11" s="7"/>
      <c r="P11" s="7"/>
      <c r="Q11" s="7"/>
      <c r="R11" s="7"/>
      <c r="S11" s="7"/>
      <c r="T11" s="7"/>
      <c r="U11" s="7"/>
      <c r="V11" s="7"/>
      <c r="W11" s="7"/>
      <c r="X11" s="7"/>
      <c r="Y11" s="7"/>
      <c r="Z11" s="7"/>
    </row>
    <row r="12" spans="1:26" ht="12.75" customHeight="1">
      <c r="A12" s="7"/>
      <c r="B12" s="7"/>
      <c r="C12" s="7"/>
      <c r="D12" s="7"/>
      <c r="E12" s="7"/>
      <c r="F12" s="7"/>
      <c r="G12" s="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7"/>
      <c r="G13" s="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0 G11:G138">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E1" workbookViewId="0">
      <pane ySplit="8" topLeftCell="A9" activePane="bottomLeft" state="frozen"/>
      <selection pane="bottomLeft" activeCell="G10" sqref="G10"/>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customWidth="1"/>
    <col min="8" max="8" width="9" customWidth="1"/>
    <col min="9" max="9" width="23.125" customWidth="1"/>
    <col min="10" max="10" width="37.25" customWidth="1"/>
    <col min="11" max="11" width="12.125" customWidth="1"/>
    <col min="12" max="12" width="8.5" customWidth="1"/>
    <col min="13" max="26" width="9" customWidth="1"/>
  </cols>
  <sheetData>
    <row r="1" spans="1:26" ht="12.75" customHeight="1">
      <c r="A1" s="7"/>
      <c r="B1" s="7"/>
      <c r="C1" s="7"/>
      <c r="D1" s="7"/>
      <c r="E1" s="7"/>
      <c r="F1" s="7"/>
      <c r="G1" s="7"/>
      <c r="H1" s="7"/>
      <c r="I1" s="7"/>
      <c r="J1" s="7"/>
      <c r="K1" s="55"/>
      <c r="L1" s="7"/>
      <c r="M1" s="7"/>
      <c r="N1" s="7"/>
      <c r="O1" s="7"/>
      <c r="P1" s="7"/>
      <c r="Q1" s="7"/>
      <c r="R1" s="7"/>
      <c r="S1" s="7"/>
      <c r="T1" s="7"/>
      <c r="U1" s="7"/>
      <c r="V1" s="7"/>
      <c r="W1" s="7"/>
      <c r="X1" s="7"/>
      <c r="Y1" s="7"/>
      <c r="Z1" s="7"/>
    </row>
    <row r="2" spans="1:26" ht="15" customHeight="1">
      <c r="A2" s="56" t="s">
        <v>80</v>
      </c>
      <c r="B2" s="162" t="s">
        <v>74</v>
      </c>
      <c r="C2" s="163"/>
      <c r="D2" s="163"/>
      <c r="E2" s="164"/>
      <c r="F2" s="57"/>
      <c r="G2" s="58"/>
      <c r="H2" s="34"/>
      <c r="I2" s="34"/>
      <c r="J2" s="34"/>
      <c r="K2" s="59"/>
      <c r="L2" s="60" t="s">
        <v>81</v>
      </c>
      <c r="M2" s="60"/>
      <c r="N2" s="60"/>
      <c r="O2" s="60"/>
      <c r="P2" s="60"/>
      <c r="Q2" s="60"/>
      <c r="R2" s="60"/>
      <c r="S2" s="60"/>
      <c r="T2" s="60"/>
      <c r="U2" s="60"/>
      <c r="V2" s="60"/>
      <c r="W2" s="60"/>
      <c r="X2" s="60"/>
      <c r="Y2" s="60"/>
      <c r="Z2" s="60"/>
    </row>
    <row r="3" spans="1:26" ht="12.75" customHeight="1">
      <c r="A3" s="61" t="s">
        <v>82</v>
      </c>
      <c r="B3" s="165" t="s">
        <v>333</v>
      </c>
      <c r="C3" s="145"/>
      <c r="D3" s="145"/>
      <c r="E3" s="166"/>
      <c r="F3" s="57"/>
      <c r="G3" s="5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5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66"/>
      <c r="H5" s="67"/>
      <c r="I5" s="67"/>
      <c r="J5" s="67"/>
      <c r="K5" s="68"/>
      <c r="L5" s="60" t="s">
        <v>86</v>
      </c>
      <c r="M5" s="60"/>
      <c r="N5" s="60"/>
      <c r="O5" s="60"/>
      <c r="P5" s="60"/>
      <c r="Q5" s="60"/>
      <c r="R5" s="60"/>
      <c r="S5" s="60"/>
      <c r="T5" s="60"/>
      <c r="U5" s="60"/>
      <c r="V5" s="60"/>
      <c r="W5" s="60"/>
      <c r="X5" s="60"/>
      <c r="Y5" s="60"/>
      <c r="Z5" s="60"/>
    </row>
    <row r="6" spans="1:26" ht="15" customHeight="1">
      <c r="A6" s="69">
        <f>COUNTIF(F10:G1000,"パス")</f>
        <v>1</v>
      </c>
      <c r="B6" s="70">
        <f>COUNTIF(G10:G1000,"Fail")</f>
        <v>0</v>
      </c>
      <c r="C6" s="70">
        <f>E6-D6-B6-A6</f>
        <v>0</v>
      </c>
      <c r="D6" s="70">
        <f>COUNTIF(G10:G1000,"N/A")</f>
        <v>0</v>
      </c>
      <c r="E6" s="71">
        <f>COUNTA(A10:A1000)</f>
        <v>1</v>
      </c>
      <c r="F6" s="72"/>
      <c r="G6" s="72"/>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67"/>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74" t="s">
        <v>94</v>
      </c>
      <c r="H8" s="74" t="s">
        <v>95</v>
      </c>
      <c r="I8" s="74" t="s">
        <v>96</v>
      </c>
      <c r="J8" s="60"/>
      <c r="K8" s="75"/>
      <c r="L8" s="60"/>
      <c r="M8" s="60"/>
      <c r="N8" s="60"/>
      <c r="O8" s="60"/>
      <c r="P8" s="60"/>
      <c r="Q8" s="60"/>
      <c r="R8" s="60"/>
      <c r="S8" s="60"/>
      <c r="T8" s="60"/>
      <c r="U8" s="60"/>
      <c r="V8" s="60"/>
      <c r="W8" s="60"/>
      <c r="X8" s="60"/>
      <c r="Y8" s="60"/>
      <c r="Z8" s="60"/>
    </row>
    <row r="9" spans="1:26" ht="15.75" customHeight="1">
      <c r="A9" s="85" t="s">
        <v>74</v>
      </c>
      <c r="B9" s="90"/>
      <c r="C9" s="91"/>
      <c r="D9" s="91"/>
      <c r="E9" s="91"/>
      <c r="F9" s="91"/>
      <c r="G9" s="91"/>
      <c r="H9" s="91"/>
      <c r="I9" s="92"/>
      <c r="J9" s="60"/>
      <c r="K9" s="79"/>
      <c r="L9" s="60"/>
      <c r="M9" s="60"/>
      <c r="N9" s="60"/>
      <c r="O9" s="60"/>
      <c r="P9" s="60"/>
      <c r="Q9" s="60"/>
      <c r="R9" s="60"/>
      <c r="S9" s="60"/>
      <c r="T9" s="60"/>
      <c r="U9" s="60"/>
      <c r="V9" s="60"/>
      <c r="W9" s="60"/>
      <c r="X9" s="60"/>
      <c r="Y9" s="60"/>
      <c r="Z9" s="60"/>
    </row>
    <row r="10" spans="1:26" ht="76.5">
      <c r="A10" s="88" t="str">
        <f>IF(OR(B10&lt;&gt;"",D10&lt;&gt;""),"["&amp;TEXT($B$2,"##")&amp;"-"&amp;TEXT(ROW()-10,"##")&amp;"]","")</f>
        <v>[カテゴリーの削除-]</v>
      </c>
      <c r="B10" s="88" t="s">
        <v>334</v>
      </c>
      <c r="C10" s="88" t="s">
        <v>335</v>
      </c>
      <c r="D10" s="88" t="s">
        <v>336</v>
      </c>
      <c r="E10" s="88" t="s">
        <v>86</v>
      </c>
      <c r="F10" s="88" t="s">
        <v>81</v>
      </c>
      <c r="G10" s="139">
        <v>44212</v>
      </c>
      <c r="H10" s="88" t="s">
        <v>309</v>
      </c>
      <c r="I10" s="88"/>
      <c r="J10" s="7"/>
      <c r="K10" s="82"/>
      <c r="L10" s="7"/>
      <c r="M10" s="7"/>
      <c r="N10" s="7"/>
      <c r="O10" s="7"/>
      <c r="P10" s="7"/>
      <c r="Q10" s="7"/>
      <c r="R10" s="7"/>
      <c r="S10" s="7"/>
      <c r="T10" s="7"/>
      <c r="U10" s="7"/>
      <c r="V10" s="7"/>
      <c r="W10" s="7"/>
      <c r="X10" s="7"/>
      <c r="Y10" s="7"/>
      <c r="Z10" s="7"/>
    </row>
    <row r="11" spans="1:26" ht="12.75" customHeight="1">
      <c r="A11" s="7"/>
      <c r="B11" s="7"/>
      <c r="C11" s="7"/>
      <c r="D11" s="7"/>
      <c r="E11" s="7"/>
      <c r="F11" s="7"/>
      <c r="G11" s="7"/>
      <c r="H11" s="7"/>
      <c r="I11" s="7"/>
      <c r="J11" s="7"/>
      <c r="K11" s="55"/>
      <c r="L11" s="7"/>
      <c r="M11" s="7"/>
      <c r="N11" s="7"/>
      <c r="O11" s="7"/>
      <c r="P11" s="7"/>
      <c r="Q11" s="7"/>
      <c r="R11" s="7"/>
      <c r="S11" s="7"/>
      <c r="T11" s="7"/>
      <c r="U11" s="7"/>
      <c r="V11" s="7"/>
      <c r="W11" s="7"/>
      <c r="X11" s="7"/>
      <c r="Y11" s="7"/>
      <c r="Z11" s="7"/>
    </row>
    <row r="12" spans="1:26" ht="12.75" customHeight="1">
      <c r="A12" s="7"/>
      <c r="B12" s="7"/>
      <c r="C12" s="7"/>
      <c r="D12" s="7"/>
      <c r="E12" s="7"/>
      <c r="F12" s="7"/>
      <c r="G12" s="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7"/>
      <c r="G13" s="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0 G11:G137">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F1" workbookViewId="0">
      <pane ySplit="8" topLeftCell="A9" activePane="bottomLeft" state="frozen"/>
      <selection pane="bottomLeft" activeCell="G10" sqref="G10"/>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6.37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76</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5" t="s">
        <v>77</v>
      </c>
      <c r="C3" s="145"/>
      <c r="D3" s="145"/>
      <c r="E3" s="166"/>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2</v>
      </c>
      <c r="B6" s="70">
        <f>COUNTIF(E1000:G1010,"Fail")</f>
        <v>0</v>
      </c>
      <c r="C6" s="70">
        <f>E6-D6-B6-A6</f>
        <v>0</v>
      </c>
      <c r="D6" s="70">
        <f>COUNTIF(G10:G1000,"N/A")</f>
        <v>0</v>
      </c>
      <c r="E6" s="71">
        <f>COUNTA(A10:A1000)</f>
        <v>2</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76</v>
      </c>
      <c r="B9" s="90"/>
      <c r="C9" s="91"/>
      <c r="D9" s="91"/>
      <c r="E9" s="91"/>
      <c r="F9" s="91"/>
      <c r="G9" s="138"/>
      <c r="H9" s="91"/>
      <c r="I9" s="92"/>
      <c r="J9" s="60"/>
      <c r="K9" s="79"/>
      <c r="L9" s="60"/>
      <c r="M9" s="60"/>
      <c r="N9" s="60"/>
      <c r="O9" s="60"/>
      <c r="P9" s="60"/>
      <c r="Q9" s="60"/>
      <c r="R9" s="60"/>
      <c r="S9" s="60"/>
      <c r="T9" s="60"/>
      <c r="U9" s="60"/>
      <c r="V9" s="60"/>
      <c r="W9" s="60"/>
      <c r="X9" s="60"/>
      <c r="Y9" s="60"/>
      <c r="Z9" s="60"/>
    </row>
    <row r="10" spans="1:26" ht="162.75" customHeight="1">
      <c r="A10" s="88" t="str">
        <f t="shared" ref="A10:A11" si="0">IF(OR(B10&lt;&gt;"",D10&lt;&gt;""),"["&amp;TEXT($B$2,"##")&amp;"-"&amp;TEXT(ROW()-10,"##")&amp;"]","")</f>
        <v>[スレッドの開け-]</v>
      </c>
      <c r="B10" s="88" t="s">
        <v>337</v>
      </c>
      <c r="C10" s="88" t="s">
        <v>338</v>
      </c>
      <c r="D10" s="88" t="s">
        <v>339</v>
      </c>
      <c r="E10" s="88" t="s">
        <v>86</v>
      </c>
      <c r="F10" s="88" t="s">
        <v>81</v>
      </c>
      <c r="G10" s="134">
        <v>44212</v>
      </c>
      <c r="H10" s="88" t="s">
        <v>309</v>
      </c>
      <c r="I10" s="88"/>
      <c r="J10" s="7"/>
      <c r="K10" s="82"/>
      <c r="L10" s="7"/>
      <c r="M10" s="7"/>
      <c r="N10" s="7"/>
      <c r="O10" s="7"/>
      <c r="P10" s="7"/>
      <c r="Q10" s="7"/>
      <c r="R10" s="7"/>
      <c r="S10" s="7"/>
      <c r="T10" s="7"/>
      <c r="U10" s="7"/>
      <c r="V10" s="7"/>
      <c r="W10" s="7"/>
      <c r="X10" s="7"/>
      <c r="Y10" s="7"/>
      <c r="Z10" s="7"/>
    </row>
    <row r="11" spans="1:26" ht="140.25">
      <c r="A11" s="88" t="str">
        <f t="shared" si="0"/>
        <v>[スレッドの開け-1]</v>
      </c>
      <c r="B11" s="88" t="s">
        <v>340</v>
      </c>
      <c r="C11" s="88" t="s">
        <v>341</v>
      </c>
      <c r="D11" s="88" t="s">
        <v>208</v>
      </c>
      <c r="E11" s="88" t="s">
        <v>86</v>
      </c>
      <c r="F11" s="88" t="s">
        <v>81</v>
      </c>
      <c r="G11" s="134">
        <v>44212</v>
      </c>
      <c r="H11" s="88" t="s">
        <v>309</v>
      </c>
      <c r="I11" s="88"/>
      <c r="J11" s="7"/>
      <c r="K11" s="82"/>
      <c r="L11" s="7"/>
      <c r="M11" s="7"/>
      <c r="N11" s="7"/>
      <c r="O11" s="7"/>
      <c r="P11" s="7"/>
      <c r="Q11" s="7"/>
      <c r="R11" s="7"/>
      <c r="S11" s="7"/>
      <c r="T11" s="7"/>
      <c r="U11" s="7"/>
      <c r="V11" s="7"/>
      <c r="W11" s="7"/>
      <c r="X11" s="7"/>
      <c r="Y11" s="7"/>
      <c r="Z11" s="7"/>
    </row>
    <row r="12" spans="1:26" ht="12.75" customHeight="1">
      <c r="A12" s="7"/>
      <c r="B12" s="7"/>
      <c r="C12" s="7"/>
      <c r="D12" s="7"/>
      <c r="E12" s="7"/>
      <c r="F12" s="7"/>
      <c r="G12" s="12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7"/>
      <c r="G13" s="12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12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1 G12:G139">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F1" workbookViewId="0">
      <pane ySplit="8" topLeftCell="A10" activePane="bottomLeft" state="frozen"/>
      <selection pane="bottomLeft" activeCell="J10" sqref="J10"/>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8.7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78</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5" t="s">
        <v>79</v>
      </c>
      <c r="C3" s="145"/>
      <c r="D3" s="145"/>
      <c r="E3" s="166"/>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2</v>
      </c>
      <c r="B6" s="70">
        <f>COUNTIF(G10:G1000,"Fail")</f>
        <v>0</v>
      </c>
      <c r="C6" s="70">
        <f>E6-D6-B6-A6</f>
        <v>0</v>
      </c>
      <c r="D6" s="70">
        <f>COUNTIF(G10:G1000,"N/A")</f>
        <v>0</v>
      </c>
      <c r="E6" s="71">
        <f>COUNTA(A10:A1000)</f>
        <v>2</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78</v>
      </c>
      <c r="B9" s="90"/>
      <c r="C9" s="91"/>
      <c r="D9" s="91"/>
      <c r="E9" s="91"/>
      <c r="F9" s="91"/>
      <c r="G9" s="138"/>
      <c r="H9" s="91"/>
      <c r="I9" s="92"/>
      <c r="J9" s="60"/>
      <c r="K9" s="79"/>
      <c r="L9" s="60"/>
      <c r="M9" s="60"/>
      <c r="N9" s="60"/>
      <c r="O9" s="60"/>
      <c r="P9" s="60"/>
      <c r="Q9" s="60"/>
      <c r="R9" s="60"/>
      <c r="S9" s="60"/>
      <c r="T9" s="60"/>
      <c r="U9" s="60"/>
      <c r="V9" s="60"/>
      <c r="W9" s="60"/>
      <c r="X9" s="60"/>
      <c r="Y9" s="60"/>
      <c r="Z9" s="60"/>
    </row>
    <row r="10" spans="1:26" ht="165.75">
      <c r="A10" s="88" t="str">
        <f t="shared" ref="A10:A11" si="0">IF(OR(B10&lt;&gt;"",D10&lt;&gt;""),"["&amp;TEXT($B$2,"##")&amp;"-"&amp;TEXT(ROW()-10,"##")&amp;"]","")</f>
        <v>[スレッドにコメント-]</v>
      </c>
      <c r="B10" s="88" t="s">
        <v>342</v>
      </c>
      <c r="C10" s="88" t="s">
        <v>343</v>
      </c>
      <c r="D10" s="88" t="s">
        <v>344</v>
      </c>
      <c r="E10" s="88" t="s">
        <v>86</v>
      </c>
      <c r="F10" s="88" t="s">
        <v>81</v>
      </c>
      <c r="G10" s="134">
        <v>44212</v>
      </c>
      <c r="H10" s="88" t="s">
        <v>309</v>
      </c>
      <c r="I10" s="88"/>
      <c r="J10" s="7"/>
      <c r="K10" s="82"/>
      <c r="L10" s="7"/>
      <c r="M10" s="7"/>
      <c r="N10" s="7"/>
      <c r="O10" s="7"/>
      <c r="P10" s="7"/>
      <c r="Q10" s="7"/>
      <c r="R10" s="7"/>
      <c r="S10" s="7"/>
      <c r="T10" s="7"/>
      <c r="U10" s="7"/>
      <c r="V10" s="7"/>
      <c r="W10" s="7"/>
      <c r="X10" s="7"/>
      <c r="Y10" s="7"/>
      <c r="Z10" s="7"/>
    </row>
    <row r="11" spans="1:26" ht="204">
      <c r="A11" s="88" t="str">
        <f t="shared" si="0"/>
        <v>[スレッドにコメント-1]</v>
      </c>
      <c r="B11" s="88" t="s">
        <v>345</v>
      </c>
      <c r="C11" s="88" t="s">
        <v>346</v>
      </c>
      <c r="D11" s="88" t="s">
        <v>344</v>
      </c>
      <c r="E11" s="88" t="s">
        <v>86</v>
      </c>
      <c r="F11" s="96" t="s">
        <v>81</v>
      </c>
      <c r="G11" s="134">
        <v>44212</v>
      </c>
      <c r="H11" s="88" t="s">
        <v>309</v>
      </c>
      <c r="I11" s="88"/>
      <c r="J11" s="7"/>
      <c r="K11" s="82"/>
      <c r="L11" s="7"/>
      <c r="M11" s="7"/>
      <c r="N11" s="7"/>
      <c r="O11" s="7"/>
      <c r="P11" s="7"/>
      <c r="Q11" s="7"/>
      <c r="R11" s="7"/>
      <c r="S11" s="7"/>
      <c r="T11" s="7"/>
      <c r="U11" s="7"/>
      <c r="V11" s="7"/>
      <c r="W11" s="7"/>
      <c r="X11" s="7"/>
      <c r="Y11" s="7"/>
      <c r="Z11" s="7"/>
    </row>
    <row r="12" spans="1:26" ht="12.75" customHeight="1">
      <c r="A12" s="7"/>
      <c r="B12" s="7"/>
      <c r="C12" s="7"/>
      <c r="D12" s="7"/>
      <c r="E12" s="7"/>
      <c r="F12" s="60"/>
      <c r="G12" s="12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60"/>
      <c r="G13" s="12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60"/>
      <c r="G14" s="12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0 G12:G139">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8" topLeftCell="A18" activePane="bottomLeft" state="frozen"/>
      <selection pane="bottomLeft" activeCell="C18" sqref="C18"/>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15.25" customWidth="1"/>
    <col min="11" max="11" width="13.75" customWidth="1"/>
    <col min="12" max="12" width="12.75" customWidth="1"/>
    <col min="13" max="26" width="9" customWidth="1"/>
  </cols>
  <sheetData>
    <row r="1" spans="1:26" ht="12" customHeight="1">
      <c r="A1" s="7"/>
      <c r="B1" s="7"/>
      <c r="C1" s="7"/>
      <c r="D1" s="7"/>
      <c r="E1" s="7"/>
      <c r="F1" s="7"/>
      <c r="G1" s="127"/>
      <c r="H1" s="7"/>
      <c r="I1" s="7"/>
      <c r="J1" s="7"/>
      <c r="K1" s="55"/>
      <c r="L1" s="7"/>
      <c r="M1" s="7"/>
      <c r="N1" s="7"/>
      <c r="O1" s="7"/>
      <c r="P1" s="7"/>
      <c r="Q1" s="7"/>
      <c r="R1" s="7"/>
      <c r="S1" s="7"/>
      <c r="T1" s="7"/>
      <c r="U1" s="7"/>
      <c r="V1" s="7"/>
      <c r="W1" s="7"/>
      <c r="X1" s="7"/>
      <c r="Y1" s="7"/>
      <c r="Z1" s="7"/>
    </row>
    <row r="2" spans="1:26" ht="14.25" customHeight="1">
      <c r="A2" s="56" t="s">
        <v>80</v>
      </c>
      <c r="B2" s="162" t="s">
        <v>27</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3.5" customHeight="1">
      <c r="A3" s="61" t="s">
        <v>82</v>
      </c>
      <c r="B3" s="165" t="s">
        <v>28</v>
      </c>
      <c r="C3" s="145"/>
      <c r="D3" s="145"/>
      <c r="E3" s="166"/>
      <c r="F3" s="57"/>
      <c r="G3" s="128"/>
      <c r="H3" s="34"/>
      <c r="I3" s="34"/>
      <c r="J3" s="34"/>
      <c r="K3" s="59"/>
      <c r="L3" s="60" t="s">
        <v>83</v>
      </c>
      <c r="M3" s="60"/>
      <c r="N3" s="60"/>
      <c r="O3" s="60"/>
      <c r="P3" s="60"/>
      <c r="Q3" s="60"/>
      <c r="R3" s="60"/>
      <c r="S3" s="60"/>
      <c r="T3" s="60"/>
      <c r="U3" s="60"/>
      <c r="V3" s="60"/>
      <c r="W3" s="60"/>
      <c r="X3" s="60"/>
      <c r="Y3" s="60"/>
      <c r="Z3" s="60"/>
    </row>
    <row r="4" spans="1:26" ht="17.25"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24"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29.25" customHeight="1">
      <c r="A6" s="69">
        <f>COUNTIF(F10:F1002,"パス")</f>
        <v>10</v>
      </c>
      <c r="B6" s="70">
        <f>COUNTIF(G10:G1002,"Fail")</f>
        <v>0</v>
      </c>
      <c r="C6" s="70">
        <f>E6-D6-B6-A6</f>
        <v>0</v>
      </c>
      <c r="D6" s="70">
        <f>COUNTIF(G10:G1002,"N/A")</f>
        <v>0</v>
      </c>
      <c r="E6" s="71">
        <f>COUNTA(A10:A1002)</f>
        <v>10</v>
      </c>
      <c r="F6" s="72"/>
      <c r="G6" s="130"/>
      <c r="H6" s="67"/>
      <c r="I6" s="67"/>
      <c r="J6" s="67"/>
      <c r="K6" s="68"/>
      <c r="L6" s="60"/>
      <c r="M6" s="60"/>
      <c r="N6" s="60"/>
      <c r="O6" s="60"/>
      <c r="P6" s="60"/>
      <c r="Q6" s="60"/>
      <c r="R6" s="60"/>
      <c r="S6" s="60"/>
      <c r="T6" s="60"/>
      <c r="U6" s="60"/>
      <c r="V6" s="60"/>
      <c r="W6" s="60"/>
      <c r="X6" s="60"/>
      <c r="Y6" s="60"/>
      <c r="Z6" s="60"/>
    </row>
    <row r="7" spans="1:26" ht="20.2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76" t="s">
        <v>97</v>
      </c>
      <c r="B9" s="76"/>
      <c r="C9" s="77"/>
      <c r="D9" s="77"/>
      <c r="E9" s="77"/>
      <c r="F9" s="77"/>
      <c r="G9" s="133"/>
      <c r="H9" s="77"/>
      <c r="I9" s="78"/>
      <c r="J9" s="60"/>
      <c r="K9" s="79"/>
      <c r="L9" s="60"/>
      <c r="M9" s="60"/>
      <c r="N9" s="60"/>
      <c r="O9" s="60"/>
      <c r="P9" s="60"/>
      <c r="Q9" s="60"/>
      <c r="R9" s="60"/>
      <c r="S9" s="60"/>
      <c r="T9" s="60"/>
      <c r="U9" s="60"/>
      <c r="V9" s="60"/>
      <c r="W9" s="60"/>
      <c r="X9" s="60"/>
      <c r="Y9" s="60"/>
      <c r="Z9" s="60"/>
    </row>
    <row r="10" spans="1:26" ht="178.5">
      <c r="A10" s="80" t="str">
        <f>IF(OR(B10&lt;&gt;"",D10&lt;&gt;""),"["&amp;TEXT($B$2,"##")&amp;"-"&amp;TEXT(ROW()-10,"##")&amp;"]","")</f>
        <v>[登録-]</v>
      </c>
      <c r="B10" s="80" t="s">
        <v>98</v>
      </c>
      <c r="C10" s="80" t="s">
        <v>99</v>
      </c>
      <c r="D10" s="81" t="s">
        <v>100</v>
      </c>
      <c r="E10" s="81" t="s">
        <v>86</v>
      </c>
      <c r="F10" s="80" t="s">
        <v>81</v>
      </c>
      <c r="G10" s="134">
        <v>43841</v>
      </c>
      <c r="H10" s="80" t="s">
        <v>101</v>
      </c>
      <c r="I10" s="80"/>
      <c r="J10" s="7"/>
      <c r="K10" s="82"/>
      <c r="L10" s="7"/>
      <c r="M10" s="7"/>
      <c r="N10" s="7"/>
      <c r="O10" s="7"/>
      <c r="P10" s="7"/>
      <c r="Q10" s="7"/>
      <c r="R10" s="7"/>
      <c r="S10" s="7"/>
      <c r="T10" s="7"/>
      <c r="U10" s="7"/>
      <c r="V10" s="7"/>
      <c r="W10" s="7"/>
      <c r="X10" s="7"/>
      <c r="Y10" s="7"/>
      <c r="Z10" s="7"/>
    </row>
    <row r="11" spans="1:26" ht="150" customHeight="1">
      <c r="A11" s="80" t="str">
        <f>IF(OR(B10&lt;&gt;"",D10&lt;&gt;""),"["&amp;TEXT($B$2,"##")&amp;"-"&amp;TEXT(ROW()-10,"##")&amp;"]","")</f>
        <v>[登録-1]</v>
      </c>
      <c r="B11" s="80" t="s">
        <v>102</v>
      </c>
      <c r="C11" s="80" t="s">
        <v>103</v>
      </c>
      <c r="D11" s="81" t="s">
        <v>100</v>
      </c>
      <c r="E11" s="81" t="s">
        <v>86</v>
      </c>
      <c r="F11" s="80" t="s">
        <v>81</v>
      </c>
      <c r="G11" s="134">
        <v>43841</v>
      </c>
      <c r="H11" s="80" t="s">
        <v>104</v>
      </c>
      <c r="I11" s="80"/>
      <c r="J11" s="7"/>
      <c r="K11" s="82"/>
      <c r="L11" s="7"/>
      <c r="M11" s="7"/>
      <c r="N11" s="7"/>
      <c r="O11" s="7"/>
      <c r="P11" s="7"/>
      <c r="Q11" s="7"/>
      <c r="R11" s="7"/>
      <c r="S11" s="7"/>
      <c r="T11" s="7"/>
      <c r="U11" s="7"/>
      <c r="V11" s="7"/>
      <c r="W11" s="7"/>
      <c r="X11" s="7"/>
      <c r="Y11" s="7"/>
      <c r="Z11" s="7"/>
    </row>
    <row r="12" spans="1:26" ht="150" customHeight="1">
      <c r="A12" s="80" t="str">
        <f>IF(OR(B15&lt;&gt;"",D15&lt;&gt;""),"["&amp;TEXT($B$2,"##")&amp;"-"&amp;TEXT(ROW()-10,"##")&amp;"]","")</f>
        <v>[登録-2]</v>
      </c>
      <c r="B12" s="80" t="s">
        <v>105</v>
      </c>
      <c r="C12" s="80" t="s">
        <v>106</v>
      </c>
      <c r="D12" s="81" t="s">
        <v>100</v>
      </c>
      <c r="E12" s="81" t="s">
        <v>86</v>
      </c>
      <c r="F12" s="80" t="s">
        <v>81</v>
      </c>
      <c r="G12" s="134">
        <v>43841</v>
      </c>
      <c r="H12" s="80" t="s">
        <v>104</v>
      </c>
      <c r="I12" s="80"/>
      <c r="J12" s="7"/>
      <c r="K12" s="82"/>
      <c r="L12" s="7"/>
      <c r="M12" s="7"/>
      <c r="N12" s="7"/>
      <c r="O12" s="7"/>
      <c r="P12" s="7"/>
      <c r="Q12" s="7"/>
      <c r="R12" s="7"/>
      <c r="S12" s="7"/>
      <c r="T12" s="7"/>
      <c r="U12" s="7"/>
      <c r="V12" s="7"/>
      <c r="W12" s="7"/>
      <c r="X12" s="7"/>
      <c r="Y12" s="7"/>
      <c r="Z12" s="7"/>
    </row>
    <row r="13" spans="1:26" ht="150" customHeight="1">
      <c r="A13" s="80" t="str">
        <f>IF(OR(B15&lt;&gt;"",D15&lt;&gt;""),"["&amp;TEXT($B$2,"##")&amp;"-"&amp;TEXT(ROW()-10,"##")&amp;"]","")</f>
        <v>[登録-3]</v>
      </c>
      <c r="B13" s="80" t="s">
        <v>107</v>
      </c>
      <c r="C13" s="80" t="s">
        <v>108</v>
      </c>
      <c r="D13" s="81" t="s">
        <v>109</v>
      </c>
      <c r="E13" s="81" t="s">
        <v>86</v>
      </c>
      <c r="F13" s="80" t="s">
        <v>81</v>
      </c>
      <c r="G13" s="134">
        <v>43841</v>
      </c>
      <c r="H13" s="80" t="s">
        <v>104</v>
      </c>
      <c r="I13" s="80"/>
      <c r="J13" s="7"/>
      <c r="K13" s="82"/>
      <c r="L13" s="7"/>
      <c r="M13" s="7"/>
      <c r="N13" s="7"/>
      <c r="O13" s="7"/>
      <c r="P13" s="7"/>
      <c r="Q13" s="7"/>
      <c r="R13" s="7"/>
      <c r="S13" s="7"/>
      <c r="T13" s="7"/>
      <c r="U13" s="7"/>
      <c r="V13" s="7"/>
      <c r="W13" s="7"/>
      <c r="X13" s="7"/>
      <c r="Y13" s="7"/>
      <c r="Z13" s="7"/>
    </row>
    <row r="14" spans="1:26" ht="40.5" customHeight="1">
      <c r="A14" s="80" t="str">
        <f>IF(OR(B15&lt;&gt;"",D15&lt;&gt;""),"["&amp;TEXT($B$2,"##")&amp;"-"&amp;TEXT(ROW()-10,"##")&amp;"]","")</f>
        <v>[登録-4]</v>
      </c>
      <c r="B14" s="80" t="s">
        <v>110</v>
      </c>
      <c r="C14" s="80" t="s">
        <v>111</v>
      </c>
      <c r="D14" s="81" t="s">
        <v>109</v>
      </c>
      <c r="E14" s="81" t="s">
        <v>86</v>
      </c>
      <c r="F14" s="80" t="s">
        <v>81</v>
      </c>
      <c r="G14" s="134">
        <v>43841</v>
      </c>
      <c r="H14" s="80" t="s">
        <v>104</v>
      </c>
      <c r="I14" s="80"/>
      <c r="J14" s="7"/>
      <c r="K14" s="82"/>
      <c r="L14" s="7"/>
      <c r="M14" s="7"/>
      <c r="N14" s="7"/>
      <c r="O14" s="7"/>
      <c r="P14" s="7"/>
      <c r="Q14" s="7"/>
      <c r="R14" s="7"/>
      <c r="S14" s="7"/>
      <c r="T14" s="7"/>
      <c r="U14" s="7"/>
      <c r="V14" s="7"/>
      <c r="W14" s="7"/>
      <c r="X14" s="7"/>
      <c r="Y14" s="7"/>
      <c r="Z14" s="7"/>
    </row>
    <row r="15" spans="1:26" ht="185.25" customHeight="1">
      <c r="A15" s="80" t="str">
        <f t="shared" ref="A15:A19" si="0">IF(OR(B15&lt;&gt;"",D15&lt;&gt;""),"["&amp;TEXT($B$2,"##")&amp;"-"&amp;TEXT(ROW()-10,"##")&amp;"]","")</f>
        <v>[登録-5]</v>
      </c>
      <c r="B15" s="80" t="s">
        <v>112</v>
      </c>
      <c r="C15" s="80" t="s">
        <v>113</v>
      </c>
      <c r="D15" s="81" t="s">
        <v>114</v>
      </c>
      <c r="E15" s="81" t="s">
        <v>86</v>
      </c>
      <c r="F15" s="80" t="s">
        <v>81</v>
      </c>
      <c r="G15" s="134">
        <v>43841</v>
      </c>
      <c r="H15" s="80" t="s">
        <v>101</v>
      </c>
      <c r="I15" s="80"/>
      <c r="J15" s="7"/>
      <c r="K15" s="82"/>
      <c r="L15" s="7"/>
      <c r="M15" s="7"/>
      <c r="N15" s="7"/>
      <c r="O15" s="7"/>
      <c r="P15" s="7"/>
      <c r="Q15" s="7"/>
      <c r="R15" s="7"/>
      <c r="S15" s="7"/>
      <c r="T15" s="7"/>
      <c r="U15" s="7"/>
      <c r="V15" s="7"/>
      <c r="W15" s="7"/>
      <c r="X15" s="7"/>
      <c r="Y15" s="7"/>
      <c r="Z15" s="7"/>
    </row>
    <row r="16" spans="1:26" ht="203.25" customHeight="1">
      <c r="A16" s="80" t="str">
        <f t="shared" si="0"/>
        <v>[登録-6]</v>
      </c>
      <c r="B16" s="80" t="s">
        <v>115</v>
      </c>
      <c r="C16" s="80" t="s">
        <v>116</v>
      </c>
      <c r="D16" s="81" t="s">
        <v>117</v>
      </c>
      <c r="E16" s="81" t="s">
        <v>86</v>
      </c>
      <c r="F16" s="80" t="s">
        <v>81</v>
      </c>
      <c r="G16" s="134">
        <v>43841</v>
      </c>
      <c r="H16" s="80" t="s">
        <v>101</v>
      </c>
      <c r="I16" s="80"/>
      <c r="J16" s="7"/>
      <c r="K16" s="82"/>
      <c r="L16" s="7"/>
      <c r="M16" s="7"/>
      <c r="N16" s="7"/>
      <c r="O16" s="7"/>
      <c r="P16" s="7"/>
      <c r="Q16" s="7"/>
      <c r="R16" s="7"/>
      <c r="S16" s="7"/>
      <c r="T16" s="7"/>
      <c r="U16" s="7"/>
      <c r="V16" s="7"/>
      <c r="W16" s="7"/>
      <c r="X16" s="7"/>
      <c r="Y16" s="7"/>
      <c r="Z16" s="7"/>
    </row>
    <row r="17" spans="1:26" ht="150" customHeight="1">
      <c r="A17" s="80" t="str">
        <f t="shared" si="0"/>
        <v>[登録-7]</v>
      </c>
      <c r="B17" s="80" t="s">
        <v>118</v>
      </c>
      <c r="C17" s="80" t="s">
        <v>119</v>
      </c>
      <c r="D17" s="81" t="s">
        <v>120</v>
      </c>
      <c r="E17" s="81" t="s">
        <v>86</v>
      </c>
      <c r="F17" s="80" t="s">
        <v>81</v>
      </c>
      <c r="G17" s="134">
        <v>43841</v>
      </c>
      <c r="H17" s="80" t="s">
        <v>101</v>
      </c>
      <c r="I17" s="80"/>
      <c r="J17" s="7"/>
      <c r="K17" s="82"/>
      <c r="L17" s="7"/>
      <c r="M17" s="7"/>
      <c r="N17" s="7"/>
      <c r="O17" s="7"/>
      <c r="P17" s="7"/>
      <c r="Q17" s="7"/>
      <c r="R17" s="7"/>
      <c r="S17" s="7"/>
      <c r="T17" s="7"/>
      <c r="U17" s="7"/>
      <c r="V17" s="7"/>
      <c r="W17" s="7"/>
      <c r="X17" s="7"/>
      <c r="Y17" s="7"/>
      <c r="Z17" s="7"/>
    </row>
    <row r="18" spans="1:26" ht="114" customHeight="1">
      <c r="A18" s="80" t="str">
        <f t="shared" si="0"/>
        <v>[登録-8]</v>
      </c>
      <c r="B18" s="80" t="s">
        <v>121</v>
      </c>
      <c r="C18" s="80" t="s">
        <v>122</v>
      </c>
      <c r="D18" s="81" t="s">
        <v>123</v>
      </c>
      <c r="E18" s="81" t="s">
        <v>86</v>
      </c>
      <c r="F18" s="80" t="s">
        <v>81</v>
      </c>
      <c r="G18" s="134">
        <v>43841</v>
      </c>
      <c r="H18" s="80" t="s">
        <v>101</v>
      </c>
      <c r="I18" s="80"/>
      <c r="J18" s="7"/>
      <c r="K18" s="82"/>
      <c r="L18" s="7"/>
      <c r="M18" s="7"/>
      <c r="N18" s="7"/>
      <c r="O18" s="7"/>
      <c r="P18" s="7"/>
      <c r="Q18" s="7"/>
      <c r="R18" s="7"/>
      <c r="S18" s="7"/>
      <c r="T18" s="7"/>
      <c r="U18" s="7"/>
      <c r="V18" s="7"/>
      <c r="W18" s="7"/>
      <c r="X18" s="7"/>
      <c r="Y18" s="7"/>
      <c r="Z18" s="7"/>
    </row>
    <row r="19" spans="1:26" ht="226.5" customHeight="1">
      <c r="A19" s="80" t="str">
        <f t="shared" si="0"/>
        <v>[登録-9]</v>
      </c>
      <c r="B19" s="80" t="s">
        <v>124</v>
      </c>
      <c r="C19" s="80" t="s">
        <v>125</v>
      </c>
      <c r="D19" s="81" t="s">
        <v>126</v>
      </c>
      <c r="E19" s="81" t="s">
        <v>86</v>
      </c>
      <c r="F19" s="80" t="s">
        <v>81</v>
      </c>
      <c r="G19" s="134">
        <v>43841</v>
      </c>
      <c r="H19" s="80" t="s">
        <v>101</v>
      </c>
      <c r="I19" s="80"/>
      <c r="J19" s="7"/>
      <c r="K19" s="82"/>
      <c r="L19" s="7"/>
      <c r="M19" s="7"/>
      <c r="N19" s="7"/>
      <c r="O19" s="7"/>
      <c r="P19" s="7"/>
      <c r="Q19" s="7"/>
      <c r="R19" s="7"/>
      <c r="S19" s="7"/>
      <c r="T19" s="7"/>
      <c r="U19" s="7"/>
      <c r="V19" s="7"/>
      <c r="W19" s="7"/>
      <c r="X19" s="7"/>
      <c r="Y19" s="7"/>
      <c r="Z19" s="7"/>
    </row>
    <row r="20" spans="1:26" ht="12.75" customHeight="1">
      <c r="A20" s="83"/>
      <c r="B20" s="83"/>
      <c r="C20" s="83"/>
      <c r="D20" s="84"/>
      <c r="E20" s="84"/>
      <c r="F20" s="83"/>
      <c r="G20" s="135"/>
      <c r="H20" s="83"/>
      <c r="I20" s="83"/>
      <c r="J20" s="7"/>
      <c r="K20" s="82"/>
      <c r="L20" s="7"/>
      <c r="M20" s="7"/>
      <c r="N20" s="7"/>
      <c r="O20" s="7"/>
      <c r="P20" s="7"/>
      <c r="Q20" s="7"/>
      <c r="R20" s="7"/>
      <c r="S20" s="7"/>
      <c r="T20" s="7"/>
      <c r="U20" s="7"/>
      <c r="V20" s="7"/>
      <c r="W20" s="7"/>
      <c r="X20" s="7"/>
      <c r="Y20" s="7"/>
      <c r="Z20" s="7"/>
    </row>
    <row r="21" spans="1:26" ht="12.75" customHeight="1">
      <c r="A21" s="83"/>
      <c r="B21" s="83"/>
      <c r="C21" s="83"/>
      <c r="D21" s="84"/>
      <c r="E21" s="84"/>
      <c r="F21" s="83"/>
      <c r="G21" s="135"/>
      <c r="H21" s="83"/>
      <c r="I21" s="83"/>
      <c r="J21" s="7"/>
      <c r="K21" s="82"/>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21 G22:G149">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9"/>
  <sheetViews>
    <sheetView workbookViewId="0">
      <selection activeCell="C6" sqref="C6:H6"/>
    </sheetView>
  </sheetViews>
  <sheetFormatPr defaultColWidth="12.625" defaultRowHeight="15" customHeight="1"/>
  <cols>
    <col min="1" max="1" width="4.5" customWidth="1"/>
    <col min="2" max="2" width="13.5" customWidth="1"/>
    <col min="3" max="3" width="25.375" customWidth="1"/>
    <col min="4" max="6" width="11.625" customWidth="1"/>
    <col min="7" max="7" width="14.75" customWidth="1"/>
    <col min="8" max="8" width="35.5" customWidth="1"/>
    <col min="9" max="20" width="9" customWidth="1"/>
  </cols>
  <sheetData>
    <row r="1" spans="1:20" ht="25.5" customHeight="1">
      <c r="A1" s="7"/>
      <c r="B1" s="171" t="s">
        <v>347</v>
      </c>
      <c r="C1" s="172"/>
      <c r="D1" s="172"/>
      <c r="E1" s="172"/>
      <c r="F1" s="172"/>
      <c r="G1" s="172"/>
      <c r="H1" s="173"/>
      <c r="I1" s="7"/>
      <c r="J1" s="7"/>
      <c r="K1" s="7"/>
      <c r="L1" s="7"/>
      <c r="M1" s="7"/>
      <c r="N1" s="7"/>
      <c r="O1" s="7"/>
      <c r="P1" s="7"/>
      <c r="Q1" s="7"/>
      <c r="R1" s="7"/>
      <c r="S1" s="7"/>
      <c r="T1" s="7"/>
    </row>
    <row r="2" spans="1:20" ht="14.25" customHeight="1">
      <c r="A2" s="97"/>
      <c r="B2" s="97"/>
      <c r="C2" s="7"/>
      <c r="D2" s="7"/>
      <c r="E2" s="7"/>
      <c r="F2" s="7"/>
      <c r="G2" s="7"/>
      <c r="H2" s="98"/>
      <c r="I2" s="7"/>
      <c r="J2" s="7"/>
      <c r="K2" s="7"/>
      <c r="L2" s="7"/>
      <c r="M2" s="7"/>
      <c r="N2" s="7"/>
      <c r="O2" s="7"/>
      <c r="P2" s="7"/>
      <c r="Q2" s="7"/>
      <c r="R2" s="7"/>
      <c r="S2" s="7"/>
      <c r="T2" s="7"/>
    </row>
    <row r="3" spans="1:20" ht="12" customHeight="1">
      <c r="A3" s="7"/>
      <c r="B3" s="8" t="s">
        <v>1</v>
      </c>
      <c r="C3" s="159" t="s">
        <v>2</v>
      </c>
      <c r="D3" s="146"/>
      <c r="E3" s="170" t="s">
        <v>3</v>
      </c>
      <c r="F3" s="146"/>
      <c r="G3" s="99" t="s">
        <v>4</v>
      </c>
      <c r="H3" s="100"/>
      <c r="I3" s="7"/>
      <c r="J3" s="7"/>
      <c r="K3" s="7"/>
      <c r="L3" s="7"/>
      <c r="M3" s="7"/>
      <c r="N3" s="7"/>
      <c r="O3" s="7"/>
      <c r="P3" s="7"/>
      <c r="Q3" s="7"/>
      <c r="R3" s="7"/>
      <c r="S3" s="7"/>
      <c r="T3" s="7"/>
    </row>
    <row r="4" spans="1:20" ht="12" customHeight="1">
      <c r="A4" s="7"/>
      <c r="B4" s="8" t="s">
        <v>5</v>
      </c>
      <c r="C4" s="159" t="s">
        <v>6</v>
      </c>
      <c r="D4" s="146"/>
      <c r="E4" s="170" t="s">
        <v>7</v>
      </c>
      <c r="F4" s="146"/>
      <c r="G4" s="101" t="s">
        <v>8</v>
      </c>
      <c r="H4" s="100"/>
      <c r="I4" s="7"/>
      <c r="J4" s="7"/>
      <c r="K4" s="7"/>
      <c r="L4" s="7"/>
      <c r="M4" s="7"/>
      <c r="N4" s="7"/>
      <c r="O4" s="7"/>
      <c r="P4" s="7"/>
      <c r="Q4" s="7"/>
      <c r="R4" s="7"/>
      <c r="S4" s="7"/>
      <c r="T4" s="7"/>
    </row>
    <row r="5" spans="1:20" ht="12" customHeight="1">
      <c r="A5" s="7"/>
      <c r="B5" s="102" t="s">
        <v>348</v>
      </c>
      <c r="C5" s="159" t="str">
        <f>C4&amp;"_"&amp;"Test Report"&amp;"_"&amp;"1.1"</f>
        <v>PBS_Test Report_1.1</v>
      </c>
      <c r="D5" s="146"/>
      <c r="E5" s="170" t="s">
        <v>10</v>
      </c>
      <c r="F5" s="146"/>
      <c r="G5" s="141">
        <v>44216</v>
      </c>
      <c r="H5" s="103"/>
      <c r="I5" s="7"/>
      <c r="J5" s="7"/>
      <c r="K5" s="7"/>
      <c r="L5" s="7"/>
      <c r="M5" s="7"/>
      <c r="N5" s="7"/>
      <c r="O5" s="7"/>
      <c r="P5" s="7"/>
      <c r="Q5" s="7"/>
      <c r="R5" s="7"/>
      <c r="S5" s="7"/>
      <c r="T5" s="7"/>
    </row>
    <row r="6" spans="1:20" ht="61.5" customHeight="1">
      <c r="A6" s="97"/>
      <c r="B6" s="102" t="s">
        <v>96</v>
      </c>
      <c r="C6" s="161" t="s">
        <v>358</v>
      </c>
      <c r="D6" s="145"/>
      <c r="E6" s="145"/>
      <c r="F6" s="145"/>
      <c r="G6" s="145"/>
      <c r="H6" s="146"/>
      <c r="I6" s="7"/>
      <c r="J6" s="7"/>
      <c r="K6" s="7"/>
      <c r="L6" s="7"/>
      <c r="M6" s="7"/>
      <c r="N6" s="7"/>
      <c r="O6" s="7"/>
      <c r="P6" s="7"/>
      <c r="Q6" s="7"/>
      <c r="R6" s="7"/>
      <c r="S6" s="7"/>
      <c r="T6" s="7"/>
    </row>
    <row r="7" spans="1:20" ht="14.25" customHeight="1">
      <c r="A7" s="97"/>
      <c r="B7" s="12"/>
      <c r="C7" s="104"/>
      <c r="D7" s="7"/>
      <c r="E7" s="7"/>
      <c r="F7" s="7"/>
      <c r="G7" s="7"/>
      <c r="H7" s="98"/>
      <c r="I7" s="7"/>
      <c r="J7" s="7"/>
      <c r="K7" s="7"/>
      <c r="L7" s="7"/>
      <c r="M7" s="7"/>
      <c r="N7" s="7"/>
      <c r="O7" s="7"/>
      <c r="P7" s="7"/>
      <c r="Q7" s="7"/>
      <c r="R7" s="7"/>
      <c r="S7" s="7"/>
      <c r="T7" s="7"/>
    </row>
    <row r="8" spans="1:20" ht="12.75" customHeight="1">
      <c r="A8" s="7"/>
      <c r="B8" s="12"/>
      <c r="C8" s="104"/>
      <c r="D8" s="7"/>
      <c r="E8" s="7"/>
      <c r="F8" s="7"/>
      <c r="G8" s="7"/>
      <c r="H8" s="98"/>
      <c r="I8" s="7"/>
      <c r="J8" s="7"/>
      <c r="K8" s="7"/>
      <c r="L8" s="7"/>
      <c r="M8" s="7"/>
      <c r="N8" s="7"/>
      <c r="O8" s="7"/>
      <c r="P8" s="7"/>
      <c r="Q8" s="7"/>
      <c r="R8" s="7"/>
      <c r="S8" s="7"/>
      <c r="T8" s="7"/>
    </row>
    <row r="9" spans="1:20" ht="12.75" customHeight="1">
      <c r="A9" s="7"/>
      <c r="B9" s="7"/>
      <c r="C9" s="7"/>
      <c r="D9" s="7"/>
      <c r="E9" s="7"/>
      <c r="F9" s="7"/>
      <c r="G9" s="7"/>
      <c r="H9" s="7"/>
      <c r="I9" s="7"/>
      <c r="J9" s="7"/>
      <c r="K9" s="7"/>
      <c r="L9" s="7"/>
      <c r="M9" s="7"/>
      <c r="N9" s="7"/>
      <c r="O9" s="7"/>
      <c r="P9" s="7"/>
      <c r="Q9" s="7"/>
      <c r="R9" s="7"/>
      <c r="S9" s="7"/>
      <c r="T9" s="7"/>
    </row>
    <row r="10" spans="1:20" ht="12.75" customHeight="1">
      <c r="A10" s="7"/>
      <c r="B10" s="105" t="s">
        <v>349</v>
      </c>
      <c r="C10" s="106" t="s">
        <v>350</v>
      </c>
      <c r="D10" s="107" t="s">
        <v>81</v>
      </c>
      <c r="E10" s="106" t="s">
        <v>83</v>
      </c>
      <c r="F10" s="106" t="s">
        <v>85</v>
      </c>
      <c r="G10" s="108" t="s">
        <v>86</v>
      </c>
      <c r="H10" s="109" t="s">
        <v>351</v>
      </c>
      <c r="I10" s="7"/>
      <c r="J10" s="7"/>
      <c r="K10" s="7"/>
      <c r="L10" s="7"/>
      <c r="M10" s="7"/>
      <c r="N10" s="7"/>
      <c r="O10" s="7"/>
      <c r="P10" s="7"/>
      <c r="Q10" s="7"/>
      <c r="R10" s="7"/>
      <c r="S10" s="7"/>
      <c r="T10" s="7"/>
    </row>
    <row r="11" spans="1:20" ht="12.75" customHeight="1">
      <c r="A11" s="7"/>
      <c r="B11" s="110">
        <v>1</v>
      </c>
      <c r="C11" s="111" t="str">
        <f>登録!B2</f>
        <v>登録</v>
      </c>
      <c r="D11" s="112">
        <f>登録!A6</f>
        <v>10</v>
      </c>
      <c r="E11" s="112">
        <f>登録!B6</f>
        <v>0</v>
      </c>
      <c r="F11" s="112">
        <f>登録!C6</f>
        <v>0</v>
      </c>
      <c r="G11" s="112">
        <f>登録!D6</f>
        <v>0</v>
      </c>
      <c r="H11" s="113">
        <f>登録!E6</f>
        <v>10</v>
      </c>
      <c r="I11" s="7"/>
      <c r="J11" s="7"/>
      <c r="K11" s="7"/>
      <c r="L11" s="7"/>
      <c r="M11" s="7"/>
      <c r="N11" s="7"/>
      <c r="O11" s="7"/>
      <c r="P11" s="7"/>
      <c r="Q11" s="7"/>
      <c r="R11" s="7"/>
      <c r="S11" s="7"/>
      <c r="T11" s="7"/>
    </row>
    <row r="12" spans="1:20" ht="12.75" customHeight="1">
      <c r="A12" s="7"/>
      <c r="B12" s="110">
        <v>2</v>
      </c>
      <c r="C12" s="111" t="str">
        <f>ログイン!B2</f>
        <v>ログイン</v>
      </c>
      <c r="D12" s="112">
        <f>ログイン!A6</f>
        <v>9</v>
      </c>
      <c r="E12" s="112">
        <f>ログイン!B6</f>
        <v>0</v>
      </c>
      <c r="F12" s="112">
        <f>ログイン!C6</f>
        <v>0</v>
      </c>
      <c r="G12" s="112">
        <f>ログイン!D6</f>
        <v>0</v>
      </c>
      <c r="H12" s="113">
        <f>ログイン!E6</f>
        <v>9</v>
      </c>
      <c r="I12" s="7"/>
      <c r="J12" s="7"/>
      <c r="K12" s="7"/>
      <c r="L12" s="7"/>
      <c r="M12" s="7"/>
      <c r="N12" s="7"/>
      <c r="O12" s="7"/>
      <c r="P12" s="7"/>
      <c r="Q12" s="7"/>
      <c r="R12" s="7"/>
      <c r="S12" s="7"/>
      <c r="T12" s="7"/>
    </row>
    <row r="13" spans="1:20" ht="12.75" customHeight="1">
      <c r="A13" s="7"/>
      <c r="B13" s="110">
        <v>3</v>
      </c>
      <c r="C13" s="111" t="str">
        <f>プロフィールの編集!B2</f>
        <v>プロフィールの編集</v>
      </c>
      <c r="D13" s="112">
        <f>プロフィールの編集!A6</f>
        <v>9</v>
      </c>
      <c r="E13" s="112">
        <f>プロフィールの編集!B6</f>
        <v>0</v>
      </c>
      <c r="F13" s="112">
        <f>プロフィールの編集!C6</f>
        <v>0</v>
      </c>
      <c r="G13" s="112">
        <f>プロフィールの編集!D6</f>
        <v>0</v>
      </c>
      <c r="H13" s="113">
        <f>プロフィールの編集!E6</f>
        <v>9</v>
      </c>
      <c r="I13" s="7"/>
      <c r="J13" s="7"/>
      <c r="K13" s="7"/>
      <c r="L13" s="7"/>
      <c r="M13" s="7"/>
      <c r="N13" s="7"/>
      <c r="O13" s="7"/>
      <c r="P13" s="7"/>
      <c r="Q13" s="7"/>
      <c r="R13" s="7"/>
      <c r="S13" s="7"/>
      <c r="T13" s="7"/>
    </row>
    <row r="14" spans="1:20" ht="12.75" customHeight="1">
      <c r="A14" s="7"/>
      <c r="B14" s="110">
        <v>4</v>
      </c>
      <c r="C14" s="111" t="str">
        <f>サービスを得る!B2</f>
        <v>サービスを得る</v>
      </c>
      <c r="D14" s="112">
        <f>サービスを得る!A6</f>
        <v>2</v>
      </c>
      <c r="E14" s="112">
        <f>サービスを得る!B6</f>
        <v>0</v>
      </c>
      <c r="F14" s="112">
        <f>サービスを得る!C6</f>
        <v>0</v>
      </c>
      <c r="G14" s="112">
        <f>サービスを得る!D6</f>
        <v>0</v>
      </c>
      <c r="H14" s="113">
        <f>サービスを得る!E6</f>
        <v>2</v>
      </c>
      <c r="I14" s="7"/>
      <c r="J14" s="7"/>
      <c r="K14" s="7"/>
      <c r="L14" s="7"/>
      <c r="M14" s="7"/>
      <c r="N14" s="7"/>
      <c r="O14" s="7"/>
      <c r="P14" s="7"/>
      <c r="Q14" s="7"/>
      <c r="R14" s="7"/>
      <c r="S14" s="7"/>
      <c r="T14" s="7"/>
    </row>
    <row r="15" spans="1:20" ht="12.75" customHeight="1">
      <c r="A15" s="7"/>
      <c r="B15" s="110">
        <v>5</v>
      </c>
      <c r="C15" s="111" t="str">
        <f>アルバムを得る!B2</f>
        <v>アルバムを得る</v>
      </c>
      <c r="D15" s="112">
        <f>アルバムを得る!A6</f>
        <v>4</v>
      </c>
      <c r="E15" s="112">
        <f>アルバムを得る!B6</f>
        <v>0</v>
      </c>
      <c r="F15" s="112">
        <f>アルバムを得る!C6</f>
        <v>0</v>
      </c>
      <c r="G15" s="112">
        <f>アルバムを得る!D6</f>
        <v>0</v>
      </c>
      <c r="H15" s="113">
        <f>アルバムを得る!E6</f>
        <v>4</v>
      </c>
      <c r="I15" s="7"/>
      <c r="J15" s="7"/>
      <c r="K15" s="7"/>
      <c r="L15" s="7"/>
      <c r="M15" s="7"/>
      <c r="N15" s="7"/>
      <c r="O15" s="7"/>
      <c r="P15" s="7"/>
      <c r="Q15" s="7"/>
      <c r="R15" s="7"/>
      <c r="S15" s="7"/>
      <c r="T15" s="7"/>
    </row>
    <row r="16" spans="1:20" ht="12.75" customHeight="1">
      <c r="A16" s="7"/>
      <c r="B16" s="110">
        <v>6</v>
      </c>
      <c r="C16" s="111" t="str">
        <f>フォトグラファーを得る!B2</f>
        <v>フォトグラファーを得る</v>
      </c>
      <c r="D16" s="112">
        <f>フォトグラファーを得る!A6</f>
        <v>6</v>
      </c>
      <c r="E16" s="112">
        <f>フォトグラファーを得る!B6</f>
        <v>0</v>
      </c>
      <c r="F16" s="112">
        <f>フォトグラファーを得る!C6</f>
        <v>0</v>
      </c>
      <c r="G16" s="112">
        <f>フォトグラファーを得る!D6</f>
        <v>0</v>
      </c>
      <c r="H16" s="113">
        <f>フォトグラファーを得る!E6</f>
        <v>6</v>
      </c>
      <c r="I16" s="7"/>
      <c r="J16" s="7"/>
      <c r="K16" s="7"/>
      <c r="L16" s="7"/>
      <c r="M16" s="7"/>
      <c r="N16" s="7"/>
      <c r="O16" s="7"/>
      <c r="P16" s="7"/>
      <c r="Q16" s="7"/>
      <c r="R16" s="7"/>
      <c r="S16" s="7"/>
      <c r="T16" s="7"/>
    </row>
    <row r="17" spans="1:20" ht="12.75" customHeight="1">
      <c r="A17" s="7"/>
      <c r="B17" s="110">
        <v>7</v>
      </c>
      <c r="C17" s="111" t="str">
        <f>フォトグラファーの予約!B2</f>
        <v>フォトグラファーの予約</v>
      </c>
      <c r="D17" s="112">
        <f>フォトグラファーの予約!A6</f>
        <v>8</v>
      </c>
      <c r="E17" s="112">
        <f>フォトグラファーの予約!B6</f>
        <v>0</v>
      </c>
      <c r="F17" s="112">
        <f>フォトグラファーの予約!C6</f>
        <v>0</v>
      </c>
      <c r="G17" s="112">
        <f>フォトグラファーの予約!D6</f>
        <v>0</v>
      </c>
      <c r="H17" s="113">
        <f>フォトグラファーの予約!E6</f>
        <v>8</v>
      </c>
      <c r="I17" s="7"/>
      <c r="J17" s="7"/>
      <c r="K17" s="7"/>
      <c r="L17" s="7"/>
      <c r="M17" s="7"/>
      <c r="N17" s="7"/>
      <c r="O17" s="7"/>
      <c r="P17" s="7"/>
      <c r="Q17" s="7"/>
      <c r="R17" s="7"/>
      <c r="S17" s="7"/>
      <c r="T17" s="7"/>
    </row>
    <row r="18" spans="1:20" ht="12.75" customHeight="1">
      <c r="A18" s="7"/>
      <c r="B18" s="110">
        <v>8</v>
      </c>
      <c r="C18" s="111" t="str">
        <f>フォトグラファーの予約の編集!B2</f>
        <v>フォトグラファーの予約の編集</v>
      </c>
      <c r="D18" s="112">
        <f>フォトグラファーの予約の編集!A6</f>
        <v>6</v>
      </c>
      <c r="E18" s="112">
        <f>フォトグラファーの予約の編集!B6</f>
        <v>0</v>
      </c>
      <c r="F18" s="112">
        <f>フォトグラファーの予約の編集!C6</f>
        <v>0</v>
      </c>
      <c r="G18" s="112">
        <f>フォトグラファーの予約の編集!D6</f>
        <v>0</v>
      </c>
      <c r="H18" s="113">
        <f>フォトグラファーの予約の編集!E6</f>
        <v>6</v>
      </c>
      <c r="I18" s="7"/>
      <c r="J18" s="7"/>
      <c r="K18" s="7"/>
      <c r="L18" s="7"/>
      <c r="M18" s="7"/>
      <c r="N18" s="7"/>
      <c r="O18" s="7"/>
      <c r="P18" s="7"/>
      <c r="Q18" s="7"/>
      <c r="R18" s="7"/>
      <c r="S18" s="7"/>
      <c r="T18" s="7"/>
    </row>
    <row r="19" spans="1:20" ht="12.75" customHeight="1">
      <c r="A19" s="7"/>
      <c r="B19" s="110">
        <v>9</v>
      </c>
      <c r="C19" s="111" t="str">
        <f>予約のキャンセル!B2</f>
        <v>予約のキャンセル</v>
      </c>
      <c r="D19" s="112">
        <f>予約のキャンセル!A6</f>
        <v>2</v>
      </c>
      <c r="E19" s="112">
        <f>予約のキャンセル!B6</f>
        <v>0</v>
      </c>
      <c r="F19" s="112">
        <f>予約のキャンセル!C6</f>
        <v>0</v>
      </c>
      <c r="G19" s="112">
        <f>予約のキャンセル!D6</f>
        <v>0</v>
      </c>
      <c r="H19" s="113">
        <f>予約のキャンセル!E6</f>
        <v>2</v>
      </c>
      <c r="I19" s="7"/>
      <c r="J19" s="7"/>
      <c r="K19" s="7"/>
      <c r="L19" s="7"/>
      <c r="M19" s="7"/>
      <c r="N19" s="7"/>
      <c r="O19" s="7"/>
      <c r="P19" s="7"/>
      <c r="Q19" s="7"/>
      <c r="R19" s="7"/>
      <c r="S19" s="7"/>
      <c r="T19" s="7"/>
    </row>
    <row r="20" spans="1:20" ht="12.75" customHeight="1">
      <c r="A20" s="7"/>
      <c r="B20" s="110">
        <v>10</v>
      </c>
      <c r="C20" s="111" t="str">
        <f>サービスのリビュー!B2</f>
        <v>サービスのリビュー</v>
      </c>
      <c r="D20" s="112">
        <f>サービスのリビュー!A6</f>
        <v>3</v>
      </c>
      <c r="E20" s="112">
        <f>サービスのリビュー!B6</f>
        <v>0</v>
      </c>
      <c r="F20" s="112">
        <f>サービスのリビュー!C6</f>
        <v>0</v>
      </c>
      <c r="G20" s="112">
        <f>サービスのリビュー!D6</f>
        <v>0</v>
      </c>
      <c r="H20" s="113">
        <f>サービスのリビュー!E6</f>
        <v>3</v>
      </c>
      <c r="I20" s="7"/>
      <c r="J20" s="7"/>
      <c r="K20" s="7"/>
      <c r="L20" s="7"/>
      <c r="M20" s="7"/>
      <c r="N20" s="7"/>
      <c r="O20" s="7"/>
      <c r="P20" s="7"/>
      <c r="Q20" s="7"/>
      <c r="R20" s="7"/>
      <c r="S20" s="7"/>
      <c r="T20" s="7"/>
    </row>
    <row r="21" spans="1:20" ht="12.75" customHeight="1">
      <c r="A21" s="7"/>
      <c r="B21" s="110">
        <v>11</v>
      </c>
      <c r="C21" s="111" t="str">
        <f>リクエストの受け入れ!B2</f>
        <v>リクエストの受け入れ</v>
      </c>
      <c r="D21" s="112">
        <f>リクエストの受け入れ!A6</f>
        <v>2</v>
      </c>
      <c r="E21" s="112">
        <f>リクエストの受け入れ!B6</f>
        <v>0</v>
      </c>
      <c r="F21" s="112">
        <f>リクエストの受け入れ!C6</f>
        <v>0</v>
      </c>
      <c r="G21" s="112">
        <f>リクエストの受け入れ!D6</f>
        <v>0</v>
      </c>
      <c r="H21" s="113">
        <f>リクエストの受け入れ!E6</f>
        <v>2</v>
      </c>
      <c r="I21" s="7"/>
      <c r="J21" s="7"/>
      <c r="K21" s="7"/>
      <c r="L21" s="7"/>
      <c r="M21" s="7"/>
      <c r="N21" s="7"/>
      <c r="O21" s="7"/>
      <c r="P21" s="7"/>
      <c r="Q21" s="7"/>
      <c r="R21" s="7"/>
      <c r="S21" s="7"/>
      <c r="T21" s="7"/>
    </row>
    <row r="22" spans="1:20" ht="12.75" customHeight="1">
      <c r="A22" s="7"/>
      <c r="B22" s="110">
        <v>12</v>
      </c>
      <c r="C22" s="111" t="str">
        <f>リクエストを断る!B2</f>
        <v>リクエストを断る</v>
      </c>
      <c r="D22" s="112">
        <f>リクエストを断る!A6</f>
        <v>2</v>
      </c>
      <c r="E22" s="112">
        <f>リクエストを断る!B6</f>
        <v>0</v>
      </c>
      <c r="F22" s="112">
        <f>リクエストを断る!C6</f>
        <v>0</v>
      </c>
      <c r="G22" s="112">
        <f>リクエストを断る!D6</f>
        <v>0</v>
      </c>
      <c r="H22" s="113">
        <f>リクエストを断る!E6</f>
        <v>2</v>
      </c>
      <c r="I22" s="7"/>
      <c r="J22" s="7"/>
      <c r="K22" s="7"/>
      <c r="L22" s="7"/>
      <c r="M22" s="7"/>
      <c r="N22" s="7"/>
      <c r="O22" s="7"/>
      <c r="P22" s="7"/>
      <c r="Q22" s="7"/>
      <c r="R22" s="7"/>
      <c r="S22" s="7"/>
      <c r="T22" s="7"/>
    </row>
    <row r="23" spans="1:20" ht="12.75" customHeight="1">
      <c r="A23" s="7"/>
      <c r="B23" s="110">
        <v>13</v>
      </c>
      <c r="C23" s="111" t="str">
        <f>予約状態の変更!B2</f>
        <v>予約状態の変更</v>
      </c>
      <c r="D23" s="112">
        <f>予約状態の変更!A6</f>
        <v>2</v>
      </c>
      <c r="E23" s="112">
        <f>予約状態の変更!B6</f>
        <v>0</v>
      </c>
      <c r="F23" s="112">
        <f>予約状態の変更!C6</f>
        <v>0</v>
      </c>
      <c r="G23" s="112">
        <f>予約状態の変更!D6</f>
        <v>0</v>
      </c>
      <c r="H23" s="113">
        <f>予約状態の変更!E6</f>
        <v>2</v>
      </c>
      <c r="I23" s="7"/>
      <c r="J23" s="7"/>
      <c r="K23" s="7"/>
      <c r="L23" s="7"/>
      <c r="M23" s="7"/>
      <c r="N23" s="7"/>
      <c r="O23" s="7"/>
      <c r="P23" s="7"/>
      <c r="Q23" s="7"/>
      <c r="R23" s="7"/>
      <c r="S23" s="7"/>
      <c r="T23" s="7"/>
    </row>
    <row r="24" spans="1:20" ht="12.75" customHeight="1">
      <c r="A24" s="7"/>
      <c r="B24" s="110">
        <v>14</v>
      </c>
      <c r="C24" s="111" t="str">
        <f>カレンダーの観!B2</f>
        <v>カレンダーの観</v>
      </c>
      <c r="D24" s="112">
        <f>カレンダーの観!A6</f>
        <v>2</v>
      </c>
      <c r="E24" s="112">
        <f>カレンダーの観!B6</f>
        <v>0</v>
      </c>
      <c r="F24" s="112">
        <f>カレンダーの観!C6</f>
        <v>0</v>
      </c>
      <c r="G24" s="112">
        <f>カレンダーの観!D6</f>
        <v>0</v>
      </c>
      <c r="H24" s="113">
        <f>カレンダーの観!E6</f>
        <v>2</v>
      </c>
      <c r="I24" s="7"/>
      <c r="J24" s="7"/>
      <c r="K24" s="7"/>
      <c r="L24" s="7"/>
      <c r="M24" s="7"/>
      <c r="N24" s="7"/>
      <c r="O24" s="7"/>
      <c r="P24" s="7"/>
      <c r="Q24" s="7"/>
      <c r="R24" s="7"/>
      <c r="S24" s="7"/>
      <c r="T24" s="7"/>
    </row>
    <row r="25" spans="1:20" ht="12.75" customHeight="1">
      <c r="A25" s="7"/>
      <c r="B25" s="110">
        <v>15</v>
      </c>
      <c r="C25" s="111" t="str">
        <f>毎週働く日の追加!B2</f>
        <v>毎週働く日の追加</v>
      </c>
      <c r="D25" s="112">
        <f>毎週働く日の追加!A6</f>
        <v>2</v>
      </c>
      <c r="E25" s="112">
        <f>毎週働く日の追加!B6</f>
        <v>0</v>
      </c>
      <c r="F25" s="112">
        <f>毎週働く日の追加!C6</f>
        <v>0</v>
      </c>
      <c r="G25" s="112">
        <f>毎週働く日の追加!D6</f>
        <v>0</v>
      </c>
      <c r="H25" s="113">
        <f>毎週働く日の追加!E6</f>
        <v>2</v>
      </c>
      <c r="I25" s="7"/>
      <c r="J25" s="7"/>
      <c r="K25" s="7"/>
      <c r="L25" s="7"/>
      <c r="M25" s="7"/>
      <c r="N25" s="7"/>
      <c r="O25" s="7"/>
      <c r="P25" s="7"/>
      <c r="Q25" s="7"/>
      <c r="R25" s="7"/>
      <c r="S25" s="7"/>
      <c r="T25" s="7"/>
    </row>
    <row r="26" spans="1:20" ht="12.75" customHeight="1">
      <c r="A26" s="7"/>
      <c r="B26" s="110">
        <v>16</v>
      </c>
      <c r="C26" s="111" t="str">
        <f>忙しい日の追加!B2</f>
        <v>忙しい日の追加</v>
      </c>
      <c r="D26" s="112">
        <f>忙しい日の追加!A6</f>
        <v>2</v>
      </c>
      <c r="E26" s="112">
        <f>忙しい日の追加!B6</f>
        <v>0</v>
      </c>
      <c r="F26" s="112">
        <f>忙しい日の追加!C6</f>
        <v>0</v>
      </c>
      <c r="G26" s="112">
        <f>忙しい日の追加!D6</f>
        <v>0</v>
      </c>
      <c r="H26" s="113">
        <f>忙しい日の追加!E6</f>
        <v>2</v>
      </c>
      <c r="I26" s="7"/>
      <c r="J26" s="7"/>
      <c r="K26" s="7"/>
      <c r="L26" s="7"/>
      <c r="M26" s="7"/>
      <c r="N26" s="7"/>
      <c r="O26" s="7"/>
      <c r="P26" s="7"/>
      <c r="Q26" s="7"/>
      <c r="R26" s="7"/>
      <c r="S26" s="7"/>
      <c r="T26" s="7"/>
    </row>
    <row r="27" spans="1:20" ht="12.75" customHeight="1">
      <c r="A27" s="7"/>
      <c r="B27" s="110">
        <v>17</v>
      </c>
      <c r="C27" s="111" t="str">
        <f>パッケージの追加!B2</f>
        <v>パッケージの追加</v>
      </c>
      <c r="D27" s="112">
        <f>パッケージの追加!A6</f>
        <v>4</v>
      </c>
      <c r="E27" s="112">
        <f>パッケージの追加!B6</f>
        <v>0</v>
      </c>
      <c r="F27" s="112">
        <f>パッケージの追加!C6</f>
        <v>0</v>
      </c>
      <c r="G27" s="112">
        <f>パッケージの追加!D6</f>
        <v>0</v>
      </c>
      <c r="H27" s="113">
        <f>パッケージの追加!E6</f>
        <v>4</v>
      </c>
      <c r="I27" s="7"/>
      <c r="J27" s="7"/>
      <c r="K27" s="7"/>
      <c r="L27" s="7"/>
      <c r="M27" s="7"/>
      <c r="N27" s="7"/>
      <c r="O27" s="7"/>
      <c r="P27" s="7"/>
      <c r="Q27" s="7"/>
      <c r="R27" s="7"/>
      <c r="S27" s="7"/>
      <c r="T27" s="7"/>
    </row>
    <row r="28" spans="1:20" ht="12.75" customHeight="1">
      <c r="A28" s="7"/>
      <c r="B28" s="110">
        <v>18</v>
      </c>
      <c r="C28" s="111" t="str">
        <f>パッケージの編集!B2</f>
        <v>パッケージの編集</v>
      </c>
      <c r="D28" s="112">
        <f>パッケージの編集!A6</f>
        <v>2</v>
      </c>
      <c r="E28" s="112">
        <f>パッケージの編集!B6</f>
        <v>0</v>
      </c>
      <c r="F28" s="112">
        <f>パッケージの編集!C6</f>
        <v>0</v>
      </c>
      <c r="G28" s="112">
        <f>パッケージの編集!D6</f>
        <v>0</v>
      </c>
      <c r="H28" s="113">
        <f>パッケージの編集!E6</f>
        <v>2</v>
      </c>
      <c r="I28" s="7"/>
      <c r="J28" s="7"/>
      <c r="K28" s="7"/>
      <c r="L28" s="7"/>
      <c r="M28" s="7"/>
      <c r="N28" s="7"/>
      <c r="O28" s="7"/>
      <c r="P28" s="7"/>
      <c r="Q28" s="7"/>
      <c r="R28" s="7"/>
      <c r="S28" s="7"/>
      <c r="T28" s="7"/>
    </row>
    <row r="29" spans="1:20" ht="12.75" customHeight="1">
      <c r="A29" s="7"/>
      <c r="B29" s="110">
        <v>19</v>
      </c>
      <c r="C29" s="111" t="str">
        <f>パッケージの削除!B2</f>
        <v>パッケージの削除</v>
      </c>
      <c r="D29" s="112">
        <f>パッケージの削除!A6</f>
        <v>1</v>
      </c>
      <c r="E29" s="112">
        <f>パッケージの削除!B6</f>
        <v>0</v>
      </c>
      <c r="F29" s="112">
        <f>パッケージの削除!C6</f>
        <v>0</v>
      </c>
      <c r="G29" s="112">
        <f>パッケージの削除!D6</f>
        <v>0</v>
      </c>
      <c r="H29" s="113">
        <f>パッケージの削除!E6</f>
        <v>1</v>
      </c>
      <c r="I29" s="7"/>
      <c r="J29" s="7"/>
      <c r="K29" s="7"/>
      <c r="L29" s="7"/>
      <c r="M29" s="7"/>
      <c r="N29" s="7"/>
      <c r="O29" s="7"/>
      <c r="P29" s="7"/>
      <c r="Q29" s="7"/>
      <c r="R29" s="7"/>
      <c r="S29" s="7"/>
      <c r="T29" s="7"/>
    </row>
    <row r="30" spans="1:20" ht="12.75" customHeight="1">
      <c r="A30" s="7"/>
      <c r="B30" s="110">
        <v>20</v>
      </c>
      <c r="C30" s="111" t="str">
        <f>アルバムの追加!B2</f>
        <v>アルバムの追加</v>
      </c>
      <c r="D30" s="112">
        <f>アルバムの追加!A6</f>
        <v>2</v>
      </c>
      <c r="E30" s="112">
        <f>アルバムの追加!B6</f>
        <v>0</v>
      </c>
      <c r="F30" s="112">
        <f>アルバムの追加!C6</f>
        <v>0</v>
      </c>
      <c r="G30" s="112">
        <f>アルバムの追加!D6</f>
        <v>0</v>
      </c>
      <c r="H30" s="113">
        <f>アルバムの追加!E6</f>
        <v>2</v>
      </c>
      <c r="I30" s="7"/>
      <c r="J30" s="7"/>
      <c r="K30" s="7"/>
      <c r="L30" s="7"/>
      <c r="M30" s="7"/>
      <c r="N30" s="7"/>
      <c r="O30" s="7"/>
      <c r="P30" s="7"/>
      <c r="Q30" s="7"/>
      <c r="R30" s="7"/>
      <c r="S30" s="7"/>
      <c r="T30" s="7"/>
    </row>
    <row r="31" spans="1:20" ht="12.75" customHeight="1">
      <c r="A31" s="7"/>
      <c r="B31" s="110">
        <v>21</v>
      </c>
      <c r="C31" s="111" t="str">
        <f>アルバムの編集!B2</f>
        <v>アルバムの編集</v>
      </c>
      <c r="D31" s="112">
        <f>アルバムの編集!A6</f>
        <v>2</v>
      </c>
      <c r="E31" s="112">
        <f>アルバムの編集!B6</f>
        <v>0</v>
      </c>
      <c r="F31" s="112">
        <f>アルバムの編集!C6</f>
        <v>0</v>
      </c>
      <c r="G31" s="112">
        <f>アルバムの編集!D6</f>
        <v>0</v>
      </c>
      <c r="H31" s="113">
        <f>アルバムの編集!E6</f>
        <v>2</v>
      </c>
      <c r="I31" s="7"/>
      <c r="J31" s="7"/>
      <c r="K31" s="7"/>
      <c r="L31" s="7"/>
      <c r="M31" s="7"/>
      <c r="N31" s="7"/>
      <c r="O31" s="7"/>
      <c r="P31" s="7"/>
      <c r="Q31" s="7"/>
      <c r="R31" s="7"/>
      <c r="S31" s="7"/>
      <c r="T31" s="7"/>
    </row>
    <row r="32" spans="1:20" ht="12.75" customHeight="1">
      <c r="A32" s="7"/>
      <c r="B32" s="110">
        <v>22</v>
      </c>
      <c r="C32" s="111" t="str">
        <f>アルバムの削除!B2</f>
        <v>アルバムの削除</v>
      </c>
      <c r="D32" s="112">
        <f>アルバムの削除!A6</f>
        <v>1</v>
      </c>
      <c r="E32" s="112">
        <f>アルバムの削除!B6</f>
        <v>0</v>
      </c>
      <c r="F32" s="112">
        <f>アルバムの削除!C6</f>
        <v>0</v>
      </c>
      <c r="G32" s="112">
        <f>アルバムの削除!D6</f>
        <v>0</v>
      </c>
      <c r="H32" s="113">
        <f>アルバムの削除!E6</f>
        <v>1</v>
      </c>
      <c r="I32" s="7"/>
      <c r="J32" s="7"/>
      <c r="K32" s="7"/>
      <c r="L32" s="7"/>
      <c r="M32" s="7"/>
      <c r="N32" s="7"/>
      <c r="O32" s="7"/>
      <c r="P32" s="7"/>
      <c r="Q32" s="7"/>
      <c r="R32" s="7"/>
      <c r="S32" s="7"/>
      <c r="T32" s="7"/>
    </row>
    <row r="33" spans="1:20" ht="12.75" customHeight="1">
      <c r="A33" s="7"/>
      <c r="B33" s="110">
        <v>23</v>
      </c>
      <c r="C33" s="111" t="str">
        <f>カテゴリーの追加!B2</f>
        <v>カテゴリーの追加</v>
      </c>
      <c r="D33" s="112">
        <f>カテゴリーの追加!A6</f>
        <v>2</v>
      </c>
      <c r="E33" s="112">
        <f>カテゴリーの追加!B6</f>
        <v>0</v>
      </c>
      <c r="F33" s="112">
        <f>カテゴリーの追加!C6</f>
        <v>0</v>
      </c>
      <c r="G33" s="112">
        <f>カテゴリーの追加!D6</f>
        <v>0</v>
      </c>
      <c r="H33" s="113">
        <f>カテゴリーの追加!E6</f>
        <v>2</v>
      </c>
      <c r="I33" s="7"/>
      <c r="J33" s="7"/>
      <c r="K33" s="7"/>
      <c r="L33" s="7"/>
      <c r="M33" s="7"/>
      <c r="N33" s="7"/>
      <c r="O33" s="7"/>
      <c r="P33" s="7"/>
      <c r="Q33" s="7"/>
      <c r="R33" s="7"/>
      <c r="S33" s="7"/>
      <c r="T33" s="7"/>
    </row>
    <row r="34" spans="1:20" ht="12.75" customHeight="1">
      <c r="A34" s="7"/>
      <c r="B34" s="110">
        <v>24</v>
      </c>
      <c r="C34" s="111" t="str">
        <f>カテゴリーの編集!B2</f>
        <v>カテゴリーの編集</v>
      </c>
      <c r="D34" s="112">
        <f>カテゴリーの編集!A6</f>
        <v>1</v>
      </c>
      <c r="E34" s="112">
        <f>カテゴリーの編集!B6</f>
        <v>0</v>
      </c>
      <c r="F34" s="112">
        <f>カテゴリーの編集!C6</f>
        <v>0</v>
      </c>
      <c r="G34" s="112">
        <f>カテゴリーの編集!D6</f>
        <v>0</v>
      </c>
      <c r="H34" s="113">
        <f>カテゴリーの編集!E6</f>
        <v>1</v>
      </c>
      <c r="I34" s="7"/>
      <c r="J34" s="7"/>
      <c r="K34" s="7"/>
      <c r="L34" s="7"/>
      <c r="M34" s="7"/>
      <c r="N34" s="7"/>
      <c r="O34" s="7"/>
      <c r="P34" s="7"/>
      <c r="Q34" s="7"/>
      <c r="R34" s="7"/>
      <c r="S34" s="7"/>
      <c r="T34" s="7"/>
    </row>
    <row r="35" spans="1:20" ht="12.75" customHeight="1">
      <c r="A35" s="7"/>
      <c r="B35" s="110">
        <v>25</v>
      </c>
      <c r="C35" s="111" t="str">
        <f>カテゴリーの削除!B2</f>
        <v>カテゴリーの削除</v>
      </c>
      <c r="D35" s="112">
        <f>カテゴリーの削除!A6</f>
        <v>1</v>
      </c>
      <c r="E35" s="112">
        <f>カテゴリーの削除!B6</f>
        <v>0</v>
      </c>
      <c r="F35" s="112">
        <f>カテゴリーの削除!C6</f>
        <v>0</v>
      </c>
      <c r="G35" s="112">
        <f>カテゴリーの削除!D6</f>
        <v>0</v>
      </c>
      <c r="H35" s="113">
        <f>カテゴリーの削除!E6</f>
        <v>1</v>
      </c>
      <c r="I35" s="7"/>
      <c r="J35" s="7"/>
      <c r="K35" s="7"/>
      <c r="L35" s="7"/>
      <c r="M35" s="7"/>
      <c r="N35" s="7"/>
      <c r="O35" s="7"/>
      <c r="P35" s="7"/>
      <c r="Q35" s="7"/>
      <c r="R35" s="7"/>
      <c r="S35" s="7"/>
      <c r="T35" s="7"/>
    </row>
    <row r="36" spans="1:20" ht="12.75" customHeight="1">
      <c r="A36" s="7"/>
      <c r="B36" s="110">
        <v>26</v>
      </c>
      <c r="C36" s="111" t="str">
        <f>スレッドの開け!B2</f>
        <v>スレッドの開け</v>
      </c>
      <c r="D36" s="112">
        <f>スレッドの開け!A6</f>
        <v>2</v>
      </c>
      <c r="E36" s="112">
        <f>スレッドの開け!B6</f>
        <v>0</v>
      </c>
      <c r="F36" s="112">
        <f>スレッドの開け!C6</f>
        <v>0</v>
      </c>
      <c r="G36" s="112">
        <f>スレッドの開け!D6</f>
        <v>0</v>
      </c>
      <c r="H36" s="113">
        <f>スレッドの開け!E6</f>
        <v>2</v>
      </c>
      <c r="I36" s="7"/>
      <c r="J36" s="7"/>
      <c r="K36" s="7"/>
      <c r="L36" s="7"/>
      <c r="M36" s="7"/>
      <c r="N36" s="7"/>
      <c r="O36" s="7"/>
      <c r="P36" s="7"/>
      <c r="Q36" s="7"/>
      <c r="R36" s="7"/>
      <c r="S36" s="7"/>
      <c r="T36" s="7"/>
    </row>
    <row r="37" spans="1:20" ht="12.75" customHeight="1">
      <c r="A37" s="7"/>
      <c r="B37" s="110">
        <v>27</v>
      </c>
      <c r="C37" s="111" t="str">
        <f>スレッドにコメント!B2</f>
        <v>スレッドにコメント</v>
      </c>
      <c r="D37" s="112">
        <f>スレッドにコメント!A6</f>
        <v>2</v>
      </c>
      <c r="E37" s="112">
        <f>スレッドにコメント!B6</f>
        <v>0</v>
      </c>
      <c r="F37" s="112">
        <f>スレッドにコメント!C6</f>
        <v>0</v>
      </c>
      <c r="G37" s="112">
        <f>スレッドにコメント!D6</f>
        <v>0</v>
      </c>
      <c r="H37" s="113">
        <f>スレッドにコメント!E6</f>
        <v>2</v>
      </c>
      <c r="I37" s="7"/>
      <c r="J37" s="7"/>
      <c r="K37" s="7"/>
      <c r="L37" s="7"/>
      <c r="M37" s="7"/>
      <c r="N37" s="7"/>
      <c r="O37" s="7"/>
      <c r="P37" s="7"/>
      <c r="Q37" s="7"/>
      <c r="R37" s="7"/>
      <c r="S37" s="7"/>
      <c r="T37" s="7"/>
    </row>
    <row r="38" spans="1:20" ht="12.75" customHeight="1">
      <c r="A38" s="7"/>
      <c r="B38" s="114"/>
      <c r="C38" s="115" t="s">
        <v>352</v>
      </c>
      <c r="D38" s="116">
        <f t="shared" ref="D38:H38" si="0">SUM(D9:D37)</f>
        <v>91</v>
      </c>
      <c r="E38" s="116">
        <f t="shared" si="0"/>
        <v>0</v>
      </c>
      <c r="F38" s="116">
        <f t="shared" si="0"/>
        <v>0</v>
      </c>
      <c r="G38" s="116">
        <f t="shared" si="0"/>
        <v>0</v>
      </c>
      <c r="H38" s="117">
        <f t="shared" si="0"/>
        <v>91</v>
      </c>
      <c r="I38" s="7"/>
      <c r="J38" s="7"/>
      <c r="K38" s="7"/>
      <c r="L38" s="7"/>
      <c r="M38" s="7"/>
      <c r="N38" s="7"/>
      <c r="O38" s="7"/>
      <c r="P38" s="7"/>
      <c r="Q38" s="7"/>
      <c r="R38" s="7"/>
      <c r="S38" s="7"/>
      <c r="T38" s="7"/>
    </row>
    <row r="39" spans="1:20" ht="12.75" customHeight="1">
      <c r="A39" s="7"/>
      <c r="B39" s="118"/>
      <c r="C39" s="7"/>
      <c r="D39" s="119"/>
      <c r="E39" s="120"/>
      <c r="F39" s="120"/>
      <c r="G39" s="120"/>
      <c r="H39" s="120"/>
      <c r="I39" s="7"/>
      <c r="J39" s="7"/>
      <c r="K39" s="7"/>
      <c r="L39" s="7"/>
      <c r="M39" s="7"/>
      <c r="N39" s="7"/>
      <c r="O39" s="7"/>
      <c r="P39" s="7"/>
      <c r="Q39" s="7"/>
      <c r="R39" s="7"/>
      <c r="S39" s="7"/>
      <c r="T39" s="7"/>
    </row>
    <row r="40" spans="1:20" ht="12.75" customHeight="1">
      <c r="A40" s="7"/>
      <c r="B40" s="7"/>
      <c r="C40" s="5" t="s">
        <v>353</v>
      </c>
      <c r="D40" s="7"/>
      <c r="E40" s="121">
        <f>(D38+E38)*100/(H38-G38)</f>
        <v>100</v>
      </c>
      <c r="F40" s="7" t="s">
        <v>354</v>
      </c>
      <c r="G40" s="7"/>
      <c r="H40" s="73"/>
      <c r="I40" s="7"/>
      <c r="J40" s="7"/>
      <c r="K40" s="7"/>
      <c r="L40" s="7"/>
      <c r="M40" s="7"/>
      <c r="N40" s="7"/>
      <c r="O40" s="7"/>
      <c r="P40" s="7"/>
      <c r="Q40" s="7"/>
      <c r="R40" s="7"/>
      <c r="S40" s="7"/>
      <c r="T40" s="7"/>
    </row>
    <row r="41" spans="1:20" ht="12.75" customHeight="1">
      <c r="A41" s="7"/>
      <c r="B41" s="7"/>
      <c r="C41" s="5" t="s">
        <v>355</v>
      </c>
      <c r="D41" s="7"/>
      <c r="E41" s="121">
        <f>D38*100/(H38-G38)</f>
        <v>100</v>
      </c>
      <c r="F41" s="7" t="s">
        <v>354</v>
      </c>
      <c r="G41" s="7"/>
      <c r="H41" s="73"/>
      <c r="I41" s="7"/>
      <c r="J41" s="7"/>
      <c r="K41" s="7"/>
      <c r="L41" s="7"/>
      <c r="M41" s="7"/>
      <c r="N41" s="7"/>
      <c r="O41" s="7"/>
      <c r="P41" s="7"/>
      <c r="Q41" s="7"/>
      <c r="R41" s="7"/>
      <c r="S41" s="7"/>
      <c r="T41" s="7"/>
    </row>
    <row r="42" spans="1:20" ht="12.75" customHeight="1">
      <c r="A42" s="7"/>
      <c r="B42" s="7"/>
      <c r="C42" s="7"/>
      <c r="D42" s="7"/>
      <c r="E42" s="7"/>
      <c r="F42" s="7"/>
      <c r="G42" s="7"/>
      <c r="H42" s="7"/>
      <c r="I42" s="7"/>
      <c r="J42" s="7"/>
      <c r="K42" s="7"/>
      <c r="L42" s="7"/>
      <c r="M42" s="7"/>
      <c r="N42" s="7"/>
      <c r="O42" s="7"/>
      <c r="P42" s="7"/>
      <c r="Q42" s="7"/>
      <c r="R42" s="7"/>
      <c r="S42" s="7"/>
      <c r="T42" s="7"/>
    </row>
    <row r="43" spans="1:20" ht="12.75" customHeight="1">
      <c r="A43" s="7"/>
      <c r="B43" s="7"/>
      <c r="C43" s="7"/>
      <c r="D43" s="7"/>
      <c r="E43" s="7"/>
      <c r="F43" s="7"/>
      <c r="G43" s="7"/>
      <c r="H43" s="7"/>
      <c r="I43" s="7"/>
      <c r="J43" s="7"/>
      <c r="K43" s="7"/>
      <c r="L43" s="7"/>
      <c r="M43" s="7"/>
      <c r="N43" s="7"/>
      <c r="O43" s="7"/>
      <c r="P43" s="7"/>
      <c r="Q43" s="7"/>
      <c r="R43" s="7"/>
      <c r="S43" s="7"/>
      <c r="T43" s="7"/>
    </row>
    <row r="44" spans="1:20" ht="12.75" customHeight="1">
      <c r="A44" s="7"/>
      <c r="B44" s="7"/>
      <c r="C44" s="7"/>
      <c r="D44" s="7"/>
      <c r="E44" s="7"/>
      <c r="F44" s="7"/>
      <c r="G44" s="7"/>
      <c r="H44" s="7"/>
      <c r="I44" s="7"/>
      <c r="J44" s="7"/>
      <c r="K44" s="7"/>
      <c r="L44" s="7"/>
      <c r="M44" s="7"/>
      <c r="N44" s="7"/>
      <c r="O44" s="7"/>
      <c r="P44" s="7"/>
      <c r="Q44" s="7"/>
      <c r="R44" s="7"/>
      <c r="S44" s="7"/>
      <c r="T44" s="7"/>
    </row>
    <row r="45" spans="1:20" ht="12.75" customHeight="1">
      <c r="A45" s="7"/>
      <c r="B45" s="7"/>
      <c r="C45" s="7"/>
      <c r="D45" s="7"/>
      <c r="E45" s="7"/>
      <c r="F45" s="7"/>
      <c r="G45" s="7"/>
      <c r="H45" s="7"/>
      <c r="I45" s="7"/>
      <c r="J45" s="7"/>
      <c r="K45" s="7"/>
      <c r="L45" s="7"/>
      <c r="M45" s="7"/>
      <c r="N45" s="7"/>
      <c r="O45" s="7"/>
      <c r="P45" s="7"/>
      <c r="Q45" s="7"/>
      <c r="R45" s="7"/>
      <c r="S45" s="7"/>
      <c r="T45" s="7"/>
    </row>
    <row r="46" spans="1:20" ht="12.75" customHeight="1">
      <c r="A46" s="7"/>
      <c r="B46" s="7"/>
      <c r="C46" s="7"/>
      <c r="D46" s="7"/>
      <c r="E46" s="7"/>
      <c r="F46" s="7"/>
      <c r="G46" s="7"/>
      <c r="H46" s="7"/>
      <c r="I46" s="7"/>
      <c r="J46" s="7"/>
      <c r="K46" s="7"/>
      <c r="L46" s="7"/>
      <c r="M46" s="7"/>
      <c r="N46" s="7"/>
      <c r="O46" s="7"/>
      <c r="P46" s="7"/>
      <c r="Q46" s="7"/>
      <c r="R46" s="7"/>
      <c r="S46" s="7"/>
      <c r="T46" s="7"/>
    </row>
    <row r="47" spans="1:20" ht="12.75" customHeight="1">
      <c r="A47" s="7"/>
      <c r="B47" s="7"/>
      <c r="C47" s="7"/>
      <c r="D47" s="7"/>
      <c r="E47" s="7"/>
      <c r="F47" s="7"/>
      <c r="G47" s="7"/>
      <c r="H47" s="7"/>
      <c r="I47" s="7"/>
      <c r="J47" s="7"/>
      <c r="K47" s="7"/>
      <c r="L47" s="7"/>
      <c r="M47" s="7"/>
      <c r="N47" s="7"/>
      <c r="O47" s="7"/>
      <c r="P47" s="7"/>
      <c r="Q47" s="7"/>
      <c r="R47" s="7"/>
      <c r="S47" s="7"/>
      <c r="T47" s="7"/>
    </row>
    <row r="48" spans="1:20" ht="12.75" customHeight="1">
      <c r="A48" s="7"/>
      <c r="B48" s="7"/>
      <c r="C48" s="7"/>
      <c r="D48" s="7"/>
      <c r="E48" s="7"/>
      <c r="F48" s="7"/>
      <c r="G48" s="7"/>
      <c r="H48" s="7"/>
      <c r="I48" s="7"/>
      <c r="J48" s="7"/>
      <c r="K48" s="7"/>
      <c r="L48" s="7"/>
      <c r="M48" s="7"/>
      <c r="N48" s="7"/>
      <c r="O48" s="7"/>
      <c r="P48" s="7"/>
      <c r="Q48" s="7"/>
      <c r="R48" s="7"/>
      <c r="S48" s="7"/>
      <c r="T48" s="7"/>
    </row>
    <row r="49" spans="1:20" ht="12.75" customHeight="1">
      <c r="A49" s="7"/>
      <c r="B49" s="7"/>
      <c r="C49" s="7"/>
      <c r="D49" s="7"/>
      <c r="E49" s="7"/>
      <c r="F49" s="7"/>
      <c r="G49" s="7"/>
      <c r="H49" s="7"/>
      <c r="I49" s="7"/>
      <c r="J49" s="7"/>
      <c r="K49" s="7"/>
      <c r="L49" s="7"/>
      <c r="M49" s="7"/>
      <c r="N49" s="7"/>
      <c r="O49" s="7"/>
      <c r="P49" s="7"/>
      <c r="Q49" s="7"/>
      <c r="R49" s="7"/>
      <c r="S49" s="7"/>
      <c r="T49" s="7"/>
    </row>
    <row r="50" spans="1:20" ht="12.75" customHeight="1">
      <c r="A50" s="7"/>
      <c r="B50" s="7"/>
      <c r="C50" s="7"/>
      <c r="D50" s="7"/>
      <c r="E50" s="7"/>
      <c r="F50" s="7"/>
      <c r="G50" s="7"/>
      <c r="H50" s="7"/>
      <c r="I50" s="7"/>
      <c r="J50" s="7"/>
      <c r="K50" s="7"/>
      <c r="L50" s="7"/>
      <c r="M50" s="7"/>
      <c r="N50" s="7"/>
      <c r="O50" s="7"/>
      <c r="P50" s="7"/>
      <c r="Q50" s="7"/>
      <c r="R50" s="7"/>
      <c r="S50" s="7"/>
      <c r="T50" s="7"/>
    </row>
    <row r="51" spans="1:20" ht="12.75" customHeight="1">
      <c r="A51" s="7"/>
      <c r="B51" s="7"/>
      <c r="C51" s="7"/>
      <c r="D51" s="7"/>
      <c r="E51" s="7"/>
      <c r="F51" s="7"/>
      <c r="G51" s="7"/>
      <c r="H51" s="7"/>
      <c r="I51" s="7"/>
      <c r="J51" s="7"/>
      <c r="K51" s="7"/>
      <c r="L51" s="7"/>
      <c r="M51" s="7"/>
      <c r="N51" s="7"/>
      <c r="O51" s="7"/>
      <c r="P51" s="7"/>
      <c r="Q51" s="7"/>
      <c r="R51" s="7"/>
      <c r="S51" s="7"/>
      <c r="T51" s="7"/>
    </row>
    <row r="52" spans="1:20" ht="12.75" customHeight="1">
      <c r="A52" s="7"/>
      <c r="B52" s="7"/>
      <c r="C52" s="7"/>
      <c r="D52" s="7"/>
      <c r="E52" s="7"/>
      <c r="F52" s="7"/>
      <c r="G52" s="7"/>
      <c r="H52" s="7"/>
      <c r="I52" s="7"/>
      <c r="J52" s="7"/>
      <c r="K52" s="7"/>
      <c r="L52" s="7"/>
      <c r="M52" s="7"/>
      <c r="N52" s="7"/>
      <c r="O52" s="7"/>
      <c r="P52" s="7"/>
      <c r="Q52" s="7"/>
      <c r="R52" s="7"/>
      <c r="S52" s="7"/>
      <c r="T52" s="7"/>
    </row>
    <row r="53" spans="1:20" ht="12.75" customHeight="1">
      <c r="A53" s="7"/>
      <c r="B53" s="7"/>
      <c r="C53" s="7"/>
      <c r="D53" s="7"/>
      <c r="E53" s="7"/>
      <c r="F53" s="7"/>
      <c r="G53" s="7"/>
      <c r="H53" s="7"/>
      <c r="I53" s="7"/>
      <c r="J53" s="7"/>
      <c r="K53" s="7"/>
      <c r="L53" s="7"/>
      <c r="M53" s="7"/>
      <c r="N53" s="7"/>
      <c r="O53" s="7"/>
      <c r="P53" s="7"/>
      <c r="Q53" s="7"/>
      <c r="R53" s="7"/>
      <c r="S53" s="7"/>
      <c r="T53" s="7"/>
    </row>
    <row r="54" spans="1:20" ht="12.75" customHeight="1">
      <c r="A54" s="7"/>
      <c r="B54" s="7"/>
      <c r="C54" s="7"/>
      <c r="D54" s="7"/>
      <c r="E54" s="7"/>
      <c r="F54" s="7"/>
      <c r="G54" s="7"/>
      <c r="H54" s="7"/>
      <c r="I54" s="7"/>
      <c r="J54" s="7"/>
      <c r="K54" s="7"/>
      <c r="L54" s="7"/>
      <c r="M54" s="7"/>
      <c r="N54" s="7"/>
      <c r="O54" s="7"/>
      <c r="P54" s="7"/>
      <c r="Q54" s="7"/>
      <c r="R54" s="7"/>
      <c r="S54" s="7"/>
      <c r="T54" s="7"/>
    </row>
    <row r="55" spans="1:20" ht="12.75" customHeight="1">
      <c r="A55" s="7"/>
      <c r="B55" s="7"/>
      <c r="C55" s="7"/>
      <c r="D55" s="7"/>
      <c r="E55" s="7"/>
      <c r="F55" s="7"/>
      <c r="G55" s="7"/>
      <c r="H55" s="7"/>
      <c r="I55" s="7"/>
      <c r="J55" s="7"/>
      <c r="K55" s="7"/>
      <c r="L55" s="7"/>
      <c r="M55" s="7"/>
      <c r="N55" s="7"/>
      <c r="O55" s="7"/>
      <c r="P55" s="7"/>
      <c r="Q55" s="7"/>
      <c r="R55" s="7"/>
      <c r="S55" s="7"/>
      <c r="T55" s="7"/>
    </row>
    <row r="56" spans="1:20" ht="12.75" customHeight="1">
      <c r="A56" s="7"/>
      <c r="B56" s="7"/>
      <c r="C56" s="7"/>
      <c r="D56" s="7"/>
      <c r="E56" s="7"/>
      <c r="F56" s="7"/>
      <c r="G56" s="7"/>
      <c r="H56" s="7"/>
      <c r="I56" s="7"/>
      <c r="J56" s="7"/>
      <c r="K56" s="7"/>
      <c r="L56" s="7"/>
      <c r="M56" s="7"/>
      <c r="N56" s="7"/>
      <c r="O56" s="7"/>
      <c r="P56" s="7"/>
      <c r="Q56" s="7"/>
      <c r="R56" s="7"/>
      <c r="S56" s="7"/>
      <c r="T56" s="7"/>
    </row>
    <row r="57" spans="1:20" ht="12.75" customHeight="1">
      <c r="A57" s="7"/>
      <c r="B57" s="7"/>
      <c r="C57" s="7"/>
      <c r="D57" s="7"/>
      <c r="E57" s="7"/>
      <c r="F57" s="7"/>
      <c r="G57" s="7"/>
      <c r="H57" s="7"/>
      <c r="I57" s="7"/>
      <c r="J57" s="7"/>
      <c r="K57" s="7"/>
      <c r="L57" s="7"/>
      <c r="M57" s="7"/>
      <c r="N57" s="7"/>
      <c r="O57" s="7"/>
      <c r="P57" s="7"/>
      <c r="Q57" s="7"/>
      <c r="R57" s="7"/>
      <c r="S57" s="7"/>
      <c r="T57" s="7"/>
    </row>
    <row r="58" spans="1:20" ht="12.75" customHeight="1">
      <c r="A58" s="7"/>
      <c r="B58" s="7"/>
      <c r="C58" s="7"/>
      <c r="D58" s="7"/>
      <c r="E58" s="7"/>
      <c r="F58" s="7"/>
      <c r="G58" s="7"/>
      <c r="H58" s="7"/>
      <c r="I58" s="7"/>
      <c r="J58" s="7"/>
      <c r="K58" s="7"/>
      <c r="L58" s="7"/>
      <c r="M58" s="7"/>
      <c r="N58" s="7"/>
      <c r="O58" s="7"/>
      <c r="P58" s="7"/>
      <c r="Q58" s="7"/>
      <c r="R58" s="7"/>
      <c r="S58" s="7"/>
      <c r="T58" s="7"/>
    </row>
    <row r="59" spans="1:20" ht="12.75" customHeight="1">
      <c r="A59" s="7"/>
      <c r="B59" s="7"/>
      <c r="C59" s="7"/>
      <c r="D59" s="7"/>
      <c r="E59" s="7"/>
      <c r="F59" s="7"/>
      <c r="G59" s="7"/>
      <c r="H59" s="7"/>
      <c r="I59" s="7"/>
      <c r="J59" s="7"/>
      <c r="K59" s="7"/>
      <c r="L59" s="7"/>
      <c r="M59" s="7"/>
      <c r="N59" s="7"/>
      <c r="O59" s="7"/>
      <c r="P59" s="7"/>
      <c r="Q59" s="7"/>
      <c r="R59" s="7"/>
      <c r="S59" s="7"/>
      <c r="T59" s="7"/>
    </row>
    <row r="60" spans="1:20" ht="12.75" customHeight="1">
      <c r="A60" s="7"/>
      <c r="B60" s="7"/>
      <c r="C60" s="7"/>
      <c r="D60" s="7"/>
      <c r="E60" s="7"/>
      <c r="F60" s="7"/>
      <c r="G60" s="7"/>
      <c r="H60" s="7"/>
      <c r="I60" s="7"/>
      <c r="J60" s="7"/>
      <c r="K60" s="7"/>
      <c r="L60" s="7"/>
      <c r="M60" s="7"/>
      <c r="N60" s="7"/>
      <c r="O60" s="7"/>
      <c r="P60" s="7"/>
      <c r="Q60" s="7"/>
      <c r="R60" s="7"/>
      <c r="S60" s="7"/>
      <c r="T60" s="7"/>
    </row>
    <row r="61" spans="1:20" ht="12.75" customHeight="1">
      <c r="A61" s="7"/>
      <c r="B61" s="7"/>
      <c r="C61" s="7"/>
      <c r="D61" s="7"/>
      <c r="E61" s="7"/>
      <c r="F61" s="7"/>
      <c r="G61" s="7"/>
      <c r="H61" s="7"/>
      <c r="I61" s="7"/>
      <c r="J61" s="7"/>
      <c r="K61" s="7"/>
      <c r="L61" s="7"/>
      <c r="M61" s="7"/>
      <c r="N61" s="7"/>
      <c r="O61" s="7"/>
      <c r="P61" s="7"/>
      <c r="Q61" s="7"/>
      <c r="R61" s="7"/>
      <c r="S61" s="7"/>
      <c r="T61" s="7"/>
    </row>
    <row r="62" spans="1:20" ht="12.75" customHeight="1">
      <c r="A62" s="7"/>
      <c r="B62" s="7"/>
      <c r="C62" s="7"/>
      <c r="D62" s="7"/>
      <c r="E62" s="7"/>
      <c r="F62" s="7"/>
      <c r="G62" s="7"/>
      <c r="H62" s="7"/>
      <c r="I62" s="7"/>
      <c r="J62" s="7"/>
      <c r="K62" s="7"/>
      <c r="L62" s="7"/>
      <c r="M62" s="7"/>
      <c r="N62" s="7"/>
      <c r="O62" s="7"/>
      <c r="P62" s="7"/>
      <c r="Q62" s="7"/>
      <c r="R62" s="7"/>
      <c r="S62" s="7"/>
      <c r="T62" s="7"/>
    </row>
    <row r="63" spans="1:20" ht="12.75" customHeight="1">
      <c r="A63" s="7"/>
      <c r="B63" s="7"/>
      <c r="C63" s="7"/>
      <c r="D63" s="7"/>
      <c r="E63" s="7"/>
      <c r="F63" s="7"/>
      <c r="G63" s="7"/>
      <c r="H63" s="7"/>
      <c r="I63" s="7"/>
      <c r="J63" s="7"/>
      <c r="K63" s="7"/>
      <c r="L63" s="7"/>
      <c r="M63" s="7"/>
      <c r="N63" s="7"/>
      <c r="O63" s="7"/>
      <c r="P63" s="7"/>
      <c r="Q63" s="7"/>
      <c r="R63" s="7"/>
      <c r="S63" s="7"/>
      <c r="T63" s="7"/>
    </row>
    <row r="64" spans="1:20" ht="12.75" customHeight="1">
      <c r="A64" s="7"/>
      <c r="B64" s="7"/>
      <c r="C64" s="7"/>
      <c r="D64" s="7"/>
      <c r="E64" s="7"/>
      <c r="F64" s="7"/>
      <c r="G64" s="7"/>
      <c r="H64" s="7"/>
      <c r="I64" s="7"/>
      <c r="J64" s="7"/>
      <c r="K64" s="7"/>
      <c r="L64" s="7"/>
      <c r="M64" s="7"/>
      <c r="N64" s="7"/>
      <c r="O64" s="7"/>
      <c r="P64" s="7"/>
      <c r="Q64" s="7"/>
      <c r="R64" s="7"/>
      <c r="S64" s="7"/>
      <c r="T64" s="7"/>
    </row>
    <row r="65" spans="1:20" ht="12.75" customHeight="1">
      <c r="A65" s="7"/>
      <c r="B65" s="7"/>
      <c r="C65" s="7"/>
      <c r="D65" s="7"/>
      <c r="E65" s="7"/>
      <c r="F65" s="7"/>
      <c r="G65" s="7"/>
      <c r="H65" s="7"/>
      <c r="I65" s="7"/>
      <c r="J65" s="7"/>
      <c r="K65" s="7"/>
      <c r="L65" s="7"/>
      <c r="M65" s="7"/>
      <c r="N65" s="7"/>
      <c r="O65" s="7"/>
      <c r="P65" s="7"/>
      <c r="Q65" s="7"/>
      <c r="R65" s="7"/>
      <c r="S65" s="7"/>
      <c r="T65" s="7"/>
    </row>
    <row r="66" spans="1:20" ht="12.75" customHeight="1">
      <c r="A66" s="7"/>
      <c r="B66" s="7"/>
      <c r="C66" s="7"/>
      <c r="D66" s="7"/>
      <c r="E66" s="7"/>
      <c r="F66" s="7"/>
      <c r="G66" s="7"/>
      <c r="H66" s="7"/>
      <c r="I66" s="7"/>
      <c r="J66" s="7"/>
      <c r="K66" s="7"/>
      <c r="L66" s="7"/>
      <c r="M66" s="7"/>
      <c r="N66" s="7"/>
      <c r="O66" s="7"/>
      <c r="P66" s="7"/>
      <c r="Q66" s="7"/>
      <c r="R66" s="7"/>
      <c r="S66" s="7"/>
      <c r="T66" s="7"/>
    </row>
    <row r="67" spans="1:20" ht="12.75" customHeight="1">
      <c r="A67" s="7"/>
      <c r="B67" s="7"/>
      <c r="C67" s="7"/>
      <c r="D67" s="7"/>
      <c r="E67" s="7"/>
      <c r="F67" s="7"/>
      <c r="G67" s="7"/>
      <c r="H67" s="7"/>
      <c r="I67" s="7"/>
      <c r="J67" s="7"/>
      <c r="K67" s="7"/>
      <c r="L67" s="7"/>
      <c r="M67" s="7"/>
      <c r="N67" s="7"/>
      <c r="O67" s="7"/>
      <c r="P67" s="7"/>
      <c r="Q67" s="7"/>
      <c r="R67" s="7"/>
      <c r="S67" s="7"/>
      <c r="T67" s="7"/>
    </row>
    <row r="68" spans="1:20" ht="12.75" customHeight="1">
      <c r="A68" s="7"/>
      <c r="B68" s="7"/>
      <c r="C68" s="7"/>
      <c r="D68" s="7"/>
      <c r="E68" s="7"/>
      <c r="F68" s="7"/>
      <c r="G68" s="7"/>
      <c r="H68" s="7"/>
      <c r="I68" s="7"/>
      <c r="J68" s="7"/>
      <c r="K68" s="7"/>
      <c r="L68" s="7"/>
      <c r="M68" s="7"/>
      <c r="N68" s="7"/>
      <c r="O68" s="7"/>
      <c r="P68" s="7"/>
      <c r="Q68" s="7"/>
      <c r="R68" s="7"/>
      <c r="S68" s="7"/>
      <c r="T68" s="7"/>
    </row>
    <row r="69" spans="1:20" ht="12.75" customHeight="1">
      <c r="A69" s="7"/>
      <c r="B69" s="7"/>
      <c r="C69" s="7"/>
      <c r="D69" s="7"/>
      <c r="E69" s="7"/>
      <c r="F69" s="7"/>
      <c r="G69" s="7"/>
      <c r="H69" s="7"/>
      <c r="I69" s="7"/>
      <c r="J69" s="7"/>
      <c r="K69" s="7"/>
      <c r="L69" s="7"/>
      <c r="M69" s="7"/>
      <c r="N69" s="7"/>
      <c r="O69" s="7"/>
      <c r="P69" s="7"/>
      <c r="Q69" s="7"/>
      <c r="R69" s="7"/>
      <c r="S69" s="7"/>
      <c r="T69" s="7"/>
    </row>
    <row r="70" spans="1:20" ht="12.75" customHeight="1">
      <c r="A70" s="7"/>
      <c r="B70" s="7"/>
      <c r="C70" s="7"/>
      <c r="D70" s="7"/>
      <c r="E70" s="7"/>
      <c r="F70" s="7"/>
      <c r="G70" s="7"/>
      <c r="H70" s="7"/>
      <c r="I70" s="7"/>
      <c r="J70" s="7"/>
      <c r="K70" s="7"/>
      <c r="L70" s="7"/>
      <c r="M70" s="7"/>
      <c r="N70" s="7"/>
      <c r="O70" s="7"/>
      <c r="P70" s="7"/>
      <c r="Q70" s="7"/>
      <c r="R70" s="7"/>
      <c r="S70" s="7"/>
      <c r="T70" s="7"/>
    </row>
    <row r="71" spans="1:20" ht="12.75" customHeight="1">
      <c r="A71" s="7"/>
      <c r="B71" s="7"/>
      <c r="C71" s="7"/>
      <c r="D71" s="7"/>
      <c r="E71" s="7"/>
      <c r="F71" s="7"/>
      <c r="G71" s="7"/>
      <c r="H71" s="7"/>
      <c r="I71" s="7"/>
      <c r="J71" s="7"/>
      <c r="K71" s="7"/>
      <c r="L71" s="7"/>
      <c r="M71" s="7"/>
      <c r="N71" s="7"/>
      <c r="O71" s="7"/>
      <c r="P71" s="7"/>
      <c r="Q71" s="7"/>
      <c r="R71" s="7"/>
      <c r="S71" s="7"/>
      <c r="T71" s="7"/>
    </row>
    <row r="72" spans="1:20" ht="12.75" customHeight="1">
      <c r="A72" s="7"/>
      <c r="B72" s="7"/>
      <c r="C72" s="7"/>
      <c r="D72" s="7"/>
      <c r="E72" s="7"/>
      <c r="F72" s="7"/>
      <c r="G72" s="7"/>
      <c r="H72" s="7"/>
      <c r="I72" s="7"/>
      <c r="J72" s="7"/>
      <c r="K72" s="7"/>
      <c r="L72" s="7"/>
      <c r="M72" s="7"/>
      <c r="N72" s="7"/>
      <c r="O72" s="7"/>
      <c r="P72" s="7"/>
      <c r="Q72" s="7"/>
      <c r="R72" s="7"/>
      <c r="S72" s="7"/>
      <c r="T72" s="7"/>
    </row>
    <row r="73" spans="1:20" ht="12.75" customHeight="1">
      <c r="A73" s="7"/>
      <c r="B73" s="7"/>
      <c r="C73" s="7"/>
      <c r="D73" s="7"/>
      <c r="E73" s="7"/>
      <c r="F73" s="7"/>
      <c r="G73" s="7"/>
      <c r="H73" s="7"/>
      <c r="I73" s="7"/>
      <c r="J73" s="7"/>
      <c r="K73" s="7"/>
      <c r="L73" s="7"/>
      <c r="M73" s="7"/>
      <c r="N73" s="7"/>
      <c r="O73" s="7"/>
      <c r="P73" s="7"/>
      <c r="Q73" s="7"/>
      <c r="R73" s="7"/>
      <c r="S73" s="7"/>
      <c r="T73" s="7"/>
    </row>
    <row r="74" spans="1:20" ht="12.75" customHeight="1">
      <c r="A74" s="7"/>
      <c r="B74" s="7"/>
      <c r="C74" s="7"/>
      <c r="D74" s="7"/>
      <c r="E74" s="7"/>
      <c r="F74" s="7"/>
      <c r="G74" s="7"/>
      <c r="H74" s="7"/>
      <c r="I74" s="7"/>
      <c r="J74" s="7"/>
      <c r="K74" s="7"/>
      <c r="L74" s="7"/>
      <c r="M74" s="7"/>
      <c r="N74" s="7"/>
      <c r="O74" s="7"/>
      <c r="P74" s="7"/>
      <c r="Q74" s="7"/>
      <c r="R74" s="7"/>
      <c r="S74" s="7"/>
      <c r="T74" s="7"/>
    </row>
    <row r="75" spans="1:20" ht="12.75" customHeight="1">
      <c r="A75" s="7"/>
      <c r="B75" s="7"/>
      <c r="C75" s="7"/>
      <c r="D75" s="7"/>
      <c r="E75" s="7"/>
      <c r="F75" s="7"/>
      <c r="G75" s="7"/>
      <c r="H75" s="7"/>
      <c r="I75" s="7"/>
      <c r="J75" s="7"/>
      <c r="K75" s="7"/>
      <c r="L75" s="7"/>
      <c r="M75" s="7"/>
      <c r="N75" s="7"/>
      <c r="O75" s="7"/>
      <c r="P75" s="7"/>
      <c r="Q75" s="7"/>
      <c r="R75" s="7"/>
      <c r="S75" s="7"/>
      <c r="T75" s="7"/>
    </row>
    <row r="76" spans="1:20" ht="12.75" customHeight="1">
      <c r="A76" s="7"/>
      <c r="B76" s="7"/>
      <c r="C76" s="7"/>
      <c r="D76" s="7"/>
      <c r="E76" s="7"/>
      <c r="F76" s="7"/>
      <c r="G76" s="7"/>
      <c r="H76" s="7"/>
      <c r="I76" s="7"/>
      <c r="J76" s="7"/>
      <c r="K76" s="7"/>
      <c r="L76" s="7"/>
      <c r="M76" s="7"/>
      <c r="N76" s="7"/>
      <c r="O76" s="7"/>
      <c r="P76" s="7"/>
      <c r="Q76" s="7"/>
      <c r="R76" s="7"/>
      <c r="S76" s="7"/>
      <c r="T76" s="7"/>
    </row>
    <row r="77" spans="1:20" ht="12.75" customHeight="1">
      <c r="A77" s="7"/>
      <c r="B77" s="7"/>
      <c r="C77" s="7"/>
      <c r="D77" s="7"/>
      <c r="E77" s="7"/>
      <c r="F77" s="7"/>
      <c r="G77" s="7"/>
      <c r="H77" s="7"/>
      <c r="I77" s="7"/>
      <c r="J77" s="7"/>
      <c r="K77" s="7"/>
      <c r="L77" s="7"/>
      <c r="M77" s="7"/>
      <c r="N77" s="7"/>
      <c r="O77" s="7"/>
      <c r="P77" s="7"/>
      <c r="Q77" s="7"/>
      <c r="R77" s="7"/>
      <c r="S77" s="7"/>
      <c r="T77" s="7"/>
    </row>
    <row r="78" spans="1:20" ht="12.75" customHeight="1">
      <c r="A78" s="7"/>
      <c r="B78" s="7"/>
      <c r="C78" s="7"/>
      <c r="D78" s="7"/>
      <c r="E78" s="7"/>
      <c r="F78" s="7"/>
      <c r="G78" s="7"/>
      <c r="H78" s="7"/>
      <c r="I78" s="7"/>
      <c r="J78" s="7"/>
      <c r="K78" s="7"/>
      <c r="L78" s="7"/>
      <c r="M78" s="7"/>
      <c r="N78" s="7"/>
      <c r="O78" s="7"/>
      <c r="P78" s="7"/>
      <c r="Q78" s="7"/>
      <c r="R78" s="7"/>
      <c r="S78" s="7"/>
      <c r="T78" s="7"/>
    </row>
    <row r="79" spans="1:20" ht="12.75" customHeight="1">
      <c r="A79" s="7"/>
      <c r="B79" s="7"/>
      <c r="C79" s="7"/>
      <c r="D79" s="7"/>
      <c r="E79" s="7"/>
      <c r="F79" s="7"/>
      <c r="G79" s="7"/>
      <c r="H79" s="7"/>
      <c r="I79" s="7"/>
      <c r="J79" s="7"/>
      <c r="K79" s="7"/>
      <c r="L79" s="7"/>
      <c r="M79" s="7"/>
      <c r="N79" s="7"/>
      <c r="O79" s="7"/>
      <c r="P79" s="7"/>
      <c r="Q79" s="7"/>
      <c r="R79" s="7"/>
      <c r="S79" s="7"/>
      <c r="T79" s="7"/>
    </row>
    <row r="80" spans="1:20" ht="12.75" customHeight="1">
      <c r="A80" s="7"/>
      <c r="B80" s="7"/>
      <c r="C80" s="7"/>
      <c r="D80" s="7"/>
      <c r="E80" s="7"/>
      <c r="F80" s="7"/>
      <c r="G80" s="7"/>
      <c r="H80" s="7"/>
      <c r="I80" s="7"/>
      <c r="J80" s="7"/>
      <c r="K80" s="7"/>
      <c r="L80" s="7"/>
      <c r="M80" s="7"/>
      <c r="N80" s="7"/>
      <c r="O80" s="7"/>
      <c r="P80" s="7"/>
      <c r="Q80" s="7"/>
      <c r="R80" s="7"/>
      <c r="S80" s="7"/>
      <c r="T80" s="7"/>
    </row>
    <row r="81" spans="1:20" ht="12.75" customHeight="1">
      <c r="A81" s="7"/>
      <c r="B81" s="7"/>
      <c r="C81" s="7"/>
      <c r="D81" s="7"/>
      <c r="E81" s="7"/>
      <c r="F81" s="7"/>
      <c r="G81" s="7"/>
      <c r="H81" s="7"/>
      <c r="I81" s="7"/>
      <c r="J81" s="7"/>
      <c r="K81" s="7"/>
      <c r="L81" s="7"/>
      <c r="M81" s="7"/>
      <c r="N81" s="7"/>
      <c r="O81" s="7"/>
      <c r="P81" s="7"/>
      <c r="Q81" s="7"/>
      <c r="R81" s="7"/>
      <c r="S81" s="7"/>
      <c r="T81" s="7"/>
    </row>
    <row r="82" spans="1:20" ht="12.75" customHeight="1">
      <c r="A82" s="7"/>
      <c r="B82" s="7"/>
      <c r="C82" s="7"/>
      <c r="D82" s="7"/>
      <c r="E82" s="7"/>
      <c r="F82" s="7"/>
      <c r="G82" s="7"/>
      <c r="H82" s="7"/>
      <c r="I82" s="7"/>
      <c r="J82" s="7"/>
      <c r="K82" s="7"/>
      <c r="L82" s="7"/>
      <c r="M82" s="7"/>
      <c r="N82" s="7"/>
      <c r="O82" s="7"/>
      <c r="P82" s="7"/>
      <c r="Q82" s="7"/>
      <c r="R82" s="7"/>
      <c r="S82" s="7"/>
      <c r="T82" s="7"/>
    </row>
    <row r="83" spans="1:20" ht="12.75" customHeight="1">
      <c r="A83" s="7"/>
      <c r="B83" s="7"/>
      <c r="C83" s="7"/>
      <c r="D83" s="7"/>
      <c r="E83" s="7"/>
      <c r="F83" s="7"/>
      <c r="G83" s="7"/>
      <c r="H83" s="7"/>
      <c r="I83" s="7"/>
      <c r="J83" s="7"/>
      <c r="K83" s="7"/>
      <c r="L83" s="7"/>
      <c r="M83" s="7"/>
      <c r="N83" s="7"/>
      <c r="O83" s="7"/>
      <c r="P83" s="7"/>
      <c r="Q83" s="7"/>
      <c r="R83" s="7"/>
      <c r="S83" s="7"/>
      <c r="T83" s="7"/>
    </row>
    <row r="84" spans="1:20" ht="12.75" customHeight="1">
      <c r="A84" s="7"/>
      <c r="B84" s="7"/>
      <c r="C84" s="7"/>
      <c r="D84" s="7"/>
      <c r="E84" s="7"/>
      <c r="F84" s="7"/>
      <c r="G84" s="7"/>
      <c r="H84" s="7"/>
      <c r="I84" s="7"/>
      <c r="J84" s="7"/>
      <c r="K84" s="7"/>
      <c r="L84" s="7"/>
      <c r="M84" s="7"/>
      <c r="N84" s="7"/>
      <c r="O84" s="7"/>
      <c r="P84" s="7"/>
      <c r="Q84" s="7"/>
      <c r="R84" s="7"/>
      <c r="S84" s="7"/>
      <c r="T84" s="7"/>
    </row>
    <row r="85" spans="1:20" ht="12.75" customHeight="1">
      <c r="A85" s="7"/>
      <c r="B85" s="7"/>
      <c r="C85" s="7"/>
      <c r="D85" s="7"/>
      <c r="E85" s="7"/>
      <c r="F85" s="7"/>
      <c r="G85" s="7"/>
      <c r="H85" s="7"/>
      <c r="I85" s="7"/>
      <c r="J85" s="7"/>
      <c r="K85" s="7"/>
      <c r="L85" s="7"/>
      <c r="M85" s="7"/>
      <c r="N85" s="7"/>
      <c r="O85" s="7"/>
      <c r="P85" s="7"/>
      <c r="Q85" s="7"/>
      <c r="R85" s="7"/>
      <c r="S85" s="7"/>
      <c r="T85" s="7"/>
    </row>
    <row r="86" spans="1:20" ht="12.75" customHeight="1">
      <c r="A86" s="7"/>
      <c r="B86" s="7"/>
      <c r="C86" s="7"/>
      <c r="D86" s="7"/>
      <c r="E86" s="7"/>
      <c r="F86" s="7"/>
      <c r="G86" s="7"/>
      <c r="H86" s="7"/>
      <c r="I86" s="7"/>
      <c r="J86" s="7"/>
      <c r="K86" s="7"/>
      <c r="L86" s="7"/>
      <c r="M86" s="7"/>
      <c r="N86" s="7"/>
      <c r="O86" s="7"/>
      <c r="P86" s="7"/>
      <c r="Q86" s="7"/>
      <c r="R86" s="7"/>
      <c r="S86" s="7"/>
      <c r="T86" s="7"/>
    </row>
    <row r="87" spans="1:20" ht="12.75" customHeight="1">
      <c r="A87" s="7"/>
      <c r="B87" s="7"/>
      <c r="C87" s="7"/>
      <c r="D87" s="7"/>
      <c r="E87" s="7"/>
      <c r="F87" s="7"/>
      <c r="G87" s="7"/>
      <c r="H87" s="7"/>
      <c r="I87" s="7"/>
      <c r="J87" s="7"/>
      <c r="K87" s="7"/>
      <c r="L87" s="7"/>
      <c r="M87" s="7"/>
      <c r="N87" s="7"/>
      <c r="O87" s="7"/>
      <c r="P87" s="7"/>
      <c r="Q87" s="7"/>
      <c r="R87" s="7"/>
      <c r="S87" s="7"/>
      <c r="T87" s="7"/>
    </row>
    <row r="88" spans="1:20" ht="12.75" customHeight="1">
      <c r="A88" s="7"/>
      <c r="B88" s="7"/>
      <c r="C88" s="7"/>
      <c r="D88" s="7"/>
      <c r="E88" s="7"/>
      <c r="F88" s="7"/>
      <c r="G88" s="7"/>
      <c r="H88" s="7"/>
      <c r="I88" s="7"/>
      <c r="J88" s="7"/>
      <c r="K88" s="7"/>
      <c r="L88" s="7"/>
      <c r="M88" s="7"/>
      <c r="N88" s="7"/>
      <c r="O88" s="7"/>
      <c r="P88" s="7"/>
      <c r="Q88" s="7"/>
      <c r="R88" s="7"/>
      <c r="S88" s="7"/>
      <c r="T88" s="7"/>
    </row>
    <row r="89" spans="1:20" ht="12.75" customHeight="1">
      <c r="A89" s="7"/>
      <c r="B89" s="7"/>
      <c r="C89" s="7"/>
      <c r="D89" s="7"/>
      <c r="E89" s="7"/>
      <c r="F89" s="7"/>
      <c r="G89" s="7"/>
      <c r="H89" s="7"/>
      <c r="I89" s="7"/>
      <c r="J89" s="7"/>
      <c r="K89" s="7"/>
      <c r="L89" s="7"/>
      <c r="M89" s="7"/>
      <c r="N89" s="7"/>
      <c r="O89" s="7"/>
      <c r="P89" s="7"/>
      <c r="Q89" s="7"/>
      <c r="R89" s="7"/>
      <c r="S89" s="7"/>
      <c r="T89" s="7"/>
    </row>
    <row r="90" spans="1:20" ht="12.75" customHeight="1">
      <c r="A90" s="7"/>
      <c r="B90" s="7"/>
      <c r="C90" s="7"/>
      <c r="D90" s="7"/>
      <c r="E90" s="7"/>
      <c r="F90" s="7"/>
      <c r="G90" s="7"/>
      <c r="H90" s="7"/>
      <c r="I90" s="7"/>
      <c r="J90" s="7"/>
      <c r="K90" s="7"/>
      <c r="L90" s="7"/>
      <c r="M90" s="7"/>
      <c r="N90" s="7"/>
      <c r="O90" s="7"/>
      <c r="P90" s="7"/>
      <c r="Q90" s="7"/>
      <c r="R90" s="7"/>
      <c r="S90" s="7"/>
      <c r="T90" s="7"/>
    </row>
    <row r="91" spans="1:20" ht="12.75" customHeight="1">
      <c r="A91" s="7"/>
      <c r="B91" s="7"/>
      <c r="C91" s="7"/>
      <c r="D91" s="7"/>
      <c r="E91" s="7"/>
      <c r="F91" s="7"/>
      <c r="G91" s="7"/>
      <c r="H91" s="7"/>
      <c r="I91" s="7"/>
      <c r="J91" s="7"/>
      <c r="K91" s="7"/>
      <c r="L91" s="7"/>
      <c r="M91" s="7"/>
      <c r="N91" s="7"/>
      <c r="O91" s="7"/>
      <c r="P91" s="7"/>
      <c r="Q91" s="7"/>
      <c r="R91" s="7"/>
      <c r="S91" s="7"/>
      <c r="T91" s="7"/>
    </row>
    <row r="92" spans="1:20" ht="12.75" customHeight="1">
      <c r="A92" s="7"/>
      <c r="B92" s="7"/>
      <c r="C92" s="7"/>
      <c r="D92" s="7"/>
      <c r="E92" s="7"/>
      <c r="F92" s="7"/>
      <c r="G92" s="7"/>
      <c r="H92" s="7"/>
      <c r="I92" s="7"/>
      <c r="J92" s="7"/>
      <c r="K92" s="7"/>
      <c r="L92" s="7"/>
      <c r="M92" s="7"/>
      <c r="N92" s="7"/>
      <c r="O92" s="7"/>
      <c r="P92" s="7"/>
      <c r="Q92" s="7"/>
      <c r="R92" s="7"/>
      <c r="S92" s="7"/>
      <c r="T92" s="7"/>
    </row>
    <row r="93" spans="1:20" ht="12.75" customHeight="1">
      <c r="A93" s="7"/>
      <c r="B93" s="7"/>
      <c r="C93" s="7"/>
      <c r="D93" s="7"/>
      <c r="E93" s="7"/>
      <c r="F93" s="7"/>
      <c r="G93" s="7"/>
      <c r="H93" s="7"/>
      <c r="I93" s="7"/>
      <c r="J93" s="7"/>
      <c r="K93" s="7"/>
      <c r="L93" s="7"/>
      <c r="M93" s="7"/>
      <c r="N93" s="7"/>
      <c r="O93" s="7"/>
      <c r="P93" s="7"/>
      <c r="Q93" s="7"/>
      <c r="R93" s="7"/>
      <c r="S93" s="7"/>
      <c r="T93" s="7"/>
    </row>
    <row r="94" spans="1:20" ht="12.75" customHeight="1">
      <c r="A94" s="7"/>
      <c r="B94" s="7"/>
      <c r="C94" s="7"/>
      <c r="D94" s="7"/>
      <c r="E94" s="7"/>
      <c r="F94" s="7"/>
      <c r="G94" s="7"/>
      <c r="H94" s="7"/>
      <c r="I94" s="7"/>
      <c r="J94" s="7"/>
      <c r="K94" s="7"/>
      <c r="L94" s="7"/>
      <c r="M94" s="7"/>
      <c r="N94" s="7"/>
      <c r="O94" s="7"/>
      <c r="P94" s="7"/>
      <c r="Q94" s="7"/>
      <c r="R94" s="7"/>
      <c r="S94" s="7"/>
      <c r="T94" s="7"/>
    </row>
    <row r="95" spans="1:20" ht="12.75" customHeight="1">
      <c r="A95" s="7"/>
      <c r="B95" s="7"/>
      <c r="C95" s="7"/>
      <c r="D95" s="7"/>
      <c r="E95" s="7"/>
      <c r="F95" s="7"/>
      <c r="G95" s="7"/>
      <c r="H95" s="7"/>
      <c r="I95" s="7"/>
      <c r="J95" s="7"/>
      <c r="K95" s="7"/>
      <c r="L95" s="7"/>
      <c r="M95" s="7"/>
      <c r="N95" s="7"/>
      <c r="O95" s="7"/>
      <c r="P95" s="7"/>
      <c r="Q95" s="7"/>
      <c r="R95" s="7"/>
      <c r="S95" s="7"/>
      <c r="T95" s="7"/>
    </row>
    <row r="96" spans="1:20" ht="12.75" customHeight="1">
      <c r="A96" s="7"/>
      <c r="B96" s="7"/>
      <c r="C96" s="7"/>
      <c r="D96" s="7"/>
      <c r="E96" s="7"/>
      <c r="F96" s="7"/>
      <c r="G96" s="7"/>
      <c r="H96" s="7"/>
      <c r="I96" s="7"/>
      <c r="J96" s="7"/>
      <c r="K96" s="7"/>
      <c r="L96" s="7"/>
      <c r="M96" s="7"/>
      <c r="N96" s="7"/>
      <c r="O96" s="7"/>
      <c r="P96" s="7"/>
      <c r="Q96" s="7"/>
      <c r="R96" s="7"/>
      <c r="S96" s="7"/>
      <c r="T96" s="7"/>
    </row>
    <row r="97" spans="1:20" ht="12.75" customHeight="1">
      <c r="A97" s="7"/>
      <c r="B97" s="7"/>
      <c r="C97" s="7"/>
      <c r="D97" s="7"/>
      <c r="E97" s="7"/>
      <c r="F97" s="7"/>
      <c r="G97" s="7"/>
      <c r="H97" s="7"/>
      <c r="I97" s="7"/>
      <c r="J97" s="7"/>
      <c r="K97" s="7"/>
      <c r="L97" s="7"/>
      <c r="M97" s="7"/>
      <c r="N97" s="7"/>
      <c r="O97" s="7"/>
      <c r="P97" s="7"/>
      <c r="Q97" s="7"/>
      <c r="R97" s="7"/>
      <c r="S97" s="7"/>
      <c r="T97" s="7"/>
    </row>
    <row r="98" spans="1:20" ht="12.75" customHeight="1">
      <c r="A98" s="7"/>
      <c r="B98" s="7"/>
      <c r="C98" s="7"/>
      <c r="D98" s="7"/>
      <c r="E98" s="7"/>
      <c r="F98" s="7"/>
      <c r="G98" s="7"/>
      <c r="H98" s="7"/>
      <c r="I98" s="7"/>
      <c r="J98" s="7"/>
      <c r="K98" s="7"/>
      <c r="L98" s="7"/>
      <c r="M98" s="7"/>
      <c r="N98" s="7"/>
      <c r="O98" s="7"/>
      <c r="P98" s="7"/>
      <c r="Q98" s="7"/>
      <c r="R98" s="7"/>
      <c r="S98" s="7"/>
      <c r="T98" s="7"/>
    </row>
    <row r="99" spans="1:20" ht="12.75" customHeight="1">
      <c r="A99" s="7"/>
      <c r="B99" s="7"/>
      <c r="C99" s="7"/>
      <c r="D99" s="7"/>
      <c r="E99" s="7"/>
      <c r="F99" s="7"/>
      <c r="G99" s="7"/>
      <c r="H99" s="7"/>
      <c r="I99" s="7"/>
      <c r="J99" s="7"/>
      <c r="K99" s="7"/>
      <c r="L99" s="7"/>
      <c r="M99" s="7"/>
      <c r="N99" s="7"/>
      <c r="O99" s="7"/>
      <c r="P99" s="7"/>
      <c r="Q99" s="7"/>
      <c r="R99" s="7"/>
      <c r="S99" s="7"/>
      <c r="T99" s="7"/>
    </row>
    <row r="100" spans="1:20" ht="12.75" customHeight="1">
      <c r="A100" s="7"/>
      <c r="B100" s="7"/>
      <c r="C100" s="7"/>
      <c r="D100" s="7"/>
      <c r="E100" s="7"/>
      <c r="F100" s="7"/>
      <c r="G100" s="7"/>
      <c r="H100" s="7"/>
      <c r="I100" s="7"/>
      <c r="J100" s="7"/>
      <c r="K100" s="7"/>
      <c r="L100" s="7"/>
      <c r="M100" s="7"/>
      <c r="N100" s="7"/>
      <c r="O100" s="7"/>
      <c r="P100" s="7"/>
      <c r="Q100" s="7"/>
      <c r="R100" s="7"/>
      <c r="S100" s="7"/>
      <c r="T100" s="7"/>
    </row>
    <row r="101" spans="1:20" ht="12.75" customHeight="1">
      <c r="A101" s="7"/>
      <c r="B101" s="7"/>
      <c r="C101" s="7"/>
      <c r="D101" s="7"/>
      <c r="E101" s="7"/>
      <c r="F101" s="7"/>
      <c r="G101" s="7"/>
      <c r="H101" s="7"/>
      <c r="I101" s="7"/>
      <c r="J101" s="7"/>
      <c r="K101" s="7"/>
      <c r="L101" s="7"/>
      <c r="M101" s="7"/>
      <c r="N101" s="7"/>
      <c r="O101" s="7"/>
      <c r="P101" s="7"/>
      <c r="Q101" s="7"/>
      <c r="R101" s="7"/>
      <c r="S101" s="7"/>
      <c r="T101" s="7"/>
    </row>
    <row r="102" spans="1:20" ht="12.75" customHeight="1">
      <c r="A102" s="7"/>
      <c r="B102" s="7"/>
      <c r="C102" s="7"/>
      <c r="D102" s="7"/>
      <c r="E102" s="7"/>
      <c r="F102" s="7"/>
      <c r="G102" s="7"/>
      <c r="H102" s="7"/>
      <c r="I102" s="7"/>
      <c r="J102" s="7"/>
      <c r="K102" s="7"/>
      <c r="L102" s="7"/>
      <c r="M102" s="7"/>
      <c r="N102" s="7"/>
      <c r="O102" s="7"/>
      <c r="P102" s="7"/>
      <c r="Q102" s="7"/>
      <c r="R102" s="7"/>
      <c r="S102" s="7"/>
      <c r="T102" s="7"/>
    </row>
    <row r="103" spans="1:20" ht="12.75" customHeight="1">
      <c r="A103" s="7"/>
      <c r="B103" s="7"/>
      <c r="C103" s="7"/>
      <c r="D103" s="7"/>
      <c r="E103" s="7"/>
      <c r="F103" s="7"/>
      <c r="G103" s="7"/>
      <c r="H103" s="7"/>
      <c r="I103" s="7"/>
      <c r="J103" s="7"/>
      <c r="K103" s="7"/>
      <c r="L103" s="7"/>
      <c r="M103" s="7"/>
      <c r="N103" s="7"/>
      <c r="O103" s="7"/>
      <c r="P103" s="7"/>
      <c r="Q103" s="7"/>
      <c r="R103" s="7"/>
      <c r="S103" s="7"/>
      <c r="T103" s="7"/>
    </row>
    <row r="104" spans="1:20" ht="12.75" customHeight="1">
      <c r="A104" s="7"/>
      <c r="B104" s="7"/>
      <c r="C104" s="7"/>
      <c r="D104" s="7"/>
      <c r="E104" s="7"/>
      <c r="F104" s="7"/>
      <c r="G104" s="7"/>
      <c r="H104" s="7"/>
      <c r="I104" s="7"/>
      <c r="J104" s="7"/>
      <c r="K104" s="7"/>
      <c r="L104" s="7"/>
      <c r="M104" s="7"/>
      <c r="N104" s="7"/>
      <c r="O104" s="7"/>
      <c r="P104" s="7"/>
      <c r="Q104" s="7"/>
      <c r="R104" s="7"/>
      <c r="S104" s="7"/>
      <c r="T104" s="7"/>
    </row>
    <row r="105" spans="1:20" ht="12.75" customHeight="1">
      <c r="A105" s="7"/>
      <c r="B105" s="7"/>
      <c r="C105" s="7"/>
      <c r="D105" s="7"/>
      <c r="E105" s="7"/>
      <c r="F105" s="7"/>
      <c r="G105" s="7"/>
      <c r="H105" s="7"/>
      <c r="I105" s="7"/>
      <c r="J105" s="7"/>
      <c r="K105" s="7"/>
      <c r="L105" s="7"/>
      <c r="M105" s="7"/>
      <c r="N105" s="7"/>
      <c r="O105" s="7"/>
      <c r="P105" s="7"/>
      <c r="Q105" s="7"/>
      <c r="R105" s="7"/>
      <c r="S105" s="7"/>
      <c r="T105" s="7"/>
    </row>
    <row r="106" spans="1:20" ht="12.75" customHeight="1">
      <c r="A106" s="7"/>
      <c r="B106" s="7"/>
      <c r="C106" s="7"/>
      <c r="D106" s="7"/>
      <c r="E106" s="7"/>
      <c r="F106" s="7"/>
      <c r="G106" s="7"/>
      <c r="H106" s="7"/>
      <c r="I106" s="7"/>
      <c r="J106" s="7"/>
      <c r="K106" s="7"/>
      <c r="L106" s="7"/>
      <c r="M106" s="7"/>
      <c r="N106" s="7"/>
      <c r="O106" s="7"/>
      <c r="P106" s="7"/>
      <c r="Q106" s="7"/>
      <c r="R106" s="7"/>
      <c r="S106" s="7"/>
      <c r="T106" s="7"/>
    </row>
    <row r="107" spans="1:20" ht="12.75" customHeight="1">
      <c r="A107" s="7"/>
      <c r="B107" s="7"/>
      <c r="C107" s="7"/>
      <c r="D107" s="7"/>
      <c r="E107" s="7"/>
      <c r="F107" s="7"/>
      <c r="G107" s="7"/>
      <c r="H107" s="7"/>
      <c r="I107" s="7"/>
      <c r="J107" s="7"/>
      <c r="K107" s="7"/>
      <c r="L107" s="7"/>
      <c r="M107" s="7"/>
      <c r="N107" s="7"/>
      <c r="O107" s="7"/>
      <c r="P107" s="7"/>
      <c r="Q107" s="7"/>
      <c r="R107" s="7"/>
      <c r="S107" s="7"/>
      <c r="T107" s="7"/>
    </row>
    <row r="108" spans="1:20" ht="12.75" customHeight="1">
      <c r="A108" s="7"/>
      <c r="B108" s="7"/>
      <c r="C108" s="7"/>
      <c r="D108" s="7"/>
      <c r="E108" s="7"/>
      <c r="F108" s="7"/>
      <c r="G108" s="7"/>
      <c r="H108" s="7"/>
      <c r="I108" s="7"/>
      <c r="J108" s="7"/>
      <c r="K108" s="7"/>
      <c r="L108" s="7"/>
      <c r="M108" s="7"/>
      <c r="N108" s="7"/>
      <c r="O108" s="7"/>
      <c r="P108" s="7"/>
      <c r="Q108" s="7"/>
      <c r="R108" s="7"/>
      <c r="S108" s="7"/>
      <c r="T108" s="7"/>
    </row>
    <row r="109" spans="1:20" ht="12.75" customHeight="1">
      <c r="A109" s="7"/>
      <c r="B109" s="7"/>
      <c r="C109" s="7"/>
      <c r="D109" s="7"/>
      <c r="E109" s="7"/>
      <c r="F109" s="7"/>
      <c r="G109" s="7"/>
      <c r="H109" s="7"/>
      <c r="I109" s="7"/>
      <c r="J109" s="7"/>
      <c r="K109" s="7"/>
      <c r="L109" s="7"/>
      <c r="M109" s="7"/>
      <c r="N109" s="7"/>
      <c r="O109" s="7"/>
      <c r="P109" s="7"/>
      <c r="Q109" s="7"/>
      <c r="R109" s="7"/>
      <c r="S109" s="7"/>
      <c r="T109" s="7"/>
    </row>
    <row r="110" spans="1:20" ht="12.75" customHeight="1">
      <c r="A110" s="7"/>
      <c r="B110" s="7"/>
      <c r="C110" s="7"/>
      <c r="D110" s="7"/>
      <c r="E110" s="7"/>
      <c r="F110" s="7"/>
      <c r="G110" s="7"/>
      <c r="H110" s="7"/>
      <c r="I110" s="7"/>
      <c r="J110" s="7"/>
      <c r="K110" s="7"/>
      <c r="L110" s="7"/>
      <c r="M110" s="7"/>
      <c r="N110" s="7"/>
      <c r="O110" s="7"/>
      <c r="P110" s="7"/>
      <c r="Q110" s="7"/>
      <c r="R110" s="7"/>
      <c r="S110" s="7"/>
      <c r="T110" s="7"/>
    </row>
    <row r="111" spans="1:20" ht="12.75" customHeight="1">
      <c r="A111" s="7"/>
      <c r="B111" s="7"/>
      <c r="C111" s="7"/>
      <c r="D111" s="7"/>
      <c r="E111" s="7"/>
      <c r="F111" s="7"/>
      <c r="G111" s="7"/>
      <c r="H111" s="7"/>
      <c r="I111" s="7"/>
      <c r="J111" s="7"/>
      <c r="K111" s="7"/>
      <c r="L111" s="7"/>
      <c r="M111" s="7"/>
      <c r="N111" s="7"/>
      <c r="O111" s="7"/>
      <c r="P111" s="7"/>
      <c r="Q111" s="7"/>
      <c r="R111" s="7"/>
      <c r="S111" s="7"/>
      <c r="T111" s="7"/>
    </row>
    <row r="112" spans="1:20" ht="12.75" customHeight="1">
      <c r="A112" s="7"/>
      <c r="B112" s="7"/>
      <c r="C112" s="7"/>
      <c r="D112" s="7"/>
      <c r="E112" s="7"/>
      <c r="F112" s="7"/>
      <c r="G112" s="7"/>
      <c r="H112" s="7"/>
      <c r="I112" s="7"/>
      <c r="J112" s="7"/>
      <c r="K112" s="7"/>
      <c r="L112" s="7"/>
      <c r="M112" s="7"/>
      <c r="N112" s="7"/>
      <c r="O112" s="7"/>
      <c r="P112" s="7"/>
      <c r="Q112" s="7"/>
      <c r="R112" s="7"/>
      <c r="S112" s="7"/>
      <c r="T112" s="7"/>
    </row>
    <row r="113" spans="1:20" ht="12.75" customHeight="1">
      <c r="A113" s="7"/>
      <c r="B113" s="7"/>
      <c r="C113" s="7"/>
      <c r="D113" s="7"/>
      <c r="E113" s="7"/>
      <c r="F113" s="7"/>
      <c r="G113" s="7"/>
      <c r="H113" s="7"/>
      <c r="I113" s="7"/>
      <c r="J113" s="7"/>
      <c r="K113" s="7"/>
      <c r="L113" s="7"/>
      <c r="M113" s="7"/>
      <c r="N113" s="7"/>
      <c r="O113" s="7"/>
      <c r="P113" s="7"/>
      <c r="Q113" s="7"/>
      <c r="R113" s="7"/>
      <c r="S113" s="7"/>
      <c r="T113" s="7"/>
    </row>
    <row r="114" spans="1:20" ht="12.75" customHeight="1">
      <c r="A114" s="7"/>
      <c r="B114" s="7"/>
      <c r="C114" s="7"/>
      <c r="D114" s="7"/>
      <c r="E114" s="7"/>
      <c r="F114" s="7"/>
      <c r="G114" s="7"/>
      <c r="H114" s="7"/>
      <c r="I114" s="7"/>
      <c r="J114" s="7"/>
      <c r="K114" s="7"/>
      <c r="L114" s="7"/>
      <c r="M114" s="7"/>
      <c r="N114" s="7"/>
      <c r="O114" s="7"/>
      <c r="P114" s="7"/>
      <c r="Q114" s="7"/>
      <c r="R114" s="7"/>
      <c r="S114" s="7"/>
      <c r="T114" s="7"/>
    </row>
    <row r="115" spans="1:20" ht="12.75" customHeight="1">
      <c r="A115" s="7"/>
      <c r="B115" s="7"/>
      <c r="C115" s="7"/>
      <c r="D115" s="7"/>
      <c r="E115" s="7"/>
      <c r="F115" s="7"/>
      <c r="G115" s="7"/>
      <c r="H115" s="7"/>
      <c r="I115" s="7"/>
      <c r="J115" s="7"/>
      <c r="K115" s="7"/>
      <c r="L115" s="7"/>
      <c r="M115" s="7"/>
      <c r="N115" s="7"/>
      <c r="O115" s="7"/>
      <c r="P115" s="7"/>
      <c r="Q115" s="7"/>
      <c r="R115" s="7"/>
      <c r="S115" s="7"/>
      <c r="T115" s="7"/>
    </row>
    <row r="116" spans="1:20" ht="12.75" customHeight="1">
      <c r="A116" s="7"/>
      <c r="B116" s="7"/>
      <c r="C116" s="7"/>
      <c r="D116" s="7"/>
      <c r="E116" s="7"/>
      <c r="F116" s="7"/>
      <c r="G116" s="7"/>
      <c r="H116" s="7"/>
      <c r="I116" s="7"/>
      <c r="J116" s="7"/>
      <c r="K116" s="7"/>
      <c r="L116" s="7"/>
      <c r="M116" s="7"/>
      <c r="N116" s="7"/>
      <c r="O116" s="7"/>
      <c r="P116" s="7"/>
      <c r="Q116" s="7"/>
      <c r="R116" s="7"/>
      <c r="S116" s="7"/>
      <c r="T116" s="7"/>
    </row>
    <row r="117" spans="1:20" ht="12.75" customHeight="1">
      <c r="A117" s="7"/>
      <c r="B117" s="7"/>
      <c r="C117" s="7"/>
      <c r="D117" s="7"/>
      <c r="E117" s="7"/>
      <c r="F117" s="7"/>
      <c r="G117" s="7"/>
      <c r="H117" s="7"/>
      <c r="I117" s="7"/>
      <c r="J117" s="7"/>
      <c r="K117" s="7"/>
      <c r="L117" s="7"/>
      <c r="M117" s="7"/>
      <c r="N117" s="7"/>
      <c r="O117" s="7"/>
      <c r="P117" s="7"/>
      <c r="Q117" s="7"/>
      <c r="R117" s="7"/>
      <c r="S117" s="7"/>
      <c r="T117" s="7"/>
    </row>
    <row r="118" spans="1:20" ht="12.75" customHeight="1">
      <c r="A118" s="7"/>
      <c r="B118" s="7"/>
      <c r="C118" s="7"/>
      <c r="D118" s="7"/>
      <c r="E118" s="7"/>
      <c r="F118" s="7"/>
      <c r="G118" s="7"/>
      <c r="H118" s="7"/>
      <c r="I118" s="7"/>
      <c r="J118" s="7"/>
      <c r="K118" s="7"/>
      <c r="L118" s="7"/>
      <c r="M118" s="7"/>
      <c r="N118" s="7"/>
      <c r="O118" s="7"/>
      <c r="P118" s="7"/>
      <c r="Q118" s="7"/>
      <c r="R118" s="7"/>
      <c r="S118" s="7"/>
      <c r="T118" s="7"/>
    </row>
    <row r="119" spans="1:20" ht="12.75" customHeight="1">
      <c r="A119" s="7"/>
      <c r="B119" s="7"/>
      <c r="C119" s="7"/>
      <c r="D119" s="7"/>
      <c r="E119" s="7"/>
      <c r="F119" s="7"/>
      <c r="G119" s="7"/>
      <c r="H119" s="7"/>
      <c r="I119" s="7"/>
      <c r="J119" s="7"/>
      <c r="K119" s="7"/>
      <c r="L119" s="7"/>
      <c r="M119" s="7"/>
      <c r="N119" s="7"/>
      <c r="O119" s="7"/>
      <c r="P119" s="7"/>
      <c r="Q119" s="7"/>
      <c r="R119" s="7"/>
      <c r="S119" s="7"/>
      <c r="T119" s="7"/>
    </row>
    <row r="120" spans="1:20" ht="12.75" customHeight="1">
      <c r="A120" s="7"/>
      <c r="B120" s="7"/>
      <c r="C120" s="7"/>
      <c r="D120" s="7"/>
      <c r="E120" s="7"/>
      <c r="F120" s="7"/>
      <c r="G120" s="7"/>
      <c r="H120" s="7"/>
      <c r="I120" s="7"/>
      <c r="J120" s="7"/>
      <c r="K120" s="7"/>
      <c r="L120" s="7"/>
      <c r="M120" s="7"/>
      <c r="N120" s="7"/>
      <c r="O120" s="7"/>
      <c r="P120" s="7"/>
      <c r="Q120" s="7"/>
      <c r="R120" s="7"/>
      <c r="S120" s="7"/>
      <c r="T120" s="7"/>
    </row>
    <row r="121" spans="1:20" ht="12.75" customHeight="1">
      <c r="A121" s="7"/>
      <c r="B121" s="7"/>
      <c r="C121" s="7"/>
      <c r="D121" s="7"/>
      <c r="E121" s="7"/>
      <c r="F121" s="7"/>
      <c r="G121" s="7"/>
      <c r="H121" s="7"/>
      <c r="I121" s="7"/>
      <c r="J121" s="7"/>
      <c r="K121" s="7"/>
      <c r="L121" s="7"/>
      <c r="M121" s="7"/>
      <c r="N121" s="7"/>
      <c r="O121" s="7"/>
      <c r="P121" s="7"/>
      <c r="Q121" s="7"/>
      <c r="R121" s="7"/>
      <c r="S121" s="7"/>
      <c r="T121" s="7"/>
    </row>
    <row r="122" spans="1:20" ht="12.75" customHeight="1">
      <c r="A122" s="7"/>
      <c r="B122" s="7"/>
      <c r="C122" s="7"/>
      <c r="D122" s="7"/>
      <c r="E122" s="7"/>
      <c r="F122" s="7"/>
      <c r="G122" s="7"/>
      <c r="H122" s="7"/>
      <c r="I122" s="7"/>
      <c r="J122" s="7"/>
      <c r="K122" s="7"/>
      <c r="L122" s="7"/>
      <c r="M122" s="7"/>
      <c r="N122" s="7"/>
      <c r="O122" s="7"/>
      <c r="P122" s="7"/>
      <c r="Q122" s="7"/>
      <c r="R122" s="7"/>
      <c r="S122" s="7"/>
      <c r="T122" s="7"/>
    </row>
    <row r="123" spans="1:20" ht="12.75" customHeight="1">
      <c r="A123" s="7"/>
      <c r="B123" s="7"/>
      <c r="C123" s="7"/>
      <c r="D123" s="7"/>
      <c r="E123" s="7"/>
      <c r="F123" s="7"/>
      <c r="G123" s="7"/>
      <c r="H123" s="7"/>
      <c r="I123" s="7"/>
      <c r="J123" s="7"/>
      <c r="K123" s="7"/>
      <c r="L123" s="7"/>
      <c r="M123" s="7"/>
      <c r="N123" s="7"/>
      <c r="O123" s="7"/>
      <c r="P123" s="7"/>
      <c r="Q123" s="7"/>
      <c r="R123" s="7"/>
      <c r="S123" s="7"/>
      <c r="T123" s="7"/>
    </row>
    <row r="124" spans="1:20" ht="12.75" customHeight="1">
      <c r="A124" s="7"/>
      <c r="B124" s="7"/>
      <c r="C124" s="7"/>
      <c r="D124" s="7"/>
      <c r="E124" s="7"/>
      <c r="F124" s="7"/>
      <c r="G124" s="7"/>
      <c r="H124" s="7"/>
      <c r="I124" s="7"/>
      <c r="J124" s="7"/>
      <c r="K124" s="7"/>
      <c r="L124" s="7"/>
      <c r="M124" s="7"/>
      <c r="N124" s="7"/>
      <c r="O124" s="7"/>
      <c r="P124" s="7"/>
      <c r="Q124" s="7"/>
      <c r="R124" s="7"/>
      <c r="S124" s="7"/>
      <c r="T124" s="7"/>
    </row>
    <row r="125" spans="1:20" ht="12.75" customHeight="1">
      <c r="A125" s="7"/>
      <c r="B125" s="7"/>
      <c r="C125" s="7"/>
      <c r="D125" s="7"/>
      <c r="E125" s="7"/>
      <c r="F125" s="7"/>
      <c r="G125" s="7"/>
      <c r="H125" s="7"/>
      <c r="I125" s="7"/>
      <c r="J125" s="7"/>
      <c r="K125" s="7"/>
      <c r="L125" s="7"/>
      <c r="M125" s="7"/>
      <c r="N125" s="7"/>
      <c r="O125" s="7"/>
      <c r="P125" s="7"/>
      <c r="Q125" s="7"/>
      <c r="R125" s="7"/>
      <c r="S125" s="7"/>
      <c r="T125" s="7"/>
    </row>
    <row r="126" spans="1:20" ht="12.75" customHeight="1">
      <c r="A126" s="7"/>
      <c r="B126" s="7"/>
      <c r="C126" s="7"/>
      <c r="D126" s="7"/>
      <c r="E126" s="7"/>
      <c r="F126" s="7"/>
      <c r="G126" s="7"/>
      <c r="H126" s="7"/>
      <c r="I126" s="7"/>
      <c r="J126" s="7"/>
      <c r="K126" s="7"/>
      <c r="L126" s="7"/>
      <c r="M126" s="7"/>
      <c r="N126" s="7"/>
      <c r="O126" s="7"/>
      <c r="P126" s="7"/>
      <c r="Q126" s="7"/>
      <c r="R126" s="7"/>
      <c r="S126" s="7"/>
      <c r="T126" s="7"/>
    </row>
    <row r="127" spans="1:20" ht="12.75" customHeight="1">
      <c r="A127" s="7"/>
      <c r="B127" s="7"/>
      <c r="C127" s="7"/>
      <c r="D127" s="7"/>
      <c r="E127" s="7"/>
      <c r="F127" s="7"/>
      <c r="G127" s="7"/>
      <c r="H127" s="7"/>
      <c r="I127" s="7"/>
      <c r="J127" s="7"/>
      <c r="K127" s="7"/>
      <c r="L127" s="7"/>
      <c r="M127" s="7"/>
      <c r="N127" s="7"/>
      <c r="O127" s="7"/>
      <c r="P127" s="7"/>
      <c r="Q127" s="7"/>
      <c r="R127" s="7"/>
      <c r="S127" s="7"/>
      <c r="T127" s="7"/>
    </row>
    <row r="128" spans="1:20" ht="12.75" customHeight="1">
      <c r="A128" s="7"/>
      <c r="B128" s="7"/>
      <c r="C128" s="7"/>
      <c r="D128" s="7"/>
      <c r="E128" s="7"/>
      <c r="F128" s="7"/>
      <c r="G128" s="7"/>
      <c r="H128" s="7"/>
      <c r="I128" s="7"/>
      <c r="J128" s="7"/>
      <c r="K128" s="7"/>
      <c r="L128" s="7"/>
      <c r="M128" s="7"/>
      <c r="N128" s="7"/>
      <c r="O128" s="7"/>
      <c r="P128" s="7"/>
      <c r="Q128" s="7"/>
      <c r="R128" s="7"/>
      <c r="S128" s="7"/>
      <c r="T128" s="7"/>
    </row>
    <row r="129" spans="1:20" ht="12.75" customHeight="1">
      <c r="A129" s="7"/>
      <c r="B129" s="7"/>
      <c r="C129" s="7"/>
      <c r="D129" s="7"/>
      <c r="E129" s="7"/>
      <c r="F129" s="7"/>
      <c r="G129" s="7"/>
      <c r="H129" s="7"/>
      <c r="I129" s="7"/>
      <c r="J129" s="7"/>
      <c r="K129" s="7"/>
      <c r="L129" s="7"/>
      <c r="M129" s="7"/>
      <c r="N129" s="7"/>
      <c r="O129" s="7"/>
      <c r="P129" s="7"/>
      <c r="Q129" s="7"/>
      <c r="R129" s="7"/>
      <c r="S129" s="7"/>
      <c r="T129" s="7"/>
    </row>
    <row r="130" spans="1:20" ht="12.75" customHeight="1">
      <c r="A130" s="7"/>
      <c r="B130" s="7"/>
      <c r="C130" s="7"/>
      <c r="D130" s="7"/>
      <c r="E130" s="7"/>
      <c r="F130" s="7"/>
      <c r="G130" s="7"/>
      <c r="H130" s="7"/>
      <c r="I130" s="7"/>
      <c r="J130" s="7"/>
      <c r="K130" s="7"/>
      <c r="L130" s="7"/>
      <c r="M130" s="7"/>
      <c r="N130" s="7"/>
      <c r="O130" s="7"/>
      <c r="P130" s="7"/>
      <c r="Q130" s="7"/>
      <c r="R130" s="7"/>
      <c r="S130" s="7"/>
      <c r="T130" s="7"/>
    </row>
    <row r="131" spans="1:20" ht="12.75" customHeight="1">
      <c r="A131" s="7"/>
      <c r="B131" s="7"/>
      <c r="C131" s="7"/>
      <c r="D131" s="7"/>
      <c r="E131" s="7"/>
      <c r="F131" s="7"/>
      <c r="G131" s="7"/>
      <c r="H131" s="7"/>
      <c r="I131" s="7"/>
      <c r="J131" s="7"/>
      <c r="K131" s="7"/>
      <c r="L131" s="7"/>
      <c r="M131" s="7"/>
      <c r="N131" s="7"/>
      <c r="O131" s="7"/>
      <c r="P131" s="7"/>
      <c r="Q131" s="7"/>
      <c r="R131" s="7"/>
      <c r="S131" s="7"/>
      <c r="T131" s="7"/>
    </row>
    <row r="132" spans="1:20" ht="12.75" customHeight="1">
      <c r="A132" s="7"/>
      <c r="B132" s="7"/>
      <c r="C132" s="7"/>
      <c r="D132" s="7"/>
      <c r="E132" s="7"/>
      <c r="F132" s="7"/>
      <c r="G132" s="7"/>
      <c r="H132" s="7"/>
      <c r="I132" s="7"/>
      <c r="J132" s="7"/>
      <c r="K132" s="7"/>
      <c r="L132" s="7"/>
      <c r="M132" s="7"/>
      <c r="N132" s="7"/>
      <c r="O132" s="7"/>
      <c r="P132" s="7"/>
      <c r="Q132" s="7"/>
      <c r="R132" s="7"/>
      <c r="S132" s="7"/>
      <c r="T132" s="7"/>
    </row>
    <row r="133" spans="1:20" ht="12.75" customHeight="1">
      <c r="A133" s="7"/>
      <c r="B133" s="7"/>
      <c r="C133" s="7"/>
      <c r="D133" s="7"/>
      <c r="E133" s="7"/>
      <c r="F133" s="7"/>
      <c r="G133" s="7"/>
      <c r="H133" s="7"/>
      <c r="I133" s="7"/>
      <c r="J133" s="7"/>
      <c r="K133" s="7"/>
      <c r="L133" s="7"/>
      <c r="M133" s="7"/>
      <c r="N133" s="7"/>
      <c r="O133" s="7"/>
      <c r="P133" s="7"/>
      <c r="Q133" s="7"/>
      <c r="R133" s="7"/>
      <c r="S133" s="7"/>
      <c r="T133" s="7"/>
    </row>
    <row r="134" spans="1:20" ht="12.75" customHeight="1">
      <c r="A134" s="7"/>
      <c r="B134" s="7"/>
      <c r="C134" s="7"/>
      <c r="D134" s="7"/>
      <c r="E134" s="7"/>
      <c r="F134" s="7"/>
      <c r="G134" s="7"/>
      <c r="H134" s="7"/>
      <c r="I134" s="7"/>
      <c r="J134" s="7"/>
      <c r="K134" s="7"/>
      <c r="L134" s="7"/>
      <c r="M134" s="7"/>
      <c r="N134" s="7"/>
      <c r="O134" s="7"/>
      <c r="P134" s="7"/>
      <c r="Q134" s="7"/>
      <c r="R134" s="7"/>
      <c r="S134" s="7"/>
      <c r="T134" s="7"/>
    </row>
    <row r="135" spans="1:20" ht="12.75" customHeight="1">
      <c r="A135" s="7"/>
      <c r="B135" s="7"/>
      <c r="C135" s="7"/>
      <c r="D135" s="7"/>
      <c r="E135" s="7"/>
      <c r="F135" s="7"/>
      <c r="G135" s="7"/>
      <c r="H135" s="7"/>
      <c r="I135" s="7"/>
      <c r="J135" s="7"/>
      <c r="K135" s="7"/>
      <c r="L135" s="7"/>
      <c r="M135" s="7"/>
      <c r="N135" s="7"/>
      <c r="O135" s="7"/>
      <c r="P135" s="7"/>
      <c r="Q135" s="7"/>
      <c r="R135" s="7"/>
      <c r="S135" s="7"/>
      <c r="T135" s="7"/>
    </row>
    <row r="136" spans="1:20" ht="12.75" customHeight="1">
      <c r="A136" s="7"/>
      <c r="B136" s="7"/>
      <c r="C136" s="7"/>
      <c r="D136" s="7"/>
      <c r="E136" s="7"/>
      <c r="F136" s="7"/>
      <c r="G136" s="7"/>
      <c r="H136" s="7"/>
      <c r="I136" s="7"/>
      <c r="J136" s="7"/>
      <c r="K136" s="7"/>
      <c r="L136" s="7"/>
      <c r="M136" s="7"/>
      <c r="N136" s="7"/>
      <c r="O136" s="7"/>
      <c r="P136" s="7"/>
      <c r="Q136" s="7"/>
      <c r="R136" s="7"/>
      <c r="S136" s="7"/>
      <c r="T136" s="7"/>
    </row>
    <row r="137" spans="1:20" ht="12.75" customHeight="1">
      <c r="A137" s="7"/>
      <c r="B137" s="7"/>
      <c r="C137" s="7"/>
      <c r="D137" s="7"/>
      <c r="E137" s="7"/>
      <c r="F137" s="7"/>
      <c r="G137" s="7"/>
      <c r="H137" s="7"/>
      <c r="I137" s="7"/>
      <c r="J137" s="7"/>
      <c r="K137" s="7"/>
      <c r="L137" s="7"/>
      <c r="M137" s="7"/>
      <c r="N137" s="7"/>
      <c r="O137" s="7"/>
      <c r="P137" s="7"/>
      <c r="Q137" s="7"/>
      <c r="R137" s="7"/>
      <c r="S137" s="7"/>
      <c r="T137" s="7"/>
    </row>
    <row r="138" spans="1:20" ht="12.75" customHeight="1">
      <c r="A138" s="7"/>
      <c r="B138" s="7"/>
      <c r="C138" s="7"/>
      <c r="D138" s="7"/>
      <c r="E138" s="7"/>
      <c r="F138" s="7"/>
      <c r="G138" s="7"/>
      <c r="H138" s="7"/>
      <c r="I138" s="7"/>
      <c r="J138" s="7"/>
      <c r="K138" s="7"/>
      <c r="L138" s="7"/>
      <c r="M138" s="7"/>
      <c r="N138" s="7"/>
      <c r="O138" s="7"/>
      <c r="P138" s="7"/>
      <c r="Q138" s="7"/>
      <c r="R138" s="7"/>
      <c r="S138" s="7"/>
      <c r="T138" s="7"/>
    </row>
    <row r="139" spans="1:20" ht="12.75" customHeight="1">
      <c r="A139" s="7"/>
      <c r="B139" s="7"/>
      <c r="C139" s="7"/>
      <c r="D139" s="7"/>
      <c r="E139" s="7"/>
      <c r="F139" s="7"/>
      <c r="G139" s="7"/>
      <c r="H139" s="7"/>
      <c r="I139" s="7"/>
      <c r="J139" s="7"/>
      <c r="K139" s="7"/>
      <c r="L139" s="7"/>
      <c r="M139" s="7"/>
      <c r="N139" s="7"/>
      <c r="O139" s="7"/>
      <c r="P139" s="7"/>
      <c r="Q139" s="7"/>
      <c r="R139" s="7"/>
      <c r="S139" s="7"/>
      <c r="T139" s="7"/>
    </row>
    <row r="140" spans="1:20" ht="12.75" customHeight="1">
      <c r="A140" s="7"/>
      <c r="B140" s="7"/>
      <c r="C140" s="7"/>
      <c r="D140" s="7"/>
      <c r="E140" s="7"/>
      <c r="F140" s="7"/>
      <c r="G140" s="7"/>
      <c r="H140" s="7"/>
      <c r="I140" s="7"/>
      <c r="J140" s="7"/>
      <c r="K140" s="7"/>
      <c r="L140" s="7"/>
      <c r="M140" s="7"/>
      <c r="N140" s="7"/>
      <c r="O140" s="7"/>
      <c r="P140" s="7"/>
      <c r="Q140" s="7"/>
      <c r="R140" s="7"/>
      <c r="S140" s="7"/>
      <c r="T140" s="7"/>
    </row>
    <row r="141" spans="1:20" ht="12.75" customHeight="1">
      <c r="A141" s="7"/>
      <c r="B141" s="7"/>
      <c r="C141" s="7"/>
      <c r="D141" s="7"/>
      <c r="E141" s="7"/>
      <c r="F141" s="7"/>
      <c r="G141" s="7"/>
      <c r="H141" s="7"/>
      <c r="I141" s="7"/>
      <c r="J141" s="7"/>
      <c r="K141" s="7"/>
      <c r="L141" s="7"/>
      <c r="M141" s="7"/>
      <c r="N141" s="7"/>
      <c r="O141" s="7"/>
      <c r="P141" s="7"/>
      <c r="Q141" s="7"/>
      <c r="R141" s="7"/>
      <c r="S141" s="7"/>
      <c r="T141" s="7"/>
    </row>
    <row r="142" spans="1:20" ht="12.75" customHeight="1">
      <c r="A142" s="7"/>
      <c r="B142" s="7"/>
      <c r="C142" s="7"/>
      <c r="D142" s="7"/>
      <c r="E142" s="7"/>
      <c r="F142" s="7"/>
      <c r="G142" s="7"/>
      <c r="H142" s="7"/>
      <c r="I142" s="7"/>
      <c r="J142" s="7"/>
      <c r="K142" s="7"/>
      <c r="L142" s="7"/>
      <c r="M142" s="7"/>
      <c r="N142" s="7"/>
      <c r="O142" s="7"/>
      <c r="P142" s="7"/>
      <c r="Q142" s="7"/>
      <c r="R142" s="7"/>
      <c r="S142" s="7"/>
      <c r="T142" s="7"/>
    </row>
    <row r="143" spans="1:20" ht="12.75" customHeight="1">
      <c r="A143" s="7"/>
      <c r="B143" s="7"/>
      <c r="C143" s="7"/>
      <c r="D143" s="7"/>
      <c r="E143" s="7"/>
      <c r="F143" s="7"/>
      <c r="G143" s="7"/>
      <c r="H143" s="7"/>
      <c r="I143" s="7"/>
      <c r="J143" s="7"/>
      <c r="K143" s="7"/>
      <c r="L143" s="7"/>
      <c r="M143" s="7"/>
      <c r="N143" s="7"/>
      <c r="O143" s="7"/>
      <c r="P143" s="7"/>
      <c r="Q143" s="7"/>
      <c r="R143" s="7"/>
      <c r="S143" s="7"/>
      <c r="T143" s="7"/>
    </row>
    <row r="144" spans="1:20" ht="12.75" customHeight="1">
      <c r="A144" s="7"/>
      <c r="B144" s="7"/>
      <c r="C144" s="7"/>
      <c r="D144" s="7"/>
      <c r="E144" s="7"/>
      <c r="F144" s="7"/>
      <c r="G144" s="7"/>
      <c r="H144" s="7"/>
      <c r="I144" s="7"/>
      <c r="J144" s="7"/>
      <c r="K144" s="7"/>
      <c r="L144" s="7"/>
      <c r="M144" s="7"/>
      <c r="N144" s="7"/>
      <c r="O144" s="7"/>
      <c r="P144" s="7"/>
      <c r="Q144" s="7"/>
      <c r="R144" s="7"/>
      <c r="S144" s="7"/>
      <c r="T144" s="7"/>
    </row>
    <row r="145" spans="1:20" ht="12.75" customHeight="1">
      <c r="A145" s="7"/>
      <c r="B145" s="7"/>
      <c r="C145" s="7"/>
      <c r="D145" s="7"/>
      <c r="E145" s="7"/>
      <c r="F145" s="7"/>
      <c r="G145" s="7"/>
      <c r="H145" s="7"/>
      <c r="I145" s="7"/>
      <c r="J145" s="7"/>
      <c r="K145" s="7"/>
      <c r="L145" s="7"/>
      <c r="M145" s="7"/>
      <c r="N145" s="7"/>
      <c r="O145" s="7"/>
      <c r="P145" s="7"/>
      <c r="Q145" s="7"/>
      <c r="R145" s="7"/>
      <c r="S145" s="7"/>
      <c r="T145" s="7"/>
    </row>
    <row r="146" spans="1:20" ht="12.75" customHeight="1">
      <c r="A146" s="7"/>
      <c r="B146" s="7"/>
      <c r="C146" s="7"/>
      <c r="D146" s="7"/>
      <c r="E146" s="7"/>
      <c r="F146" s="7"/>
      <c r="G146" s="7"/>
      <c r="H146" s="7"/>
      <c r="I146" s="7"/>
      <c r="J146" s="7"/>
      <c r="K146" s="7"/>
      <c r="L146" s="7"/>
      <c r="M146" s="7"/>
      <c r="N146" s="7"/>
      <c r="O146" s="7"/>
      <c r="P146" s="7"/>
      <c r="Q146" s="7"/>
      <c r="R146" s="7"/>
      <c r="S146" s="7"/>
      <c r="T146" s="7"/>
    </row>
    <row r="147" spans="1:20" ht="12.75" customHeight="1">
      <c r="A147" s="7"/>
      <c r="B147" s="7"/>
      <c r="C147" s="7"/>
      <c r="D147" s="7"/>
      <c r="E147" s="7"/>
      <c r="F147" s="7"/>
      <c r="G147" s="7"/>
      <c r="H147" s="7"/>
      <c r="I147" s="7"/>
      <c r="J147" s="7"/>
      <c r="K147" s="7"/>
      <c r="L147" s="7"/>
      <c r="M147" s="7"/>
      <c r="N147" s="7"/>
      <c r="O147" s="7"/>
      <c r="P147" s="7"/>
      <c r="Q147" s="7"/>
      <c r="R147" s="7"/>
      <c r="S147" s="7"/>
      <c r="T147" s="7"/>
    </row>
    <row r="148" spans="1:20" ht="12.75" customHeight="1">
      <c r="A148" s="7"/>
      <c r="B148" s="7"/>
      <c r="C148" s="7"/>
      <c r="D148" s="7"/>
      <c r="E148" s="7"/>
      <c r="F148" s="7"/>
      <c r="G148" s="7"/>
      <c r="H148" s="7"/>
      <c r="I148" s="7"/>
      <c r="J148" s="7"/>
      <c r="K148" s="7"/>
      <c r="L148" s="7"/>
      <c r="M148" s="7"/>
      <c r="N148" s="7"/>
      <c r="O148" s="7"/>
      <c r="P148" s="7"/>
      <c r="Q148" s="7"/>
      <c r="R148" s="7"/>
      <c r="S148" s="7"/>
      <c r="T148" s="7"/>
    </row>
    <row r="149" spans="1:20" ht="12.75" customHeight="1">
      <c r="A149" s="7"/>
      <c r="B149" s="7"/>
      <c r="C149" s="7"/>
      <c r="D149" s="7"/>
      <c r="E149" s="7"/>
      <c r="F149" s="7"/>
      <c r="G149" s="7"/>
      <c r="H149" s="7"/>
      <c r="I149" s="7"/>
      <c r="J149" s="7"/>
      <c r="K149" s="7"/>
      <c r="L149" s="7"/>
      <c r="M149" s="7"/>
      <c r="N149" s="7"/>
      <c r="O149" s="7"/>
      <c r="P149" s="7"/>
      <c r="Q149" s="7"/>
      <c r="R149" s="7"/>
      <c r="S149" s="7"/>
      <c r="T149" s="7"/>
    </row>
    <row r="150" spans="1:20" ht="12.75" customHeight="1">
      <c r="A150" s="7"/>
      <c r="B150" s="7"/>
      <c r="C150" s="7"/>
      <c r="D150" s="7"/>
      <c r="E150" s="7"/>
      <c r="F150" s="7"/>
      <c r="G150" s="7"/>
      <c r="H150" s="7"/>
      <c r="I150" s="7"/>
      <c r="J150" s="7"/>
      <c r="K150" s="7"/>
      <c r="L150" s="7"/>
      <c r="M150" s="7"/>
      <c r="N150" s="7"/>
      <c r="O150" s="7"/>
      <c r="P150" s="7"/>
      <c r="Q150" s="7"/>
      <c r="R150" s="7"/>
      <c r="S150" s="7"/>
      <c r="T150" s="7"/>
    </row>
    <row r="151" spans="1:20" ht="12.75" customHeight="1">
      <c r="A151" s="7"/>
      <c r="B151" s="7"/>
      <c r="C151" s="7"/>
      <c r="D151" s="7"/>
      <c r="E151" s="7"/>
      <c r="F151" s="7"/>
      <c r="G151" s="7"/>
      <c r="H151" s="7"/>
      <c r="I151" s="7"/>
      <c r="J151" s="7"/>
      <c r="K151" s="7"/>
      <c r="L151" s="7"/>
      <c r="M151" s="7"/>
      <c r="N151" s="7"/>
      <c r="O151" s="7"/>
      <c r="P151" s="7"/>
      <c r="Q151" s="7"/>
      <c r="R151" s="7"/>
      <c r="S151" s="7"/>
      <c r="T151" s="7"/>
    </row>
    <row r="152" spans="1:20" ht="12.75" customHeight="1">
      <c r="A152" s="7"/>
      <c r="B152" s="7"/>
      <c r="C152" s="7"/>
      <c r="D152" s="7"/>
      <c r="E152" s="7"/>
      <c r="F152" s="7"/>
      <c r="G152" s="7"/>
      <c r="H152" s="7"/>
      <c r="I152" s="7"/>
      <c r="J152" s="7"/>
      <c r="K152" s="7"/>
      <c r="L152" s="7"/>
      <c r="M152" s="7"/>
      <c r="N152" s="7"/>
      <c r="O152" s="7"/>
      <c r="P152" s="7"/>
      <c r="Q152" s="7"/>
      <c r="R152" s="7"/>
      <c r="S152" s="7"/>
      <c r="T152" s="7"/>
    </row>
    <row r="153" spans="1:20" ht="12.75" customHeight="1">
      <c r="A153" s="7"/>
      <c r="B153" s="7"/>
      <c r="C153" s="7"/>
      <c r="D153" s="7"/>
      <c r="E153" s="7"/>
      <c r="F153" s="7"/>
      <c r="G153" s="7"/>
      <c r="H153" s="7"/>
      <c r="I153" s="7"/>
      <c r="J153" s="7"/>
      <c r="K153" s="7"/>
      <c r="L153" s="7"/>
      <c r="M153" s="7"/>
      <c r="N153" s="7"/>
      <c r="O153" s="7"/>
      <c r="P153" s="7"/>
      <c r="Q153" s="7"/>
      <c r="R153" s="7"/>
      <c r="S153" s="7"/>
      <c r="T153" s="7"/>
    </row>
    <row r="154" spans="1:20" ht="12.75" customHeight="1">
      <c r="A154" s="7"/>
      <c r="B154" s="7"/>
      <c r="C154" s="7"/>
      <c r="D154" s="7"/>
      <c r="E154" s="7"/>
      <c r="F154" s="7"/>
      <c r="G154" s="7"/>
      <c r="H154" s="7"/>
      <c r="I154" s="7"/>
      <c r="J154" s="7"/>
      <c r="K154" s="7"/>
      <c r="L154" s="7"/>
      <c r="M154" s="7"/>
      <c r="N154" s="7"/>
      <c r="O154" s="7"/>
      <c r="P154" s="7"/>
      <c r="Q154" s="7"/>
      <c r="R154" s="7"/>
      <c r="S154" s="7"/>
      <c r="T154" s="7"/>
    </row>
    <row r="155" spans="1:20" ht="12.75" customHeight="1">
      <c r="A155" s="7"/>
      <c r="B155" s="7"/>
      <c r="C155" s="7"/>
      <c r="D155" s="7"/>
      <c r="E155" s="7"/>
      <c r="F155" s="7"/>
      <c r="G155" s="7"/>
      <c r="H155" s="7"/>
      <c r="I155" s="7"/>
      <c r="J155" s="7"/>
      <c r="K155" s="7"/>
      <c r="L155" s="7"/>
      <c r="M155" s="7"/>
      <c r="N155" s="7"/>
      <c r="O155" s="7"/>
      <c r="P155" s="7"/>
      <c r="Q155" s="7"/>
      <c r="R155" s="7"/>
      <c r="S155" s="7"/>
      <c r="T155" s="7"/>
    </row>
    <row r="156" spans="1:20" ht="12.75" customHeight="1">
      <c r="A156" s="7"/>
      <c r="B156" s="7"/>
      <c r="C156" s="7"/>
      <c r="D156" s="7"/>
      <c r="E156" s="7"/>
      <c r="F156" s="7"/>
      <c r="G156" s="7"/>
      <c r="H156" s="7"/>
      <c r="I156" s="7"/>
      <c r="J156" s="7"/>
      <c r="K156" s="7"/>
      <c r="L156" s="7"/>
      <c r="M156" s="7"/>
      <c r="N156" s="7"/>
      <c r="O156" s="7"/>
      <c r="P156" s="7"/>
      <c r="Q156" s="7"/>
      <c r="R156" s="7"/>
      <c r="S156" s="7"/>
      <c r="T156" s="7"/>
    </row>
    <row r="157" spans="1:20" ht="12.75" customHeight="1">
      <c r="A157" s="7"/>
      <c r="B157" s="7"/>
      <c r="C157" s="7"/>
      <c r="D157" s="7"/>
      <c r="E157" s="7"/>
      <c r="F157" s="7"/>
      <c r="G157" s="7"/>
      <c r="H157" s="7"/>
      <c r="I157" s="7"/>
      <c r="J157" s="7"/>
      <c r="K157" s="7"/>
      <c r="L157" s="7"/>
      <c r="M157" s="7"/>
      <c r="N157" s="7"/>
      <c r="O157" s="7"/>
      <c r="P157" s="7"/>
      <c r="Q157" s="7"/>
      <c r="R157" s="7"/>
      <c r="S157" s="7"/>
      <c r="T157" s="7"/>
    </row>
    <row r="158" spans="1:20" ht="12.75" customHeight="1">
      <c r="A158" s="7"/>
      <c r="B158" s="7"/>
      <c r="C158" s="7"/>
      <c r="D158" s="7"/>
      <c r="E158" s="7"/>
      <c r="F158" s="7"/>
      <c r="G158" s="7"/>
      <c r="H158" s="7"/>
      <c r="I158" s="7"/>
      <c r="J158" s="7"/>
      <c r="K158" s="7"/>
      <c r="L158" s="7"/>
      <c r="M158" s="7"/>
      <c r="N158" s="7"/>
      <c r="O158" s="7"/>
      <c r="P158" s="7"/>
      <c r="Q158" s="7"/>
      <c r="R158" s="7"/>
      <c r="S158" s="7"/>
      <c r="T158" s="7"/>
    </row>
    <row r="159" spans="1:20" ht="12.75" customHeight="1">
      <c r="A159" s="7"/>
      <c r="B159" s="7"/>
      <c r="C159" s="7"/>
      <c r="D159" s="7"/>
      <c r="E159" s="7"/>
      <c r="F159" s="7"/>
      <c r="G159" s="7"/>
      <c r="H159" s="7"/>
      <c r="I159" s="7"/>
      <c r="J159" s="7"/>
      <c r="K159" s="7"/>
      <c r="L159" s="7"/>
      <c r="M159" s="7"/>
      <c r="N159" s="7"/>
      <c r="O159" s="7"/>
      <c r="P159" s="7"/>
      <c r="Q159" s="7"/>
      <c r="R159" s="7"/>
      <c r="S159" s="7"/>
      <c r="T159" s="7"/>
    </row>
    <row r="160" spans="1:20" ht="12.75" customHeight="1">
      <c r="A160" s="7"/>
      <c r="B160" s="7"/>
      <c r="C160" s="7"/>
      <c r="D160" s="7"/>
      <c r="E160" s="7"/>
      <c r="F160" s="7"/>
      <c r="G160" s="7"/>
      <c r="H160" s="7"/>
      <c r="I160" s="7"/>
      <c r="J160" s="7"/>
      <c r="K160" s="7"/>
      <c r="L160" s="7"/>
      <c r="M160" s="7"/>
      <c r="N160" s="7"/>
      <c r="O160" s="7"/>
      <c r="P160" s="7"/>
      <c r="Q160" s="7"/>
      <c r="R160" s="7"/>
      <c r="S160" s="7"/>
      <c r="T160" s="7"/>
    </row>
    <row r="161" spans="1:20" ht="12.75" customHeight="1">
      <c r="A161" s="7"/>
      <c r="B161" s="7"/>
      <c r="C161" s="7"/>
      <c r="D161" s="7"/>
      <c r="E161" s="7"/>
      <c r="F161" s="7"/>
      <c r="G161" s="7"/>
      <c r="H161" s="7"/>
      <c r="I161" s="7"/>
      <c r="J161" s="7"/>
      <c r="K161" s="7"/>
      <c r="L161" s="7"/>
      <c r="M161" s="7"/>
      <c r="N161" s="7"/>
      <c r="O161" s="7"/>
      <c r="P161" s="7"/>
      <c r="Q161" s="7"/>
      <c r="R161" s="7"/>
      <c r="S161" s="7"/>
      <c r="T161" s="7"/>
    </row>
    <row r="162" spans="1:20" ht="12.75" customHeight="1">
      <c r="A162" s="7"/>
      <c r="B162" s="7"/>
      <c r="C162" s="7"/>
      <c r="D162" s="7"/>
      <c r="E162" s="7"/>
      <c r="F162" s="7"/>
      <c r="G162" s="7"/>
      <c r="H162" s="7"/>
      <c r="I162" s="7"/>
      <c r="J162" s="7"/>
      <c r="K162" s="7"/>
      <c r="L162" s="7"/>
      <c r="M162" s="7"/>
      <c r="N162" s="7"/>
      <c r="O162" s="7"/>
      <c r="P162" s="7"/>
      <c r="Q162" s="7"/>
      <c r="R162" s="7"/>
      <c r="S162" s="7"/>
      <c r="T162" s="7"/>
    </row>
    <row r="163" spans="1:20" ht="12.75" customHeight="1">
      <c r="A163" s="7"/>
      <c r="B163" s="7"/>
      <c r="C163" s="7"/>
      <c r="D163" s="7"/>
      <c r="E163" s="7"/>
      <c r="F163" s="7"/>
      <c r="G163" s="7"/>
      <c r="H163" s="7"/>
      <c r="I163" s="7"/>
      <c r="J163" s="7"/>
      <c r="K163" s="7"/>
      <c r="L163" s="7"/>
      <c r="M163" s="7"/>
      <c r="N163" s="7"/>
      <c r="O163" s="7"/>
      <c r="P163" s="7"/>
      <c r="Q163" s="7"/>
      <c r="R163" s="7"/>
      <c r="S163" s="7"/>
      <c r="T163" s="7"/>
    </row>
    <row r="164" spans="1:20" ht="12.75" customHeight="1">
      <c r="A164" s="7"/>
      <c r="B164" s="7"/>
      <c r="C164" s="7"/>
      <c r="D164" s="7"/>
      <c r="E164" s="7"/>
      <c r="F164" s="7"/>
      <c r="G164" s="7"/>
      <c r="H164" s="7"/>
      <c r="I164" s="7"/>
      <c r="J164" s="7"/>
      <c r="K164" s="7"/>
      <c r="L164" s="7"/>
      <c r="M164" s="7"/>
      <c r="N164" s="7"/>
      <c r="O164" s="7"/>
      <c r="P164" s="7"/>
      <c r="Q164" s="7"/>
      <c r="R164" s="7"/>
      <c r="S164" s="7"/>
      <c r="T164" s="7"/>
    </row>
    <row r="165" spans="1:20" ht="12.75" customHeight="1">
      <c r="A165" s="7"/>
      <c r="B165" s="7"/>
      <c r="C165" s="7"/>
      <c r="D165" s="7"/>
      <c r="E165" s="7"/>
      <c r="F165" s="7"/>
      <c r="G165" s="7"/>
      <c r="H165" s="7"/>
      <c r="I165" s="7"/>
      <c r="J165" s="7"/>
      <c r="K165" s="7"/>
      <c r="L165" s="7"/>
      <c r="M165" s="7"/>
      <c r="N165" s="7"/>
      <c r="O165" s="7"/>
      <c r="P165" s="7"/>
      <c r="Q165" s="7"/>
      <c r="R165" s="7"/>
      <c r="S165" s="7"/>
      <c r="T165" s="7"/>
    </row>
    <row r="166" spans="1:20" ht="12.75" customHeight="1">
      <c r="A166" s="7"/>
      <c r="B166" s="7"/>
      <c r="C166" s="7"/>
      <c r="D166" s="7"/>
      <c r="E166" s="7"/>
      <c r="F166" s="7"/>
      <c r="G166" s="7"/>
      <c r="H166" s="7"/>
      <c r="I166" s="7"/>
      <c r="J166" s="7"/>
      <c r="K166" s="7"/>
      <c r="L166" s="7"/>
      <c r="M166" s="7"/>
      <c r="N166" s="7"/>
      <c r="O166" s="7"/>
      <c r="P166" s="7"/>
      <c r="Q166" s="7"/>
      <c r="R166" s="7"/>
      <c r="S166" s="7"/>
      <c r="T166" s="7"/>
    </row>
    <row r="167" spans="1:20" ht="12.75" customHeight="1">
      <c r="A167" s="7"/>
      <c r="B167" s="7"/>
      <c r="C167" s="7"/>
      <c r="D167" s="7"/>
      <c r="E167" s="7"/>
      <c r="F167" s="7"/>
      <c r="G167" s="7"/>
      <c r="H167" s="7"/>
      <c r="I167" s="7"/>
      <c r="J167" s="7"/>
      <c r="K167" s="7"/>
      <c r="L167" s="7"/>
      <c r="M167" s="7"/>
      <c r="N167" s="7"/>
      <c r="O167" s="7"/>
      <c r="P167" s="7"/>
      <c r="Q167" s="7"/>
      <c r="R167" s="7"/>
      <c r="S167" s="7"/>
      <c r="T167" s="7"/>
    </row>
    <row r="168" spans="1:20" ht="12.75" customHeight="1">
      <c r="A168" s="7"/>
      <c r="B168" s="7"/>
      <c r="C168" s="7"/>
      <c r="D168" s="7"/>
      <c r="E168" s="7"/>
      <c r="F168" s="7"/>
      <c r="G168" s="7"/>
      <c r="H168" s="7"/>
      <c r="I168" s="7"/>
      <c r="J168" s="7"/>
      <c r="K168" s="7"/>
      <c r="L168" s="7"/>
      <c r="M168" s="7"/>
      <c r="N168" s="7"/>
      <c r="O168" s="7"/>
      <c r="P168" s="7"/>
      <c r="Q168" s="7"/>
      <c r="R168" s="7"/>
      <c r="S168" s="7"/>
      <c r="T168" s="7"/>
    </row>
    <row r="169" spans="1:20" ht="12.75" customHeight="1">
      <c r="A169" s="7"/>
      <c r="B169" s="7"/>
      <c r="C169" s="7"/>
      <c r="D169" s="7"/>
      <c r="E169" s="7"/>
      <c r="F169" s="7"/>
      <c r="G169" s="7"/>
      <c r="H169" s="7"/>
      <c r="I169" s="7"/>
      <c r="J169" s="7"/>
      <c r="K169" s="7"/>
      <c r="L169" s="7"/>
      <c r="M169" s="7"/>
      <c r="N169" s="7"/>
      <c r="O169" s="7"/>
      <c r="P169" s="7"/>
      <c r="Q169" s="7"/>
      <c r="R169" s="7"/>
      <c r="S169" s="7"/>
      <c r="T169" s="7"/>
    </row>
    <row r="170" spans="1:20" ht="12.75" customHeight="1">
      <c r="A170" s="7"/>
      <c r="B170" s="7"/>
      <c r="C170" s="7"/>
      <c r="D170" s="7"/>
      <c r="E170" s="7"/>
      <c r="F170" s="7"/>
      <c r="G170" s="7"/>
      <c r="H170" s="7"/>
      <c r="I170" s="7"/>
      <c r="J170" s="7"/>
      <c r="K170" s="7"/>
      <c r="L170" s="7"/>
      <c r="M170" s="7"/>
      <c r="N170" s="7"/>
      <c r="O170" s="7"/>
      <c r="P170" s="7"/>
      <c r="Q170" s="7"/>
      <c r="R170" s="7"/>
      <c r="S170" s="7"/>
      <c r="T170" s="7"/>
    </row>
    <row r="171" spans="1:20" ht="12.75" customHeight="1">
      <c r="A171" s="7"/>
      <c r="B171" s="7"/>
      <c r="C171" s="7"/>
      <c r="D171" s="7"/>
      <c r="E171" s="7"/>
      <c r="F171" s="7"/>
      <c r="G171" s="7"/>
      <c r="H171" s="7"/>
      <c r="I171" s="7"/>
      <c r="J171" s="7"/>
      <c r="K171" s="7"/>
      <c r="L171" s="7"/>
      <c r="M171" s="7"/>
      <c r="N171" s="7"/>
      <c r="O171" s="7"/>
      <c r="P171" s="7"/>
      <c r="Q171" s="7"/>
      <c r="R171" s="7"/>
      <c r="S171" s="7"/>
      <c r="T171" s="7"/>
    </row>
    <row r="172" spans="1:20" ht="12.75" customHeight="1">
      <c r="A172" s="7"/>
      <c r="B172" s="7"/>
      <c r="C172" s="7"/>
      <c r="D172" s="7"/>
      <c r="E172" s="7"/>
      <c r="F172" s="7"/>
      <c r="G172" s="7"/>
      <c r="H172" s="7"/>
      <c r="I172" s="7"/>
      <c r="J172" s="7"/>
      <c r="K172" s="7"/>
      <c r="L172" s="7"/>
      <c r="M172" s="7"/>
      <c r="N172" s="7"/>
      <c r="O172" s="7"/>
      <c r="P172" s="7"/>
      <c r="Q172" s="7"/>
      <c r="R172" s="7"/>
      <c r="S172" s="7"/>
      <c r="T172" s="7"/>
    </row>
    <row r="173" spans="1:20" ht="12.75" customHeight="1">
      <c r="A173" s="7"/>
      <c r="B173" s="7"/>
      <c r="C173" s="7"/>
      <c r="D173" s="7"/>
      <c r="E173" s="7"/>
      <c r="F173" s="7"/>
      <c r="G173" s="7"/>
      <c r="H173" s="7"/>
      <c r="I173" s="7"/>
      <c r="J173" s="7"/>
      <c r="K173" s="7"/>
      <c r="L173" s="7"/>
      <c r="M173" s="7"/>
      <c r="N173" s="7"/>
      <c r="O173" s="7"/>
      <c r="P173" s="7"/>
      <c r="Q173" s="7"/>
      <c r="R173" s="7"/>
      <c r="S173" s="7"/>
      <c r="T173" s="7"/>
    </row>
    <row r="174" spans="1:20" ht="12.75" customHeight="1">
      <c r="A174" s="7"/>
      <c r="B174" s="7"/>
      <c r="C174" s="7"/>
      <c r="D174" s="7"/>
      <c r="E174" s="7"/>
      <c r="F174" s="7"/>
      <c r="G174" s="7"/>
      <c r="H174" s="7"/>
      <c r="I174" s="7"/>
      <c r="J174" s="7"/>
      <c r="K174" s="7"/>
      <c r="L174" s="7"/>
      <c r="M174" s="7"/>
      <c r="N174" s="7"/>
      <c r="O174" s="7"/>
      <c r="P174" s="7"/>
      <c r="Q174" s="7"/>
      <c r="R174" s="7"/>
      <c r="S174" s="7"/>
      <c r="T174" s="7"/>
    </row>
    <row r="175" spans="1:20" ht="12.75" customHeight="1">
      <c r="A175" s="7"/>
      <c r="B175" s="7"/>
      <c r="C175" s="7"/>
      <c r="D175" s="7"/>
      <c r="E175" s="7"/>
      <c r="F175" s="7"/>
      <c r="G175" s="7"/>
      <c r="H175" s="7"/>
      <c r="I175" s="7"/>
      <c r="J175" s="7"/>
      <c r="K175" s="7"/>
      <c r="L175" s="7"/>
      <c r="M175" s="7"/>
      <c r="N175" s="7"/>
      <c r="O175" s="7"/>
      <c r="P175" s="7"/>
      <c r="Q175" s="7"/>
      <c r="R175" s="7"/>
      <c r="S175" s="7"/>
      <c r="T175" s="7"/>
    </row>
    <row r="176" spans="1:20" ht="12.75" customHeight="1">
      <c r="A176" s="7"/>
      <c r="B176" s="7"/>
      <c r="C176" s="7"/>
      <c r="D176" s="7"/>
      <c r="E176" s="7"/>
      <c r="F176" s="7"/>
      <c r="G176" s="7"/>
      <c r="H176" s="7"/>
      <c r="I176" s="7"/>
      <c r="J176" s="7"/>
      <c r="K176" s="7"/>
      <c r="L176" s="7"/>
      <c r="M176" s="7"/>
      <c r="N176" s="7"/>
      <c r="O176" s="7"/>
      <c r="P176" s="7"/>
      <c r="Q176" s="7"/>
      <c r="R176" s="7"/>
      <c r="S176" s="7"/>
      <c r="T176" s="7"/>
    </row>
    <row r="177" spans="1:20" ht="12.75" customHeight="1">
      <c r="A177" s="7"/>
      <c r="B177" s="7"/>
      <c r="C177" s="7"/>
      <c r="D177" s="7"/>
      <c r="E177" s="7"/>
      <c r="F177" s="7"/>
      <c r="G177" s="7"/>
      <c r="H177" s="7"/>
      <c r="I177" s="7"/>
      <c r="J177" s="7"/>
      <c r="K177" s="7"/>
      <c r="L177" s="7"/>
      <c r="M177" s="7"/>
      <c r="N177" s="7"/>
      <c r="O177" s="7"/>
      <c r="P177" s="7"/>
      <c r="Q177" s="7"/>
      <c r="R177" s="7"/>
      <c r="S177" s="7"/>
      <c r="T177" s="7"/>
    </row>
    <row r="178" spans="1:20" ht="12.75" customHeight="1">
      <c r="A178" s="7"/>
      <c r="B178" s="7"/>
      <c r="C178" s="7"/>
      <c r="D178" s="7"/>
      <c r="E178" s="7"/>
      <c r="F178" s="7"/>
      <c r="G178" s="7"/>
      <c r="H178" s="7"/>
      <c r="I178" s="7"/>
      <c r="J178" s="7"/>
      <c r="K178" s="7"/>
      <c r="L178" s="7"/>
      <c r="M178" s="7"/>
      <c r="N178" s="7"/>
      <c r="O178" s="7"/>
      <c r="P178" s="7"/>
      <c r="Q178" s="7"/>
      <c r="R178" s="7"/>
      <c r="S178" s="7"/>
      <c r="T178" s="7"/>
    </row>
    <row r="179" spans="1:20" ht="12.75" customHeight="1">
      <c r="A179" s="7"/>
      <c r="B179" s="7"/>
      <c r="C179" s="7"/>
      <c r="D179" s="7"/>
      <c r="E179" s="7"/>
      <c r="F179" s="7"/>
      <c r="G179" s="7"/>
      <c r="H179" s="7"/>
      <c r="I179" s="7"/>
      <c r="J179" s="7"/>
      <c r="K179" s="7"/>
      <c r="L179" s="7"/>
      <c r="M179" s="7"/>
      <c r="N179" s="7"/>
      <c r="O179" s="7"/>
      <c r="P179" s="7"/>
      <c r="Q179" s="7"/>
      <c r="R179" s="7"/>
      <c r="S179" s="7"/>
      <c r="T179" s="7"/>
    </row>
    <row r="180" spans="1:20" ht="12.75" customHeight="1">
      <c r="A180" s="7"/>
      <c r="B180" s="7"/>
      <c r="C180" s="7"/>
      <c r="D180" s="7"/>
      <c r="E180" s="7"/>
      <c r="F180" s="7"/>
      <c r="G180" s="7"/>
      <c r="H180" s="7"/>
      <c r="I180" s="7"/>
      <c r="J180" s="7"/>
      <c r="K180" s="7"/>
      <c r="L180" s="7"/>
      <c r="M180" s="7"/>
      <c r="N180" s="7"/>
      <c r="O180" s="7"/>
      <c r="P180" s="7"/>
      <c r="Q180" s="7"/>
      <c r="R180" s="7"/>
      <c r="S180" s="7"/>
      <c r="T180" s="7"/>
    </row>
    <row r="181" spans="1:20" ht="12.75" customHeight="1">
      <c r="A181" s="7"/>
      <c r="B181" s="7"/>
      <c r="C181" s="7"/>
      <c r="D181" s="7"/>
      <c r="E181" s="7"/>
      <c r="F181" s="7"/>
      <c r="G181" s="7"/>
      <c r="H181" s="7"/>
      <c r="I181" s="7"/>
      <c r="J181" s="7"/>
      <c r="K181" s="7"/>
      <c r="L181" s="7"/>
      <c r="M181" s="7"/>
      <c r="N181" s="7"/>
      <c r="O181" s="7"/>
      <c r="P181" s="7"/>
      <c r="Q181" s="7"/>
      <c r="R181" s="7"/>
      <c r="S181" s="7"/>
      <c r="T181" s="7"/>
    </row>
    <row r="182" spans="1:20" ht="12.75" customHeight="1">
      <c r="A182" s="7"/>
      <c r="B182" s="7"/>
      <c r="C182" s="7"/>
      <c r="D182" s="7"/>
      <c r="E182" s="7"/>
      <c r="F182" s="7"/>
      <c r="G182" s="7"/>
      <c r="H182" s="7"/>
      <c r="I182" s="7"/>
      <c r="J182" s="7"/>
      <c r="K182" s="7"/>
      <c r="L182" s="7"/>
      <c r="M182" s="7"/>
      <c r="N182" s="7"/>
      <c r="O182" s="7"/>
      <c r="P182" s="7"/>
      <c r="Q182" s="7"/>
      <c r="R182" s="7"/>
      <c r="S182" s="7"/>
      <c r="T182" s="7"/>
    </row>
    <row r="183" spans="1:20" ht="12.75" customHeight="1">
      <c r="A183" s="7"/>
      <c r="B183" s="7"/>
      <c r="C183" s="7"/>
      <c r="D183" s="7"/>
      <c r="E183" s="7"/>
      <c r="F183" s="7"/>
      <c r="G183" s="7"/>
      <c r="H183" s="7"/>
      <c r="I183" s="7"/>
      <c r="J183" s="7"/>
      <c r="K183" s="7"/>
      <c r="L183" s="7"/>
      <c r="M183" s="7"/>
      <c r="N183" s="7"/>
      <c r="O183" s="7"/>
      <c r="P183" s="7"/>
      <c r="Q183" s="7"/>
      <c r="R183" s="7"/>
      <c r="S183" s="7"/>
      <c r="T183" s="7"/>
    </row>
    <row r="184" spans="1:20" ht="12.75" customHeight="1">
      <c r="A184" s="7"/>
      <c r="B184" s="7"/>
      <c r="C184" s="7"/>
      <c r="D184" s="7"/>
      <c r="E184" s="7"/>
      <c r="F184" s="7"/>
      <c r="G184" s="7"/>
      <c r="H184" s="7"/>
      <c r="I184" s="7"/>
      <c r="J184" s="7"/>
      <c r="K184" s="7"/>
      <c r="L184" s="7"/>
      <c r="M184" s="7"/>
      <c r="N184" s="7"/>
      <c r="O184" s="7"/>
      <c r="P184" s="7"/>
      <c r="Q184" s="7"/>
      <c r="R184" s="7"/>
      <c r="S184" s="7"/>
      <c r="T184" s="7"/>
    </row>
    <row r="185" spans="1:20" ht="12.75" customHeight="1">
      <c r="A185" s="7"/>
      <c r="B185" s="7"/>
      <c r="C185" s="7"/>
      <c r="D185" s="7"/>
      <c r="E185" s="7"/>
      <c r="F185" s="7"/>
      <c r="G185" s="7"/>
      <c r="H185" s="7"/>
      <c r="I185" s="7"/>
      <c r="J185" s="7"/>
      <c r="K185" s="7"/>
      <c r="L185" s="7"/>
      <c r="M185" s="7"/>
      <c r="N185" s="7"/>
      <c r="O185" s="7"/>
      <c r="P185" s="7"/>
      <c r="Q185" s="7"/>
      <c r="R185" s="7"/>
      <c r="S185" s="7"/>
      <c r="T185" s="7"/>
    </row>
    <row r="186" spans="1:20" ht="12.75" customHeight="1">
      <c r="A186" s="7"/>
      <c r="B186" s="7"/>
      <c r="C186" s="7"/>
      <c r="D186" s="7"/>
      <c r="E186" s="7"/>
      <c r="F186" s="7"/>
      <c r="G186" s="7"/>
      <c r="H186" s="7"/>
      <c r="I186" s="7"/>
      <c r="J186" s="7"/>
      <c r="K186" s="7"/>
      <c r="L186" s="7"/>
      <c r="M186" s="7"/>
      <c r="N186" s="7"/>
      <c r="O186" s="7"/>
      <c r="P186" s="7"/>
      <c r="Q186" s="7"/>
      <c r="R186" s="7"/>
      <c r="S186" s="7"/>
      <c r="T186" s="7"/>
    </row>
    <row r="187" spans="1:20" ht="12.75" customHeight="1">
      <c r="A187" s="7"/>
      <c r="B187" s="7"/>
      <c r="C187" s="7"/>
      <c r="D187" s="7"/>
      <c r="E187" s="7"/>
      <c r="F187" s="7"/>
      <c r="G187" s="7"/>
      <c r="H187" s="7"/>
      <c r="I187" s="7"/>
      <c r="J187" s="7"/>
      <c r="K187" s="7"/>
      <c r="L187" s="7"/>
      <c r="M187" s="7"/>
      <c r="N187" s="7"/>
      <c r="O187" s="7"/>
      <c r="P187" s="7"/>
      <c r="Q187" s="7"/>
      <c r="R187" s="7"/>
      <c r="S187" s="7"/>
      <c r="T187" s="7"/>
    </row>
    <row r="188" spans="1:20" ht="12.75" customHeight="1">
      <c r="A188" s="7"/>
      <c r="B188" s="7"/>
      <c r="C188" s="7"/>
      <c r="D188" s="7"/>
      <c r="E188" s="7"/>
      <c r="F188" s="7"/>
      <c r="G188" s="7"/>
      <c r="H188" s="7"/>
      <c r="I188" s="7"/>
      <c r="J188" s="7"/>
      <c r="K188" s="7"/>
      <c r="L188" s="7"/>
      <c r="M188" s="7"/>
      <c r="N188" s="7"/>
      <c r="O188" s="7"/>
      <c r="P188" s="7"/>
      <c r="Q188" s="7"/>
      <c r="R188" s="7"/>
      <c r="S188" s="7"/>
      <c r="T188" s="7"/>
    </row>
    <row r="189" spans="1:20" ht="12.75" customHeight="1">
      <c r="A189" s="7"/>
      <c r="B189" s="7"/>
      <c r="C189" s="7"/>
      <c r="D189" s="7"/>
      <c r="E189" s="7"/>
      <c r="F189" s="7"/>
      <c r="G189" s="7"/>
      <c r="H189" s="7"/>
      <c r="I189" s="7"/>
      <c r="J189" s="7"/>
      <c r="K189" s="7"/>
      <c r="L189" s="7"/>
      <c r="M189" s="7"/>
      <c r="N189" s="7"/>
      <c r="O189" s="7"/>
      <c r="P189" s="7"/>
      <c r="Q189" s="7"/>
      <c r="R189" s="7"/>
      <c r="S189" s="7"/>
      <c r="T189" s="7"/>
    </row>
    <row r="190" spans="1:20" ht="12.75" customHeight="1">
      <c r="A190" s="7"/>
      <c r="B190" s="7"/>
      <c r="C190" s="7"/>
      <c r="D190" s="7"/>
      <c r="E190" s="7"/>
      <c r="F190" s="7"/>
      <c r="G190" s="7"/>
      <c r="H190" s="7"/>
      <c r="I190" s="7"/>
      <c r="J190" s="7"/>
      <c r="K190" s="7"/>
      <c r="L190" s="7"/>
      <c r="M190" s="7"/>
      <c r="N190" s="7"/>
      <c r="O190" s="7"/>
      <c r="P190" s="7"/>
      <c r="Q190" s="7"/>
      <c r="R190" s="7"/>
      <c r="S190" s="7"/>
      <c r="T190" s="7"/>
    </row>
    <row r="191" spans="1:20" ht="12.75" customHeight="1">
      <c r="A191" s="7"/>
      <c r="B191" s="7"/>
      <c r="C191" s="7"/>
      <c r="D191" s="7"/>
      <c r="E191" s="7"/>
      <c r="F191" s="7"/>
      <c r="G191" s="7"/>
      <c r="H191" s="7"/>
      <c r="I191" s="7"/>
      <c r="J191" s="7"/>
      <c r="K191" s="7"/>
      <c r="L191" s="7"/>
      <c r="M191" s="7"/>
      <c r="N191" s="7"/>
      <c r="O191" s="7"/>
      <c r="P191" s="7"/>
      <c r="Q191" s="7"/>
      <c r="R191" s="7"/>
      <c r="S191" s="7"/>
      <c r="T191" s="7"/>
    </row>
    <row r="192" spans="1:20" ht="12.75" customHeight="1">
      <c r="A192" s="7"/>
      <c r="B192" s="7"/>
      <c r="C192" s="7"/>
      <c r="D192" s="7"/>
      <c r="E192" s="7"/>
      <c r="F192" s="7"/>
      <c r="G192" s="7"/>
      <c r="H192" s="7"/>
      <c r="I192" s="7"/>
      <c r="J192" s="7"/>
      <c r="K192" s="7"/>
      <c r="L192" s="7"/>
      <c r="M192" s="7"/>
      <c r="N192" s="7"/>
      <c r="O192" s="7"/>
      <c r="P192" s="7"/>
      <c r="Q192" s="7"/>
      <c r="R192" s="7"/>
      <c r="S192" s="7"/>
      <c r="T192" s="7"/>
    </row>
    <row r="193" spans="1:20" ht="12.75" customHeight="1">
      <c r="A193" s="7"/>
      <c r="B193" s="7"/>
      <c r="C193" s="7"/>
      <c r="D193" s="7"/>
      <c r="E193" s="7"/>
      <c r="F193" s="7"/>
      <c r="G193" s="7"/>
      <c r="H193" s="7"/>
      <c r="I193" s="7"/>
      <c r="J193" s="7"/>
      <c r="K193" s="7"/>
      <c r="L193" s="7"/>
      <c r="M193" s="7"/>
      <c r="N193" s="7"/>
      <c r="O193" s="7"/>
      <c r="P193" s="7"/>
      <c r="Q193" s="7"/>
      <c r="R193" s="7"/>
      <c r="S193" s="7"/>
      <c r="T193" s="7"/>
    </row>
    <row r="194" spans="1:20" ht="12.75" customHeight="1">
      <c r="A194" s="7"/>
      <c r="B194" s="7"/>
      <c r="C194" s="7"/>
      <c r="D194" s="7"/>
      <c r="E194" s="7"/>
      <c r="F194" s="7"/>
      <c r="G194" s="7"/>
      <c r="H194" s="7"/>
      <c r="I194" s="7"/>
      <c r="J194" s="7"/>
      <c r="K194" s="7"/>
      <c r="L194" s="7"/>
      <c r="M194" s="7"/>
      <c r="N194" s="7"/>
      <c r="O194" s="7"/>
      <c r="P194" s="7"/>
      <c r="Q194" s="7"/>
      <c r="R194" s="7"/>
      <c r="S194" s="7"/>
      <c r="T194" s="7"/>
    </row>
    <row r="195" spans="1:20" ht="12.75" customHeight="1">
      <c r="A195" s="7"/>
      <c r="B195" s="7"/>
      <c r="C195" s="7"/>
      <c r="D195" s="7"/>
      <c r="E195" s="7"/>
      <c r="F195" s="7"/>
      <c r="G195" s="7"/>
      <c r="H195" s="7"/>
      <c r="I195" s="7"/>
      <c r="J195" s="7"/>
      <c r="K195" s="7"/>
      <c r="L195" s="7"/>
      <c r="M195" s="7"/>
      <c r="N195" s="7"/>
      <c r="O195" s="7"/>
      <c r="P195" s="7"/>
      <c r="Q195" s="7"/>
      <c r="R195" s="7"/>
      <c r="S195" s="7"/>
      <c r="T195" s="7"/>
    </row>
    <row r="196" spans="1:20" ht="12.75" customHeight="1">
      <c r="A196" s="7"/>
      <c r="B196" s="7"/>
      <c r="C196" s="7"/>
      <c r="D196" s="7"/>
      <c r="E196" s="7"/>
      <c r="F196" s="7"/>
      <c r="G196" s="7"/>
      <c r="H196" s="7"/>
      <c r="I196" s="7"/>
      <c r="J196" s="7"/>
      <c r="K196" s="7"/>
      <c r="L196" s="7"/>
      <c r="M196" s="7"/>
      <c r="N196" s="7"/>
      <c r="O196" s="7"/>
      <c r="P196" s="7"/>
      <c r="Q196" s="7"/>
      <c r="R196" s="7"/>
      <c r="S196" s="7"/>
      <c r="T196" s="7"/>
    </row>
    <row r="197" spans="1:20" ht="12.75" customHeight="1">
      <c r="A197" s="7"/>
      <c r="B197" s="7"/>
      <c r="C197" s="7"/>
      <c r="D197" s="7"/>
      <c r="E197" s="7"/>
      <c r="F197" s="7"/>
      <c r="G197" s="7"/>
      <c r="H197" s="7"/>
      <c r="I197" s="7"/>
      <c r="J197" s="7"/>
      <c r="K197" s="7"/>
      <c r="L197" s="7"/>
      <c r="M197" s="7"/>
      <c r="N197" s="7"/>
      <c r="O197" s="7"/>
      <c r="P197" s="7"/>
      <c r="Q197" s="7"/>
      <c r="R197" s="7"/>
      <c r="S197" s="7"/>
      <c r="T197" s="7"/>
    </row>
    <row r="198" spans="1:20" ht="12.75" customHeight="1">
      <c r="A198" s="7"/>
      <c r="B198" s="7"/>
      <c r="C198" s="7"/>
      <c r="D198" s="7"/>
      <c r="E198" s="7"/>
      <c r="F198" s="7"/>
      <c r="G198" s="7"/>
      <c r="H198" s="7"/>
      <c r="I198" s="7"/>
      <c r="J198" s="7"/>
      <c r="K198" s="7"/>
      <c r="L198" s="7"/>
      <c r="M198" s="7"/>
      <c r="N198" s="7"/>
      <c r="O198" s="7"/>
      <c r="P198" s="7"/>
      <c r="Q198" s="7"/>
      <c r="R198" s="7"/>
      <c r="S198" s="7"/>
      <c r="T198" s="7"/>
    </row>
    <row r="199" spans="1:20" ht="12.75" customHeight="1">
      <c r="A199" s="7"/>
      <c r="B199" s="7"/>
      <c r="C199" s="7"/>
      <c r="D199" s="7"/>
      <c r="E199" s="7"/>
      <c r="F199" s="7"/>
      <c r="G199" s="7"/>
      <c r="H199" s="7"/>
      <c r="I199" s="7"/>
      <c r="J199" s="7"/>
      <c r="K199" s="7"/>
      <c r="L199" s="7"/>
      <c r="M199" s="7"/>
      <c r="N199" s="7"/>
      <c r="O199" s="7"/>
      <c r="P199" s="7"/>
      <c r="Q199" s="7"/>
      <c r="R199" s="7"/>
      <c r="S199" s="7"/>
      <c r="T199" s="7"/>
    </row>
    <row r="200" spans="1:20" ht="12.75" customHeight="1">
      <c r="A200" s="7"/>
      <c r="B200" s="7"/>
      <c r="C200" s="7"/>
      <c r="D200" s="7"/>
      <c r="E200" s="7"/>
      <c r="F200" s="7"/>
      <c r="G200" s="7"/>
      <c r="H200" s="7"/>
      <c r="I200" s="7"/>
      <c r="J200" s="7"/>
      <c r="K200" s="7"/>
      <c r="L200" s="7"/>
      <c r="M200" s="7"/>
      <c r="N200" s="7"/>
      <c r="O200" s="7"/>
      <c r="P200" s="7"/>
      <c r="Q200" s="7"/>
      <c r="R200" s="7"/>
      <c r="S200" s="7"/>
      <c r="T200" s="7"/>
    </row>
    <row r="201" spans="1:20" ht="12.75" customHeight="1">
      <c r="A201" s="7"/>
      <c r="B201" s="7"/>
      <c r="C201" s="7"/>
      <c r="D201" s="7"/>
      <c r="E201" s="7"/>
      <c r="F201" s="7"/>
      <c r="G201" s="7"/>
      <c r="H201" s="7"/>
      <c r="I201" s="7"/>
      <c r="J201" s="7"/>
      <c r="K201" s="7"/>
      <c r="L201" s="7"/>
      <c r="M201" s="7"/>
      <c r="N201" s="7"/>
      <c r="O201" s="7"/>
      <c r="P201" s="7"/>
      <c r="Q201" s="7"/>
      <c r="R201" s="7"/>
      <c r="S201" s="7"/>
      <c r="T201" s="7"/>
    </row>
    <row r="202" spans="1:20" ht="12.75" customHeight="1">
      <c r="A202" s="7"/>
      <c r="B202" s="7"/>
      <c r="C202" s="7"/>
      <c r="D202" s="7"/>
      <c r="E202" s="7"/>
      <c r="F202" s="7"/>
      <c r="G202" s="7"/>
      <c r="H202" s="7"/>
      <c r="I202" s="7"/>
      <c r="J202" s="7"/>
      <c r="K202" s="7"/>
      <c r="L202" s="7"/>
      <c r="M202" s="7"/>
      <c r="N202" s="7"/>
      <c r="O202" s="7"/>
      <c r="P202" s="7"/>
      <c r="Q202" s="7"/>
      <c r="R202" s="7"/>
      <c r="S202" s="7"/>
      <c r="T202" s="7"/>
    </row>
    <row r="203" spans="1:20" ht="12.75" customHeight="1">
      <c r="A203" s="7"/>
      <c r="B203" s="7"/>
      <c r="C203" s="7"/>
      <c r="D203" s="7"/>
      <c r="E203" s="7"/>
      <c r="F203" s="7"/>
      <c r="G203" s="7"/>
      <c r="H203" s="7"/>
      <c r="I203" s="7"/>
      <c r="J203" s="7"/>
      <c r="K203" s="7"/>
      <c r="L203" s="7"/>
      <c r="M203" s="7"/>
      <c r="N203" s="7"/>
      <c r="O203" s="7"/>
      <c r="P203" s="7"/>
      <c r="Q203" s="7"/>
      <c r="R203" s="7"/>
      <c r="S203" s="7"/>
      <c r="T203" s="7"/>
    </row>
    <row r="204" spans="1:20" ht="12.75" customHeight="1">
      <c r="A204" s="7"/>
      <c r="B204" s="7"/>
      <c r="C204" s="7"/>
      <c r="D204" s="7"/>
      <c r="E204" s="7"/>
      <c r="F204" s="7"/>
      <c r="G204" s="7"/>
      <c r="H204" s="7"/>
      <c r="I204" s="7"/>
      <c r="J204" s="7"/>
      <c r="K204" s="7"/>
      <c r="L204" s="7"/>
      <c r="M204" s="7"/>
      <c r="N204" s="7"/>
      <c r="O204" s="7"/>
      <c r="P204" s="7"/>
      <c r="Q204" s="7"/>
      <c r="R204" s="7"/>
      <c r="S204" s="7"/>
      <c r="T204" s="7"/>
    </row>
    <row r="205" spans="1:20" ht="12.75" customHeight="1">
      <c r="A205" s="7"/>
      <c r="B205" s="7"/>
      <c r="C205" s="7"/>
      <c r="D205" s="7"/>
      <c r="E205" s="7"/>
      <c r="F205" s="7"/>
      <c r="G205" s="7"/>
      <c r="H205" s="7"/>
      <c r="I205" s="7"/>
      <c r="J205" s="7"/>
      <c r="K205" s="7"/>
      <c r="L205" s="7"/>
      <c r="M205" s="7"/>
      <c r="N205" s="7"/>
      <c r="O205" s="7"/>
      <c r="P205" s="7"/>
      <c r="Q205" s="7"/>
      <c r="R205" s="7"/>
      <c r="S205" s="7"/>
      <c r="T205" s="7"/>
    </row>
    <row r="206" spans="1:20" ht="12.75" customHeight="1">
      <c r="A206" s="7"/>
      <c r="B206" s="7"/>
      <c r="C206" s="7"/>
      <c r="D206" s="7"/>
      <c r="E206" s="7"/>
      <c r="F206" s="7"/>
      <c r="G206" s="7"/>
      <c r="H206" s="7"/>
      <c r="I206" s="7"/>
      <c r="J206" s="7"/>
      <c r="K206" s="7"/>
      <c r="L206" s="7"/>
      <c r="M206" s="7"/>
      <c r="N206" s="7"/>
      <c r="O206" s="7"/>
      <c r="P206" s="7"/>
      <c r="Q206" s="7"/>
      <c r="R206" s="7"/>
      <c r="S206" s="7"/>
      <c r="T206" s="7"/>
    </row>
    <row r="207" spans="1:20" ht="12.75" customHeight="1">
      <c r="A207" s="7"/>
      <c r="B207" s="7"/>
      <c r="C207" s="7"/>
      <c r="D207" s="7"/>
      <c r="E207" s="7"/>
      <c r="F207" s="7"/>
      <c r="G207" s="7"/>
      <c r="H207" s="7"/>
      <c r="I207" s="7"/>
      <c r="J207" s="7"/>
      <c r="K207" s="7"/>
      <c r="L207" s="7"/>
      <c r="M207" s="7"/>
      <c r="N207" s="7"/>
      <c r="O207" s="7"/>
      <c r="P207" s="7"/>
      <c r="Q207" s="7"/>
      <c r="R207" s="7"/>
      <c r="S207" s="7"/>
      <c r="T207" s="7"/>
    </row>
    <row r="208" spans="1:20" ht="12.75" customHeight="1">
      <c r="A208" s="7"/>
      <c r="B208" s="7"/>
      <c r="C208" s="7"/>
      <c r="D208" s="7"/>
      <c r="E208" s="7"/>
      <c r="F208" s="7"/>
      <c r="G208" s="7"/>
      <c r="H208" s="7"/>
      <c r="I208" s="7"/>
      <c r="J208" s="7"/>
      <c r="K208" s="7"/>
      <c r="L208" s="7"/>
      <c r="M208" s="7"/>
      <c r="N208" s="7"/>
      <c r="O208" s="7"/>
      <c r="P208" s="7"/>
      <c r="Q208" s="7"/>
      <c r="R208" s="7"/>
      <c r="S208" s="7"/>
      <c r="T208" s="7"/>
    </row>
    <row r="209" spans="1:20" ht="12.75" customHeight="1">
      <c r="A209" s="7"/>
      <c r="B209" s="7"/>
      <c r="C209" s="7"/>
      <c r="D209" s="7"/>
      <c r="E209" s="7"/>
      <c r="F209" s="7"/>
      <c r="G209" s="7"/>
      <c r="H209" s="7"/>
      <c r="I209" s="7"/>
      <c r="J209" s="7"/>
      <c r="K209" s="7"/>
      <c r="L209" s="7"/>
      <c r="M209" s="7"/>
      <c r="N209" s="7"/>
      <c r="O209" s="7"/>
      <c r="P209" s="7"/>
      <c r="Q209" s="7"/>
      <c r="R209" s="7"/>
      <c r="S209" s="7"/>
      <c r="T209" s="7"/>
    </row>
    <row r="210" spans="1:20" ht="12.75" customHeight="1">
      <c r="A210" s="7"/>
      <c r="B210" s="7"/>
      <c r="C210" s="7"/>
      <c r="D210" s="7"/>
      <c r="E210" s="7"/>
      <c r="F210" s="7"/>
      <c r="G210" s="7"/>
      <c r="H210" s="7"/>
      <c r="I210" s="7"/>
      <c r="J210" s="7"/>
      <c r="K210" s="7"/>
      <c r="L210" s="7"/>
      <c r="M210" s="7"/>
      <c r="N210" s="7"/>
      <c r="O210" s="7"/>
      <c r="P210" s="7"/>
      <c r="Q210" s="7"/>
      <c r="R210" s="7"/>
      <c r="S210" s="7"/>
      <c r="T210" s="7"/>
    </row>
    <row r="211" spans="1:20" ht="12.75" customHeight="1">
      <c r="A211" s="7"/>
      <c r="B211" s="7"/>
      <c r="C211" s="7"/>
      <c r="D211" s="7"/>
      <c r="E211" s="7"/>
      <c r="F211" s="7"/>
      <c r="G211" s="7"/>
      <c r="H211" s="7"/>
      <c r="I211" s="7"/>
      <c r="J211" s="7"/>
      <c r="K211" s="7"/>
      <c r="L211" s="7"/>
      <c r="M211" s="7"/>
      <c r="N211" s="7"/>
      <c r="O211" s="7"/>
      <c r="P211" s="7"/>
      <c r="Q211" s="7"/>
      <c r="R211" s="7"/>
      <c r="S211" s="7"/>
      <c r="T211" s="7"/>
    </row>
    <row r="212" spans="1:20" ht="12.75" customHeight="1">
      <c r="A212" s="7"/>
      <c r="B212" s="7"/>
      <c r="C212" s="7"/>
      <c r="D212" s="7"/>
      <c r="E212" s="7"/>
      <c r="F212" s="7"/>
      <c r="G212" s="7"/>
      <c r="H212" s="7"/>
      <c r="I212" s="7"/>
      <c r="J212" s="7"/>
      <c r="K212" s="7"/>
      <c r="L212" s="7"/>
      <c r="M212" s="7"/>
      <c r="N212" s="7"/>
      <c r="O212" s="7"/>
      <c r="P212" s="7"/>
      <c r="Q212" s="7"/>
      <c r="R212" s="7"/>
      <c r="S212" s="7"/>
      <c r="T212" s="7"/>
    </row>
    <row r="213" spans="1:20" ht="12.75" customHeight="1">
      <c r="A213" s="7"/>
      <c r="B213" s="7"/>
      <c r="C213" s="7"/>
      <c r="D213" s="7"/>
      <c r="E213" s="7"/>
      <c r="F213" s="7"/>
      <c r="G213" s="7"/>
      <c r="H213" s="7"/>
      <c r="I213" s="7"/>
      <c r="J213" s="7"/>
      <c r="K213" s="7"/>
      <c r="L213" s="7"/>
      <c r="M213" s="7"/>
      <c r="N213" s="7"/>
      <c r="O213" s="7"/>
      <c r="P213" s="7"/>
      <c r="Q213" s="7"/>
      <c r="R213" s="7"/>
      <c r="S213" s="7"/>
      <c r="T213" s="7"/>
    </row>
    <row r="214" spans="1:20" ht="12.75" customHeight="1">
      <c r="A214" s="7"/>
      <c r="B214" s="7"/>
      <c r="C214" s="7"/>
      <c r="D214" s="7"/>
      <c r="E214" s="7"/>
      <c r="F214" s="7"/>
      <c r="G214" s="7"/>
      <c r="H214" s="7"/>
      <c r="I214" s="7"/>
      <c r="J214" s="7"/>
      <c r="K214" s="7"/>
      <c r="L214" s="7"/>
      <c r="M214" s="7"/>
      <c r="N214" s="7"/>
      <c r="O214" s="7"/>
      <c r="P214" s="7"/>
      <c r="Q214" s="7"/>
      <c r="R214" s="7"/>
      <c r="S214" s="7"/>
      <c r="T214" s="7"/>
    </row>
    <row r="215" spans="1:20" ht="12.75" customHeight="1">
      <c r="A215" s="7"/>
      <c r="B215" s="7"/>
      <c r="C215" s="7"/>
      <c r="D215" s="7"/>
      <c r="E215" s="7"/>
      <c r="F215" s="7"/>
      <c r="G215" s="7"/>
      <c r="H215" s="7"/>
      <c r="I215" s="7"/>
      <c r="J215" s="7"/>
      <c r="K215" s="7"/>
      <c r="L215" s="7"/>
      <c r="M215" s="7"/>
      <c r="N215" s="7"/>
      <c r="O215" s="7"/>
      <c r="P215" s="7"/>
      <c r="Q215" s="7"/>
      <c r="R215" s="7"/>
      <c r="S215" s="7"/>
      <c r="T215" s="7"/>
    </row>
    <row r="216" spans="1:20" ht="12.75" customHeight="1">
      <c r="A216" s="7"/>
      <c r="B216" s="7"/>
      <c r="C216" s="7"/>
      <c r="D216" s="7"/>
      <c r="E216" s="7"/>
      <c r="F216" s="7"/>
      <c r="G216" s="7"/>
      <c r="H216" s="7"/>
      <c r="I216" s="7"/>
      <c r="J216" s="7"/>
      <c r="K216" s="7"/>
      <c r="L216" s="7"/>
      <c r="M216" s="7"/>
      <c r="N216" s="7"/>
      <c r="O216" s="7"/>
      <c r="P216" s="7"/>
      <c r="Q216" s="7"/>
      <c r="R216" s="7"/>
      <c r="S216" s="7"/>
      <c r="T216" s="7"/>
    </row>
    <row r="217" spans="1:20" ht="12.75" customHeight="1">
      <c r="A217" s="7"/>
      <c r="B217" s="7"/>
      <c r="C217" s="7"/>
      <c r="D217" s="7"/>
      <c r="E217" s="7"/>
      <c r="F217" s="7"/>
      <c r="G217" s="7"/>
      <c r="H217" s="7"/>
      <c r="I217" s="7"/>
      <c r="J217" s="7"/>
      <c r="K217" s="7"/>
      <c r="L217" s="7"/>
      <c r="M217" s="7"/>
      <c r="N217" s="7"/>
      <c r="O217" s="7"/>
      <c r="P217" s="7"/>
      <c r="Q217" s="7"/>
      <c r="R217" s="7"/>
      <c r="S217" s="7"/>
      <c r="T217" s="7"/>
    </row>
    <row r="218" spans="1:20" ht="12.75" customHeight="1">
      <c r="A218" s="7"/>
      <c r="B218" s="7"/>
      <c r="C218" s="7"/>
      <c r="D218" s="7"/>
      <c r="E218" s="7"/>
      <c r="F218" s="7"/>
      <c r="G218" s="7"/>
      <c r="H218" s="7"/>
      <c r="I218" s="7"/>
      <c r="J218" s="7"/>
      <c r="K218" s="7"/>
      <c r="L218" s="7"/>
      <c r="M218" s="7"/>
      <c r="N218" s="7"/>
      <c r="O218" s="7"/>
      <c r="P218" s="7"/>
      <c r="Q218" s="7"/>
      <c r="R218" s="7"/>
      <c r="S218" s="7"/>
      <c r="T218" s="7"/>
    </row>
    <row r="219" spans="1:20" ht="12.75" customHeight="1">
      <c r="A219" s="7"/>
      <c r="B219" s="7"/>
      <c r="C219" s="7"/>
      <c r="D219" s="7"/>
      <c r="E219" s="7"/>
      <c r="F219" s="7"/>
      <c r="G219" s="7"/>
      <c r="H219" s="7"/>
      <c r="I219" s="7"/>
      <c r="J219" s="7"/>
      <c r="K219" s="7"/>
      <c r="L219" s="7"/>
      <c r="M219" s="7"/>
      <c r="N219" s="7"/>
      <c r="O219" s="7"/>
      <c r="P219" s="7"/>
      <c r="Q219" s="7"/>
      <c r="R219" s="7"/>
      <c r="S219" s="7"/>
      <c r="T219" s="7"/>
    </row>
    <row r="220" spans="1:20" ht="12.75" customHeight="1">
      <c r="A220" s="7"/>
      <c r="B220" s="7"/>
      <c r="C220" s="7"/>
      <c r="D220" s="7"/>
      <c r="E220" s="7"/>
      <c r="F220" s="7"/>
      <c r="G220" s="7"/>
      <c r="H220" s="7"/>
      <c r="I220" s="7"/>
      <c r="J220" s="7"/>
      <c r="K220" s="7"/>
      <c r="L220" s="7"/>
      <c r="M220" s="7"/>
      <c r="N220" s="7"/>
      <c r="O220" s="7"/>
      <c r="P220" s="7"/>
      <c r="Q220" s="7"/>
      <c r="R220" s="7"/>
      <c r="S220" s="7"/>
      <c r="T220" s="7"/>
    </row>
    <row r="221" spans="1:20" ht="12.75" customHeight="1">
      <c r="A221" s="7"/>
      <c r="B221" s="7"/>
      <c r="C221" s="7"/>
      <c r="D221" s="7"/>
      <c r="E221" s="7"/>
      <c r="F221" s="7"/>
      <c r="G221" s="7"/>
      <c r="H221" s="7"/>
      <c r="I221" s="7"/>
      <c r="J221" s="7"/>
      <c r="K221" s="7"/>
      <c r="L221" s="7"/>
      <c r="M221" s="7"/>
      <c r="N221" s="7"/>
      <c r="O221" s="7"/>
      <c r="P221" s="7"/>
      <c r="Q221" s="7"/>
      <c r="R221" s="7"/>
      <c r="S221" s="7"/>
      <c r="T221" s="7"/>
    </row>
    <row r="222" spans="1:20" ht="12.75" customHeight="1">
      <c r="A222" s="7"/>
      <c r="B222" s="7"/>
      <c r="C222" s="7"/>
      <c r="D222" s="7"/>
      <c r="E222" s="7"/>
      <c r="F222" s="7"/>
      <c r="G222" s="7"/>
      <c r="H222" s="7"/>
      <c r="I222" s="7"/>
      <c r="J222" s="7"/>
      <c r="K222" s="7"/>
      <c r="L222" s="7"/>
      <c r="M222" s="7"/>
      <c r="N222" s="7"/>
      <c r="O222" s="7"/>
      <c r="P222" s="7"/>
      <c r="Q222" s="7"/>
      <c r="R222" s="7"/>
      <c r="S222" s="7"/>
      <c r="T222" s="7"/>
    </row>
    <row r="223" spans="1:20" ht="12.75" customHeight="1">
      <c r="A223" s="7"/>
      <c r="B223" s="7"/>
      <c r="C223" s="7"/>
      <c r="D223" s="7"/>
      <c r="E223" s="7"/>
      <c r="F223" s="7"/>
      <c r="G223" s="7"/>
      <c r="H223" s="7"/>
      <c r="I223" s="7"/>
      <c r="J223" s="7"/>
      <c r="K223" s="7"/>
      <c r="L223" s="7"/>
      <c r="M223" s="7"/>
      <c r="N223" s="7"/>
      <c r="O223" s="7"/>
      <c r="P223" s="7"/>
      <c r="Q223" s="7"/>
      <c r="R223" s="7"/>
      <c r="S223" s="7"/>
      <c r="T223" s="7"/>
    </row>
    <row r="224" spans="1:20" ht="12.75" customHeight="1">
      <c r="A224" s="7"/>
      <c r="B224" s="7"/>
      <c r="C224" s="7"/>
      <c r="D224" s="7"/>
      <c r="E224" s="7"/>
      <c r="F224" s="7"/>
      <c r="G224" s="7"/>
      <c r="H224" s="7"/>
      <c r="I224" s="7"/>
      <c r="J224" s="7"/>
      <c r="K224" s="7"/>
      <c r="L224" s="7"/>
      <c r="M224" s="7"/>
      <c r="N224" s="7"/>
      <c r="O224" s="7"/>
      <c r="P224" s="7"/>
      <c r="Q224" s="7"/>
      <c r="R224" s="7"/>
      <c r="S224" s="7"/>
      <c r="T224" s="7"/>
    </row>
    <row r="225" spans="1:20" ht="12.75" customHeight="1">
      <c r="A225" s="7"/>
      <c r="B225" s="7"/>
      <c r="C225" s="7"/>
      <c r="D225" s="7"/>
      <c r="E225" s="7"/>
      <c r="F225" s="7"/>
      <c r="G225" s="7"/>
      <c r="H225" s="7"/>
      <c r="I225" s="7"/>
      <c r="J225" s="7"/>
      <c r="K225" s="7"/>
      <c r="L225" s="7"/>
      <c r="M225" s="7"/>
      <c r="N225" s="7"/>
      <c r="O225" s="7"/>
      <c r="P225" s="7"/>
      <c r="Q225" s="7"/>
      <c r="R225" s="7"/>
      <c r="S225" s="7"/>
      <c r="T225" s="7"/>
    </row>
    <row r="226" spans="1:20" ht="12.75" customHeight="1">
      <c r="A226" s="7"/>
      <c r="B226" s="7"/>
      <c r="C226" s="7"/>
      <c r="D226" s="7"/>
      <c r="E226" s="7"/>
      <c r="F226" s="7"/>
      <c r="G226" s="7"/>
      <c r="H226" s="7"/>
      <c r="I226" s="7"/>
      <c r="J226" s="7"/>
      <c r="K226" s="7"/>
      <c r="L226" s="7"/>
      <c r="M226" s="7"/>
      <c r="N226" s="7"/>
      <c r="O226" s="7"/>
      <c r="P226" s="7"/>
      <c r="Q226" s="7"/>
      <c r="R226" s="7"/>
      <c r="S226" s="7"/>
      <c r="T226" s="7"/>
    </row>
    <row r="227" spans="1:20" ht="12.75" customHeight="1">
      <c r="A227" s="7"/>
      <c r="B227" s="7"/>
      <c r="C227" s="7"/>
      <c r="D227" s="7"/>
      <c r="E227" s="7"/>
      <c r="F227" s="7"/>
      <c r="G227" s="7"/>
      <c r="H227" s="7"/>
      <c r="I227" s="7"/>
      <c r="J227" s="7"/>
      <c r="K227" s="7"/>
      <c r="L227" s="7"/>
      <c r="M227" s="7"/>
      <c r="N227" s="7"/>
      <c r="O227" s="7"/>
      <c r="P227" s="7"/>
      <c r="Q227" s="7"/>
      <c r="R227" s="7"/>
      <c r="S227" s="7"/>
      <c r="T227" s="7"/>
    </row>
    <row r="228" spans="1:20" ht="12.75" customHeight="1">
      <c r="A228" s="7"/>
      <c r="B228" s="7"/>
      <c r="C228" s="7"/>
      <c r="D228" s="7"/>
      <c r="E228" s="7"/>
      <c r="F228" s="7"/>
      <c r="G228" s="7"/>
      <c r="H228" s="7"/>
      <c r="I228" s="7"/>
      <c r="J228" s="7"/>
      <c r="K228" s="7"/>
      <c r="L228" s="7"/>
      <c r="M228" s="7"/>
      <c r="N228" s="7"/>
      <c r="O228" s="7"/>
      <c r="P228" s="7"/>
      <c r="Q228" s="7"/>
      <c r="R228" s="7"/>
      <c r="S228" s="7"/>
      <c r="T228" s="7"/>
    </row>
    <row r="229" spans="1:20" ht="12.75" customHeight="1">
      <c r="A229" s="7"/>
      <c r="B229" s="7"/>
      <c r="C229" s="7"/>
      <c r="D229" s="7"/>
      <c r="E229" s="7"/>
      <c r="F229" s="7"/>
      <c r="G229" s="7"/>
      <c r="H229" s="7"/>
      <c r="I229" s="7"/>
      <c r="J229" s="7"/>
      <c r="K229" s="7"/>
      <c r="L229" s="7"/>
      <c r="M229" s="7"/>
      <c r="N229" s="7"/>
      <c r="O229" s="7"/>
      <c r="P229" s="7"/>
      <c r="Q229" s="7"/>
      <c r="R229" s="7"/>
      <c r="S229" s="7"/>
      <c r="T229" s="7"/>
    </row>
    <row r="230" spans="1:20" ht="12.75" customHeight="1">
      <c r="A230" s="7"/>
      <c r="B230" s="7"/>
      <c r="C230" s="7"/>
      <c r="D230" s="7"/>
      <c r="E230" s="7"/>
      <c r="F230" s="7"/>
      <c r="G230" s="7"/>
      <c r="H230" s="7"/>
      <c r="I230" s="7"/>
      <c r="J230" s="7"/>
      <c r="K230" s="7"/>
      <c r="L230" s="7"/>
      <c r="M230" s="7"/>
      <c r="N230" s="7"/>
      <c r="O230" s="7"/>
      <c r="P230" s="7"/>
      <c r="Q230" s="7"/>
      <c r="R230" s="7"/>
      <c r="S230" s="7"/>
      <c r="T230" s="7"/>
    </row>
    <row r="231" spans="1:20" ht="12.75" customHeight="1">
      <c r="A231" s="7"/>
      <c r="B231" s="7"/>
      <c r="C231" s="7"/>
      <c r="D231" s="7"/>
      <c r="E231" s="7"/>
      <c r="F231" s="7"/>
      <c r="G231" s="7"/>
      <c r="H231" s="7"/>
      <c r="I231" s="7"/>
      <c r="J231" s="7"/>
      <c r="K231" s="7"/>
      <c r="L231" s="7"/>
      <c r="M231" s="7"/>
      <c r="N231" s="7"/>
      <c r="O231" s="7"/>
      <c r="P231" s="7"/>
      <c r="Q231" s="7"/>
      <c r="R231" s="7"/>
      <c r="S231" s="7"/>
      <c r="T231" s="7"/>
    </row>
    <row r="232" spans="1:20" ht="12.75" customHeight="1">
      <c r="A232" s="7"/>
      <c r="B232" s="7"/>
      <c r="C232" s="7"/>
      <c r="D232" s="7"/>
      <c r="E232" s="7"/>
      <c r="F232" s="7"/>
      <c r="G232" s="7"/>
      <c r="H232" s="7"/>
      <c r="I232" s="7"/>
      <c r="J232" s="7"/>
      <c r="K232" s="7"/>
      <c r="L232" s="7"/>
      <c r="M232" s="7"/>
      <c r="N232" s="7"/>
      <c r="O232" s="7"/>
      <c r="P232" s="7"/>
      <c r="Q232" s="7"/>
      <c r="R232" s="7"/>
      <c r="S232" s="7"/>
      <c r="T232" s="7"/>
    </row>
    <row r="233" spans="1:20" ht="12.75" customHeight="1">
      <c r="A233" s="7"/>
      <c r="B233" s="7"/>
      <c r="C233" s="7"/>
      <c r="D233" s="7"/>
      <c r="E233" s="7"/>
      <c r="F233" s="7"/>
      <c r="G233" s="7"/>
      <c r="H233" s="7"/>
      <c r="I233" s="7"/>
      <c r="J233" s="7"/>
      <c r="K233" s="7"/>
      <c r="L233" s="7"/>
      <c r="M233" s="7"/>
      <c r="N233" s="7"/>
      <c r="O233" s="7"/>
      <c r="P233" s="7"/>
      <c r="Q233" s="7"/>
      <c r="R233" s="7"/>
      <c r="S233" s="7"/>
      <c r="T233" s="7"/>
    </row>
    <row r="234" spans="1:20" ht="12.75" customHeight="1">
      <c r="A234" s="7"/>
      <c r="B234" s="7"/>
      <c r="C234" s="7"/>
      <c r="D234" s="7"/>
      <c r="E234" s="7"/>
      <c r="F234" s="7"/>
      <c r="G234" s="7"/>
      <c r="H234" s="7"/>
      <c r="I234" s="7"/>
      <c r="J234" s="7"/>
      <c r="K234" s="7"/>
      <c r="L234" s="7"/>
      <c r="M234" s="7"/>
      <c r="N234" s="7"/>
      <c r="O234" s="7"/>
      <c r="P234" s="7"/>
      <c r="Q234" s="7"/>
      <c r="R234" s="7"/>
      <c r="S234" s="7"/>
      <c r="T234" s="7"/>
    </row>
    <row r="235" spans="1:20" ht="12.75" customHeight="1">
      <c r="A235" s="7"/>
      <c r="B235" s="7"/>
      <c r="C235" s="7"/>
      <c r="D235" s="7"/>
      <c r="E235" s="7"/>
      <c r="F235" s="7"/>
      <c r="G235" s="7"/>
      <c r="H235" s="7"/>
      <c r="I235" s="7"/>
      <c r="J235" s="7"/>
      <c r="K235" s="7"/>
      <c r="L235" s="7"/>
      <c r="M235" s="7"/>
      <c r="N235" s="7"/>
      <c r="O235" s="7"/>
      <c r="P235" s="7"/>
      <c r="Q235" s="7"/>
      <c r="R235" s="7"/>
      <c r="S235" s="7"/>
      <c r="T235" s="7"/>
    </row>
    <row r="236" spans="1:20" ht="12.75" customHeight="1">
      <c r="A236" s="7"/>
      <c r="B236" s="7"/>
      <c r="C236" s="7"/>
      <c r="D236" s="7"/>
      <c r="E236" s="7"/>
      <c r="F236" s="7"/>
      <c r="G236" s="7"/>
      <c r="H236" s="7"/>
      <c r="I236" s="7"/>
      <c r="J236" s="7"/>
      <c r="K236" s="7"/>
      <c r="L236" s="7"/>
      <c r="M236" s="7"/>
      <c r="N236" s="7"/>
      <c r="O236" s="7"/>
      <c r="P236" s="7"/>
      <c r="Q236" s="7"/>
      <c r="R236" s="7"/>
      <c r="S236" s="7"/>
      <c r="T236" s="7"/>
    </row>
    <row r="237" spans="1:20" ht="12.75" customHeight="1">
      <c r="A237" s="7"/>
      <c r="B237" s="7"/>
      <c r="C237" s="7"/>
      <c r="D237" s="7"/>
      <c r="E237" s="7"/>
      <c r="F237" s="7"/>
      <c r="G237" s="7"/>
      <c r="H237" s="7"/>
      <c r="I237" s="7"/>
      <c r="J237" s="7"/>
      <c r="K237" s="7"/>
      <c r="L237" s="7"/>
      <c r="M237" s="7"/>
      <c r="N237" s="7"/>
      <c r="O237" s="7"/>
      <c r="P237" s="7"/>
      <c r="Q237" s="7"/>
      <c r="R237" s="7"/>
      <c r="S237" s="7"/>
      <c r="T237" s="7"/>
    </row>
    <row r="238" spans="1:20" ht="12.75" customHeight="1">
      <c r="A238" s="7"/>
      <c r="B238" s="7"/>
      <c r="C238" s="7"/>
      <c r="D238" s="7"/>
      <c r="E238" s="7"/>
      <c r="F238" s="7"/>
      <c r="G238" s="7"/>
      <c r="H238" s="7"/>
      <c r="I238" s="7"/>
      <c r="J238" s="7"/>
      <c r="K238" s="7"/>
      <c r="L238" s="7"/>
      <c r="M238" s="7"/>
      <c r="N238" s="7"/>
      <c r="O238" s="7"/>
      <c r="P238" s="7"/>
      <c r="Q238" s="7"/>
      <c r="R238" s="7"/>
      <c r="S238" s="7"/>
      <c r="T238" s="7"/>
    </row>
    <row r="239" spans="1:20" ht="12.75" customHeight="1">
      <c r="A239" s="7"/>
      <c r="B239" s="7"/>
      <c r="C239" s="7"/>
      <c r="D239" s="7"/>
      <c r="E239" s="7"/>
      <c r="F239" s="7"/>
      <c r="G239" s="7"/>
      <c r="H239" s="7"/>
      <c r="I239" s="7"/>
      <c r="J239" s="7"/>
      <c r="K239" s="7"/>
      <c r="L239" s="7"/>
      <c r="M239" s="7"/>
      <c r="N239" s="7"/>
      <c r="O239" s="7"/>
      <c r="P239" s="7"/>
      <c r="Q239" s="7"/>
      <c r="R239" s="7"/>
      <c r="S239" s="7"/>
      <c r="T239" s="7"/>
    </row>
    <row r="240" spans="1:20" ht="12.75" customHeight="1">
      <c r="A240" s="7"/>
      <c r="B240" s="7"/>
      <c r="C240" s="7"/>
      <c r="D240" s="7"/>
      <c r="E240" s="7"/>
      <c r="F240" s="7"/>
      <c r="G240" s="7"/>
      <c r="H240" s="7"/>
      <c r="I240" s="7"/>
      <c r="J240" s="7"/>
      <c r="K240" s="7"/>
      <c r="L240" s="7"/>
      <c r="M240" s="7"/>
      <c r="N240" s="7"/>
      <c r="O240" s="7"/>
      <c r="P240" s="7"/>
      <c r="Q240" s="7"/>
      <c r="R240" s="7"/>
      <c r="S240" s="7"/>
      <c r="T240" s="7"/>
    </row>
    <row r="241" spans="1:20" ht="12.75" customHeight="1">
      <c r="A241" s="7"/>
      <c r="B241" s="7"/>
      <c r="C241" s="7"/>
      <c r="D241" s="7"/>
      <c r="E241" s="7"/>
      <c r="F241" s="7"/>
      <c r="G241" s="7"/>
      <c r="H241" s="7"/>
      <c r="I241" s="7"/>
      <c r="J241" s="7"/>
      <c r="K241" s="7"/>
      <c r="L241" s="7"/>
      <c r="M241" s="7"/>
      <c r="N241" s="7"/>
      <c r="O241" s="7"/>
      <c r="P241" s="7"/>
      <c r="Q241" s="7"/>
      <c r="R241" s="7"/>
      <c r="S241" s="7"/>
      <c r="T241" s="7"/>
    </row>
    <row r="242" spans="1:20" ht="15.75" customHeight="1"/>
    <row r="243" spans="1:20" ht="15.75" customHeight="1"/>
    <row r="244" spans="1:20" ht="15.75" customHeight="1"/>
    <row r="245" spans="1:20" ht="15.75" customHeight="1"/>
    <row r="246" spans="1:20" ht="15.75" customHeight="1"/>
    <row r="247" spans="1:20" ht="15.75" customHeight="1"/>
    <row r="248" spans="1:20" ht="15.75" customHeight="1"/>
    <row r="249" spans="1:20" ht="15.75" customHeight="1"/>
    <row r="250" spans="1:20" ht="15.75" customHeight="1"/>
    <row r="251" spans="1:20" ht="15.75" customHeight="1"/>
    <row r="252" spans="1:20" ht="15.75" customHeight="1"/>
    <row r="253" spans="1:20" ht="15.75" customHeight="1"/>
    <row r="254" spans="1:20" ht="15.75" customHeight="1"/>
    <row r="255" spans="1:20" ht="15.75" customHeight="1"/>
    <row r="256" spans="1:20"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8">
    <mergeCell ref="C5:D5"/>
    <mergeCell ref="E5:F5"/>
    <mergeCell ref="C6:H6"/>
    <mergeCell ref="B1:H1"/>
    <mergeCell ref="C3:D3"/>
    <mergeCell ref="E3:F3"/>
    <mergeCell ref="C4:D4"/>
    <mergeCell ref="E4:F4"/>
  </mergeCells>
  <pageMargins left="0.74791666666666667" right="0.74791666666666667" top="0.98402777777777783" bottom="0.98402777777777772" header="0" footer="0"/>
  <pageSetup orientation="landscape"/>
  <headerFoot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E1" workbookViewId="0">
      <pane ySplit="8" topLeftCell="A17" activePane="bottomLeft" state="frozen"/>
      <selection pane="bottomLeft" activeCell="E21" sqref="E21"/>
    </sheetView>
  </sheetViews>
  <sheetFormatPr defaultColWidth="12.625" defaultRowHeight="15" customHeight="1"/>
  <cols>
    <col min="1" max="1" width="20.125" customWidth="1"/>
    <col min="2" max="2" width="19.125" customWidth="1"/>
    <col min="3" max="3" width="25.625" customWidth="1"/>
    <col min="4" max="4" width="41"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12.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29</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5" t="s">
        <v>30</v>
      </c>
      <c r="C3" s="145"/>
      <c r="D3" s="145"/>
      <c r="E3" s="166"/>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9</v>
      </c>
      <c r="B6" s="70">
        <f>COUNTIF(G10:G1002,"Fail")</f>
        <v>0</v>
      </c>
      <c r="C6" s="70">
        <f>E6-D6-B6-A6</f>
        <v>0</v>
      </c>
      <c r="D6" s="70">
        <f>COUNTIF(G10:G1002,"N/A")</f>
        <v>0</v>
      </c>
      <c r="E6" s="71">
        <f>COUNTA(A10:A1002)</f>
        <v>9</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29</v>
      </c>
      <c r="B9" s="85"/>
      <c r="C9" s="86"/>
      <c r="D9" s="86"/>
      <c r="E9" s="86"/>
      <c r="F9" s="86"/>
      <c r="G9" s="137"/>
      <c r="H9" s="86"/>
      <c r="I9" s="87"/>
      <c r="J9" s="60"/>
      <c r="K9" s="79"/>
      <c r="L9" s="60"/>
      <c r="M9" s="60"/>
      <c r="N9" s="60"/>
      <c r="O9" s="60"/>
      <c r="P9" s="60"/>
      <c r="Q9" s="60"/>
      <c r="R9" s="60"/>
      <c r="S9" s="60"/>
      <c r="T9" s="60"/>
      <c r="U9" s="60"/>
      <c r="V9" s="60"/>
      <c r="W9" s="60"/>
      <c r="X9" s="60"/>
      <c r="Y9" s="60"/>
      <c r="Z9" s="60"/>
    </row>
    <row r="10" spans="1:26" ht="79.5" customHeight="1">
      <c r="A10" s="88" t="str">
        <f>IF(OR(B10&lt;&gt;"",D10&lt;&gt;""),"["&amp;TEXT($B$2,"##")&amp;"-"&amp;TEXT(ROW()-10,"##")&amp;"]","")</f>
        <v>[ログイン-]</v>
      </c>
      <c r="B10" s="88" t="s">
        <v>30</v>
      </c>
      <c r="C10" s="88" t="s">
        <v>127</v>
      </c>
      <c r="D10" s="89" t="s">
        <v>128</v>
      </c>
      <c r="E10" s="89" t="s">
        <v>86</v>
      </c>
      <c r="F10" s="88" t="s">
        <v>81</v>
      </c>
      <c r="G10" s="134">
        <v>43845</v>
      </c>
      <c r="H10" s="88" t="s">
        <v>101</v>
      </c>
      <c r="I10" s="88"/>
      <c r="J10" s="7"/>
      <c r="K10" s="82"/>
      <c r="L10" s="7"/>
      <c r="M10" s="7"/>
      <c r="N10" s="7"/>
      <c r="O10" s="7"/>
      <c r="P10" s="7"/>
      <c r="Q10" s="7"/>
      <c r="R10" s="7"/>
      <c r="S10" s="7"/>
      <c r="T10" s="7"/>
      <c r="U10" s="7"/>
      <c r="V10" s="7"/>
      <c r="W10" s="7"/>
      <c r="X10" s="7"/>
      <c r="Y10" s="7"/>
      <c r="Z10" s="7"/>
    </row>
    <row r="11" spans="1:26" ht="79.5" customHeight="1">
      <c r="A11" s="88" t="str">
        <f>IF(OR(B10&lt;&gt;"",D10&lt;&gt;""),"["&amp;TEXT($B$2,"##")&amp;"-"&amp;TEXT(ROW()-10,"##")&amp;"]","")</f>
        <v>[ログイン-1]</v>
      </c>
      <c r="B11" s="88" t="s">
        <v>129</v>
      </c>
      <c r="C11" s="88" t="s">
        <v>130</v>
      </c>
      <c r="D11" s="89" t="s">
        <v>128</v>
      </c>
      <c r="E11" s="89" t="s">
        <v>86</v>
      </c>
      <c r="F11" s="88" t="s">
        <v>81</v>
      </c>
      <c r="G11" s="134">
        <v>43845</v>
      </c>
      <c r="H11" s="88" t="s">
        <v>104</v>
      </c>
      <c r="I11" s="88"/>
      <c r="J11" s="7"/>
      <c r="K11" s="82"/>
      <c r="L11" s="7"/>
      <c r="M11" s="7"/>
      <c r="N11" s="7"/>
      <c r="O11" s="7"/>
      <c r="P11" s="7"/>
      <c r="Q11" s="7"/>
      <c r="R11" s="7"/>
      <c r="S11" s="7"/>
      <c r="T11" s="7"/>
      <c r="U11" s="7"/>
      <c r="V11" s="7"/>
      <c r="W11" s="7"/>
      <c r="X11" s="7"/>
      <c r="Y11" s="7"/>
      <c r="Z11" s="7"/>
    </row>
    <row r="12" spans="1:26" ht="79.5" customHeight="1">
      <c r="A12" s="88" t="str">
        <f>IF(OR(B10&lt;&gt;"",D10&lt;&gt;""),"["&amp;TEXT($B$2,"##")&amp;"-"&amp;TEXT(ROW()-10,"##")&amp;"]","")</f>
        <v>[ログイン-2]</v>
      </c>
      <c r="B12" s="88" t="s">
        <v>131</v>
      </c>
      <c r="C12" s="88" t="s">
        <v>132</v>
      </c>
      <c r="D12" s="89" t="s">
        <v>128</v>
      </c>
      <c r="E12" s="89" t="s">
        <v>86</v>
      </c>
      <c r="F12" s="88" t="s">
        <v>81</v>
      </c>
      <c r="G12" s="134">
        <v>43845</v>
      </c>
      <c r="H12" s="88" t="s">
        <v>104</v>
      </c>
      <c r="I12" s="88"/>
      <c r="J12" s="7"/>
      <c r="K12" s="82"/>
      <c r="L12" s="7"/>
      <c r="M12" s="7"/>
      <c r="N12" s="7"/>
      <c r="O12" s="7"/>
      <c r="P12" s="7"/>
      <c r="Q12" s="7"/>
      <c r="R12" s="7"/>
      <c r="S12" s="7"/>
      <c r="T12" s="7"/>
      <c r="U12" s="7"/>
      <c r="V12" s="7"/>
      <c r="W12" s="7"/>
      <c r="X12" s="7"/>
      <c r="Y12" s="7"/>
      <c r="Z12" s="7"/>
    </row>
    <row r="13" spans="1:26" ht="79.5" customHeight="1">
      <c r="A13" s="88" t="str">
        <f>IF(OR(B10&lt;&gt;"",D10&lt;&gt;""),"["&amp;TEXT($B$2,"##")&amp;"-"&amp;TEXT(ROW()-10,"##")&amp;"]","")</f>
        <v>[ログイン-3]</v>
      </c>
      <c r="B13" s="88" t="s">
        <v>133</v>
      </c>
      <c r="C13" s="88" t="s">
        <v>132</v>
      </c>
      <c r="D13" s="89" t="s">
        <v>134</v>
      </c>
      <c r="E13" s="89" t="s">
        <v>86</v>
      </c>
      <c r="F13" s="88" t="s">
        <v>81</v>
      </c>
      <c r="G13" s="134">
        <v>43845</v>
      </c>
      <c r="H13" s="88" t="s">
        <v>104</v>
      </c>
      <c r="I13" s="88"/>
      <c r="J13" s="7"/>
      <c r="K13" s="82"/>
      <c r="L13" s="7"/>
      <c r="M13" s="7"/>
      <c r="N13" s="7"/>
      <c r="O13" s="7"/>
      <c r="P13" s="7"/>
      <c r="Q13" s="7"/>
      <c r="R13" s="7"/>
      <c r="S13" s="7"/>
      <c r="T13" s="7"/>
      <c r="U13" s="7"/>
      <c r="V13" s="7"/>
      <c r="W13" s="7"/>
      <c r="X13" s="7"/>
      <c r="Y13" s="7"/>
      <c r="Z13" s="7"/>
    </row>
    <row r="14" spans="1:26" ht="79.5" customHeight="1">
      <c r="A14" s="88" t="str">
        <f>IF(OR(B10&lt;&gt;"",D10&lt;&gt;""),"["&amp;TEXT($B$2,"##")&amp;"-"&amp;TEXT(ROW()-10,"##")&amp;"]","")</f>
        <v>[ログイン-4]</v>
      </c>
      <c r="B14" s="88" t="s">
        <v>135</v>
      </c>
      <c r="C14" s="88" t="s">
        <v>130</v>
      </c>
      <c r="D14" s="89" t="s">
        <v>134</v>
      </c>
      <c r="E14" s="89" t="s">
        <v>86</v>
      </c>
      <c r="F14" s="88" t="s">
        <v>81</v>
      </c>
      <c r="G14" s="134">
        <v>43845</v>
      </c>
      <c r="H14" s="88" t="s">
        <v>104</v>
      </c>
      <c r="I14" s="88"/>
      <c r="J14" s="7"/>
      <c r="K14" s="82"/>
      <c r="L14" s="7"/>
      <c r="M14" s="7"/>
      <c r="N14" s="7"/>
      <c r="O14" s="7"/>
      <c r="P14" s="7"/>
      <c r="Q14" s="7"/>
      <c r="R14" s="7"/>
      <c r="S14" s="7"/>
      <c r="T14" s="7"/>
      <c r="U14" s="7"/>
      <c r="V14" s="7"/>
      <c r="W14" s="7"/>
      <c r="X14" s="7"/>
      <c r="Y14" s="7"/>
      <c r="Z14" s="7"/>
    </row>
    <row r="15" spans="1:26" ht="79.5" customHeight="1">
      <c r="A15" s="88" t="str">
        <f t="shared" ref="A15:A18" si="0">IF(OR(B15&lt;&gt;"",D15&lt;&gt;""),"["&amp;TEXT($B$2,"##")&amp;"-"&amp;TEXT(ROW()-10,"##")&amp;"]","")</f>
        <v>[ログイン-5]</v>
      </c>
      <c r="B15" s="88" t="s">
        <v>136</v>
      </c>
      <c r="C15" s="88" t="s">
        <v>137</v>
      </c>
      <c r="D15" s="89" t="s">
        <v>138</v>
      </c>
      <c r="E15" s="89" t="s">
        <v>86</v>
      </c>
      <c r="F15" s="88" t="s">
        <v>81</v>
      </c>
      <c r="G15" s="134">
        <v>43845</v>
      </c>
      <c r="H15" s="88" t="s">
        <v>101</v>
      </c>
      <c r="I15" s="88"/>
      <c r="J15" s="7"/>
      <c r="K15" s="82"/>
      <c r="L15" s="7"/>
      <c r="M15" s="7"/>
      <c r="N15" s="7"/>
      <c r="O15" s="7"/>
      <c r="P15" s="7"/>
      <c r="Q15" s="7"/>
      <c r="R15" s="7"/>
      <c r="S15" s="7"/>
      <c r="T15" s="7"/>
      <c r="U15" s="7"/>
      <c r="V15" s="7"/>
      <c r="W15" s="7"/>
      <c r="X15" s="7"/>
      <c r="Y15" s="7"/>
      <c r="Z15" s="7"/>
    </row>
    <row r="16" spans="1:26" ht="79.5" customHeight="1">
      <c r="A16" s="88" t="str">
        <f t="shared" si="0"/>
        <v>[ログイン-6]</v>
      </c>
      <c r="B16" s="88" t="s">
        <v>139</v>
      </c>
      <c r="C16" s="88" t="s">
        <v>140</v>
      </c>
      <c r="D16" s="89" t="s">
        <v>138</v>
      </c>
      <c r="E16" s="89" t="s">
        <v>86</v>
      </c>
      <c r="F16" s="88" t="s">
        <v>81</v>
      </c>
      <c r="G16" s="134">
        <v>43845</v>
      </c>
      <c r="H16" s="88" t="s">
        <v>101</v>
      </c>
      <c r="I16" s="88"/>
      <c r="J16" s="7"/>
      <c r="K16" s="82"/>
      <c r="L16" s="7"/>
      <c r="M16" s="7"/>
      <c r="N16" s="7"/>
      <c r="O16" s="7"/>
      <c r="P16" s="7"/>
      <c r="Q16" s="7"/>
      <c r="R16" s="7"/>
      <c r="S16" s="7"/>
      <c r="T16" s="7"/>
      <c r="U16" s="7"/>
      <c r="V16" s="7"/>
      <c r="W16" s="7"/>
      <c r="X16" s="7"/>
      <c r="Y16" s="7"/>
      <c r="Z16" s="7"/>
    </row>
    <row r="17" spans="1:26" ht="79.5" customHeight="1">
      <c r="A17" s="88" t="str">
        <f t="shared" si="0"/>
        <v>[ログイン-7]</v>
      </c>
      <c r="B17" s="88" t="s">
        <v>141</v>
      </c>
      <c r="C17" s="88" t="s">
        <v>142</v>
      </c>
      <c r="D17" s="89" t="s">
        <v>143</v>
      </c>
      <c r="E17" s="89" t="s">
        <v>86</v>
      </c>
      <c r="F17" s="88" t="s">
        <v>81</v>
      </c>
      <c r="G17" s="134">
        <v>43845</v>
      </c>
      <c r="H17" s="88" t="s">
        <v>101</v>
      </c>
      <c r="I17" s="88"/>
      <c r="J17" s="7"/>
      <c r="K17" s="82"/>
      <c r="L17" s="7"/>
      <c r="M17" s="7"/>
      <c r="N17" s="7"/>
      <c r="O17" s="7"/>
      <c r="P17" s="7"/>
      <c r="Q17" s="7"/>
      <c r="R17" s="7"/>
      <c r="S17" s="7"/>
      <c r="T17" s="7"/>
      <c r="U17" s="7"/>
      <c r="V17" s="7"/>
      <c r="W17" s="7"/>
      <c r="X17" s="7"/>
      <c r="Y17" s="7"/>
      <c r="Z17" s="7"/>
    </row>
    <row r="18" spans="1:26" ht="79.5" customHeight="1">
      <c r="A18" s="88" t="str">
        <f t="shared" si="0"/>
        <v>[ログイン-8]</v>
      </c>
      <c r="B18" s="88" t="s">
        <v>144</v>
      </c>
      <c r="C18" s="88" t="s">
        <v>145</v>
      </c>
      <c r="D18" s="89" t="s">
        <v>143</v>
      </c>
      <c r="E18" s="89" t="s">
        <v>86</v>
      </c>
      <c r="F18" s="88" t="s">
        <v>81</v>
      </c>
      <c r="G18" s="134">
        <v>43845</v>
      </c>
      <c r="H18" s="88" t="s">
        <v>101</v>
      </c>
      <c r="I18" s="88"/>
      <c r="J18" s="7"/>
      <c r="K18" s="82"/>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8 G19:G146">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8" topLeftCell="A9" activePane="bottomLeft" state="frozen"/>
      <selection pane="bottomLeft" activeCell="A5" sqref="A5"/>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16.37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31</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5" t="s">
        <v>32</v>
      </c>
      <c r="C3" s="145"/>
      <c r="D3" s="145"/>
      <c r="E3" s="166"/>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9</v>
      </c>
      <c r="B6" s="70">
        <f>COUNTIF(G10:G1002,"Fail")</f>
        <v>0</v>
      </c>
      <c r="C6" s="70">
        <f>E6-D6-B6-A6</f>
        <v>0</v>
      </c>
      <c r="D6" s="70">
        <f>COUNTIF(G10:G1002,"N/A")</f>
        <v>0</v>
      </c>
      <c r="E6" s="71">
        <f>COUNTIF(F10:G1000,"パス")</f>
        <v>9</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31</v>
      </c>
      <c r="B9" s="85"/>
      <c r="C9" s="86"/>
      <c r="D9" s="86"/>
      <c r="E9" s="86"/>
      <c r="F9" s="86"/>
      <c r="G9" s="137"/>
      <c r="H9" s="86"/>
      <c r="I9" s="87"/>
      <c r="J9" s="60"/>
      <c r="K9" s="79"/>
      <c r="L9" s="60"/>
      <c r="M9" s="60"/>
      <c r="N9" s="60"/>
      <c r="O9" s="60"/>
      <c r="P9" s="60"/>
      <c r="Q9" s="60"/>
      <c r="R9" s="60"/>
      <c r="S9" s="60"/>
      <c r="T9" s="60"/>
      <c r="U9" s="60"/>
      <c r="V9" s="60"/>
      <c r="W9" s="60"/>
      <c r="X9" s="60"/>
      <c r="Y9" s="60"/>
      <c r="Z9" s="60"/>
    </row>
    <row r="10" spans="1:26" ht="214.5" customHeight="1">
      <c r="A10" s="88" t="str">
        <f>IF(OR(B10&lt;&gt;"",D10&lt;&gt;""),"["&amp;TEXT($B$2,"##")&amp;"-"&amp;TEXT(ROW()-10,"##")&amp;"]","")</f>
        <v>[プロフィールの編集-]</v>
      </c>
      <c r="B10" s="88" t="s">
        <v>146</v>
      </c>
      <c r="C10" s="88" t="s">
        <v>147</v>
      </c>
      <c r="D10" s="89" t="s">
        <v>148</v>
      </c>
      <c r="E10" s="89" t="s">
        <v>86</v>
      </c>
      <c r="F10" s="88" t="s">
        <v>81</v>
      </c>
      <c r="G10" s="134">
        <v>44208</v>
      </c>
      <c r="H10" s="88" t="s">
        <v>101</v>
      </c>
      <c r="I10" s="88"/>
      <c r="J10" s="7"/>
      <c r="K10" s="82"/>
      <c r="L10" s="7"/>
      <c r="M10" s="7"/>
      <c r="N10" s="7"/>
      <c r="O10" s="7"/>
      <c r="P10" s="7"/>
      <c r="Q10" s="7"/>
      <c r="R10" s="7"/>
      <c r="S10" s="7"/>
      <c r="T10" s="7"/>
      <c r="U10" s="7"/>
      <c r="V10" s="7"/>
      <c r="W10" s="7"/>
      <c r="X10" s="7"/>
      <c r="Y10" s="7"/>
      <c r="Z10" s="7"/>
    </row>
    <row r="11" spans="1:26" ht="90" customHeight="1">
      <c r="A11" s="88" t="str">
        <f>IF(OR(B16&lt;&gt;"",D16&lt;&gt;""),"["&amp;TEXT($B$2,"##")&amp;"-"&amp;TEXT(ROW()-10,"##")&amp;"]","")</f>
        <v>[プロフィールの編集-1]</v>
      </c>
      <c r="B11" s="88" t="s">
        <v>149</v>
      </c>
      <c r="C11" s="88" t="s">
        <v>150</v>
      </c>
      <c r="D11" s="89" t="s">
        <v>151</v>
      </c>
      <c r="E11" s="89" t="s">
        <v>86</v>
      </c>
      <c r="F11" s="88" t="s">
        <v>81</v>
      </c>
      <c r="G11" s="134">
        <v>44208</v>
      </c>
      <c r="H11" s="88" t="s">
        <v>104</v>
      </c>
      <c r="I11" s="88"/>
      <c r="J11" s="7"/>
      <c r="K11" s="82"/>
      <c r="L11" s="7"/>
      <c r="M11" s="7"/>
      <c r="N11" s="7"/>
      <c r="O11" s="7"/>
      <c r="P11" s="7"/>
      <c r="Q11" s="7"/>
      <c r="R11" s="7"/>
      <c r="S11" s="7"/>
      <c r="T11" s="7"/>
      <c r="U11" s="7"/>
      <c r="V11" s="7"/>
      <c r="W11" s="7"/>
      <c r="X11" s="7"/>
      <c r="Y11" s="7"/>
      <c r="Z11" s="7"/>
    </row>
    <row r="12" spans="1:26" ht="90" customHeight="1">
      <c r="A12" s="88" t="str">
        <f>IF(OR(B16&lt;&gt;"",D16&lt;&gt;""),"["&amp;TEXT($B$2,"##")&amp;"-"&amp;TEXT(ROW()-10,"##")&amp;"]","")</f>
        <v>[プロフィールの編集-2]</v>
      </c>
      <c r="B12" s="88" t="s">
        <v>152</v>
      </c>
      <c r="C12" s="88" t="s">
        <v>153</v>
      </c>
      <c r="D12" s="89" t="s">
        <v>154</v>
      </c>
      <c r="E12" s="89" t="s">
        <v>86</v>
      </c>
      <c r="F12" s="88" t="s">
        <v>81</v>
      </c>
      <c r="G12" s="134">
        <v>44208</v>
      </c>
      <c r="H12" s="88" t="s">
        <v>104</v>
      </c>
      <c r="I12" s="88"/>
      <c r="J12" s="7"/>
      <c r="K12" s="82"/>
      <c r="L12" s="7"/>
      <c r="M12" s="7"/>
      <c r="N12" s="7"/>
      <c r="O12" s="7"/>
      <c r="P12" s="7"/>
      <c r="Q12" s="7"/>
      <c r="R12" s="7"/>
      <c r="S12" s="7"/>
      <c r="T12" s="7"/>
      <c r="U12" s="7"/>
      <c r="V12" s="7"/>
      <c r="W12" s="7"/>
      <c r="X12" s="7"/>
      <c r="Y12" s="7"/>
      <c r="Z12" s="7"/>
    </row>
    <row r="13" spans="1:26" ht="90" customHeight="1">
      <c r="A13" s="88" t="str">
        <f>IF(OR(B15&lt;&gt;"",D15&lt;&gt;""),"["&amp;TEXT($B$2,"##")&amp;"-"&amp;TEXT(ROW()-10,"##")&amp;"]","")</f>
        <v>[プロフィールの編集-3]</v>
      </c>
      <c r="B13" s="88" t="s">
        <v>155</v>
      </c>
      <c r="C13" s="88" t="s">
        <v>150</v>
      </c>
      <c r="D13" s="89" t="s">
        <v>156</v>
      </c>
      <c r="E13" s="89" t="s">
        <v>86</v>
      </c>
      <c r="F13" s="88" t="s">
        <v>81</v>
      </c>
      <c r="G13" s="134">
        <v>44208</v>
      </c>
      <c r="H13" s="88" t="s">
        <v>104</v>
      </c>
      <c r="I13" s="88"/>
      <c r="J13" s="7"/>
      <c r="K13" s="82"/>
      <c r="L13" s="7"/>
      <c r="M13" s="7"/>
      <c r="N13" s="7"/>
      <c r="O13" s="7"/>
      <c r="P13" s="7"/>
      <c r="Q13" s="7"/>
      <c r="R13" s="7"/>
      <c r="S13" s="7"/>
      <c r="T13" s="7"/>
      <c r="U13" s="7"/>
      <c r="V13" s="7"/>
      <c r="W13" s="7"/>
      <c r="X13" s="7"/>
      <c r="Y13" s="7"/>
      <c r="Z13" s="7"/>
    </row>
    <row r="14" spans="1:26" ht="90" customHeight="1">
      <c r="A14" s="88" t="str">
        <f t="shared" ref="A14:A15" si="0">IF(OR(B15&lt;&gt;"",D15&lt;&gt;""),"["&amp;TEXT($B$2,"##")&amp;"-"&amp;TEXT(ROW()-10,"##")&amp;"]","")</f>
        <v>[プロフィールの編集-4]</v>
      </c>
      <c r="B14" s="88" t="s">
        <v>157</v>
      </c>
      <c r="C14" s="88" t="s">
        <v>153</v>
      </c>
      <c r="D14" s="89" t="s">
        <v>158</v>
      </c>
      <c r="E14" s="89" t="s">
        <v>86</v>
      </c>
      <c r="F14" s="88" t="s">
        <v>81</v>
      </c>
      <c r="G14" s="134">
        <v>44208</v>
      </c>
      <c r="H14" s="88" t="s">
        <v>104</v>
      </c>
      <c r="I14" s="88"/>
      <c r="J14" s="7"/>
      <c r="K14" s="82"/>
      <c r="L14" s="7"/>
      <c r="M14" s="7"/>
      <c r="N14" s="7"/>
      <c r="O14" s="7"/>
      <c r="P14" s="7"/>
      <c r="Q14" s="7"/>
      <c r="R14" s="7"/>
      <c r="S14" s="7"/>
      <c r="T14" s="7"/>
      <c r="U14" s="7"/>
      <c r="V14" s="7"/>
      <c r="W14" s="7"/>
      <c r="X14" s="7"/>
      <c r="Y14" s="7"/>
      <c r="Z14" s="7"/>
    </row>
    <row r="15" spans="1:26" ht="226.5" customHeight="1">
      <c r="A15" s="88" t="str">
        <f t="shared" si="0"/>
        <v>[プロフィールの編集-5]</v>
      </c>
      <c r="B15" s="88" t="s">
        <v>159</v>
      </c>
      <c r="C15" s="88" t="s">
        <v>160</v>
      </c>
      <c r="D15" s="89" t="s">
        <v>161</v>
      </c>
      <c r="E15" s="89" t="s">
        <v>86</v>
      </c>
      <c r="F15" s="88" t="s">
        <v>81</v>
      </c>
      <c r="G15" s="134">
        <v>44208</v>
      </c>
      <c r="H15" s="88" t="s">
        <v>101</v>
      </c>
      <c r="I15" s="88"/>
      <c r="J15" s="7"/>
      <c r="K15" s="82"/>
      <c r="L15" s="7"/>
      <c r="M15" s="7"/>
      <c r="N15" s="7"/>
      <c r="O15" s="7"/>
      <c r="P15" s="7"/>
      <c r="Q15" s="7"/>
      <c r="R15" s="7"/>
      <c r="S15" s="7"/>
      <c r="T15" s="7"/>
      <c r="U15" s="7"/>
      <c r="V15" s="7"/>
      <c r="W15" s="7"/>
      <c r="X15" s="7"/>
      <c r="Y15" s="7"/>
      <c r="Z15" s="7"/>
    </row>
    <row r="16" spans="1:26" ht="216.75" customHeight="1">
      <c r="A16" s="88" t="str">
        <f t="shared" ref="A16:A18" si="1">IF(OR(B16&lt;&gt;"",D16&lt;&gt;""),"["&amp;TEXT($B$2,"##")&amp;"-"&amp;TEXT(ROW()-10,"##")&amp;"]","")</f>
        <v>[プロフィールの編集-6]</v>
      </c>
      <c r="B16" s="88" t="s">
        <v>162</v>
      </c>
      <c r="C16" s="88" t="s">
        <v>163</v>
      </c>
      <c r="D16" s="89" t="s">
        <v>161</v>
      </c>
      <c r="E16" s="89" t="s">
        <v>86</v>
      </c>
      <c r="F16" s="88" t="s">
        <v>81</v>
      </c>
      <c r="G16" s="134">
        <v>44208</v>
      </c>
      <c r="H16" s="88" t="s">
        <v>101</v>
      </c>
      <c r="I16" s="88"/>
      <c r="J16" s="7"/>
      <c r="K16" s="82"/>
      <c r="L16" s="7"/>
      <c r="M16" s="7"/>
      <c r="N16" s="7"/>
      <c r="O16" s="7"/>
      <c r="P16" s="7"/>
      <c r="Q16" s="7"/>
      <c r="R16" s="7"/>
      <c r="S16" s="7"/>
      <c r="T16" s="7"/>
      <c r="U16" s="7"/>
      <c r="V16" s="7"/>
      <c r="W16" s="7"/>
      <c r="X16" s="7"/>
      <c r="Y16" s="7"/>
      <c r="Z16" s="7"/>
    </row>
    <row r="17" spans="1:26" ht="213.75" customHeight="1">
      <c r="A17" s="88" t="str">
        <f t="shared" si="1"/>
        <v>[プロフィールの編集-7]</v>
      </c>
      <c r="B17" s="88" t="s">
        <v>164</v>
      </c>
      <c r="C17" s="88" t="s">
        <v>165</v>
      </c>
      <c r="D17" s="89" t="s">
        <v>161</v>
      </c>
      <c r="E17" s="89" t="s">
        <v>86</v>
      </c>
      <c r="F17" s="88" t="s">
        <v>81</v>
      </c>
      <c r="G17" s="134">
        <v>44208</v>
      </c>
      <c r="H17" s="88" t="s">
        <v>101</v>
      </c>
      <c r="I17" s="88"/>
      <c r="J17" s="7"/>
      <c r="K17" s="82"/>
      <c r="L17" s="7"/>
      <c r="M17" s="7"/>
      <c r="N17" s="7"/>
      <c r="O17" s="7"/>
      <c r="P17" s="7"/>
      <c r="Q17" s="7"/>
      <c r="R17" s="7"/>
      <c r="S17" s="7"/>
      <c r="T17" s="7"/>
      <c r="U17" s="7"/>
      <c r="V17" s="7"/>
      <c r="W17" s="7"/>
      <c r="X17" s="7"/>
      <c r="Y17" s="7"/>
      <c r="Z17" s="7"/>
    </row>
    <row r="18" spans="1:26" ht="216.75" customHeight="1">
      <c r="A18" s="88" t="str">
        <f t="shared" si="1"/>
        <v>[プロフィールの編集-8]</v>
      </c>
      <c r="B18" s="88" t="s">
        <v>166</v>
      </c>
      <c r="C18" s="88" t="s">
        <v>167</v>
      </c>
      <c r="D18" s="89" t="s">
        <v>168</v>
      </c>
      <c r="E18" s="89" t="s">
        <v>86</v>
      </c>
      <c r="F18" s="88" t="s">
        <v>81</v>
      </c>
      <c r="G18" s="134">
        <v>44208</v>
      </c>
      <c r="H18" s="88" t="s">
        <v>101</v>
      </c>
      <c r="I18" s="88"/>
      <c r="J18" s="7"/>
      <c r="K18" s="82"/>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8 G19:G146">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C1" workbookViewId="0">
      <pane ySplit="8" topLeftCell="A9" activePane="bottomLeft" state="frozen"/>
      <selection pane="bottomLeft" activeCell="C6" sqref="C6"/>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7.2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35</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5" t="s">
        <v>36</v>
      </c>
      <c r="C3" s="145"/>
      <c r="D3" s="145"/>
      <c r="E3" s="166"/>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2</v>
      </c>
      <c r="B6" s="70">
        <f>COUNTIF(G10:G1002,"Fail")</f>
        <v>0</v>
      </c>
      <c r="C6" s="70">
        <f>E6-D6-B6-A6</f>
        <v>0</v>
      </c>
      <c r="D6" s="70">
        <f>COUNTIF(G10:G1002,"N/A")</f>
        <v>0</v>
      </c>
      <c r="E6" s="71">
        <f>COUNTA(A10:A1002)</f>
        <v>2</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169</v>
      </c>
      <c r="B9" s="85"/>
      <c r="C9" s="86"/>
      <c r="D9" s="86"/>
      <c r="E9" s="86"/>
      <c r="F9" s="86"/>
      <c r="G9" s="137"/>
      <c r="H9" s="86"/>
      <c r="I9" s="87"/>
      <c r="J9" s="60"/>
      <c r="K9" s="79"/>
      <c r="L9" s="60"/>
      <c r="M9" s="60"/>
      <c r="N9" s="60"/>
      <c r="O9" s="60"/>
      <c r="P9" s="60"/>
      <c r="Q9" s="60"/>
      <c r="R9" s="60"/>
      <c r="S9" s="60"/>
      <c r="T9" s="60"/>
      <c r="U9" s="60"/>
      <c r="V9" s="60"/>
      <c r="W9" s="60"/>
      <c r="X9" s="60"/>
      <c r="Y9" s="60"/>
      <c r="Z9" s="60"/>
    </row>
    <row r="10" spans="1:26" ht="78.75" customHeight="1">
      <c r="A10" s="88" t="str">
        <f t="shared" ref="A10:A11" si="0">IF(OR(B10&lt;&gt;"",D10&lt;&gt;""),"["&amp;TEXT($B$2,"##")&amp;"-"&amp;TEXT(ROW()-10,"##")&amp;"]","")</f>
        <v>[サービスを得る-]</v>
      </c>
      <c r="B10" s="88" t="s">
        <v>170</v>
      </c>
      <c r="C10" s="88" t="s">
        <v>171</v>
      </c>
      <c r="D10" s="89" t="s">
        <v>172</v>
      </c>
      <c r="E10" s="89" t="s">
        <v>86</v>
      </c>
      <c r="F10" s="88" t="s">
        <v>81</v>
      </c>
      <c r="G10" s="134">
        <v>44212</v>
      </c>
      <c r="H10" s="88" t="s">
        <v>101</v>
      </c>
      <c r="I10" s="88"/>
      <c r="J10" s="7"/>
      <c r="K10" s="82"/>
      <c r="L10" s="7"/>
      <c r="M10" s="7"/>
      <c r="N10" s="7"/>
      <c r="O10" s="7"/>
      <c r="P10" s="7"/>
      <c r="Q10" s="7"/>
      <c r="R10" s="7"/>
      <c r="S10" s="7"/>
      <c r="T10" s="7"/>
      <c r="U10" s="7"/>
      <c r="V10" s="7"/>
      <c r="W10" s="7"/>
      <c r="X10" s="7"/>
      <c r="Y10" s="7"/>
      <c r="Z10" s="7"/>
    </row>
    <row r="11" spans="1:26" ht="89.25">
      <c r="A11" s="88" t="str">
        <f t="shared" si="0"/>
        <v>[サービスを得る-1]</v>
      </c>
      <c r="B11" s="88" t="s">
        <v>173</v>
      </c>
      <c r="C11" s="88" t="s">
        <v>174</v>
      </c>
      <c r="D11" s="89" t="s">
        <v>175</v>
      </c>
      <c r="E11" s="89" t="s">
        <v>86</v>
      </c>
      <c r="F11" s="88" t="s">
        <v>81</v>
      </c>
      <c r="G11" s="134">
        <v>44212</v>
      </c>
      <c r="H11" s="88" t="s">
        <v>101</v>
      </c>
      <c r="I11" s="88"/>
      <c r="J11" s="7"/>
      <c r="K11" s="82"/>
      <c r="L11" s="7"/>
      <c r="M11" s="7"/>
      <c r="N11" s="7"/>
      <c r="O11" s="7"/>
      <c r="P11" s="7"/>
      <c r="Q11" s="7"/>
      <c r="R11" s="7"/>
      <c r="S11" s="7"/>
      <c r="T11" s="7"/>
      <c r="U11" s="7"/>
      <c r="V11" s="7"/>
      <c r="W11" s="7"/>
      <c r="X11" s="7"/>
      <c r="Y11" s="7"/>
      <c r="Z11" s="7"/>
    </row>
    <row r="12" spans="1:26" ht="12.75" customHeight="1">
      <c r="A12" s="7"/>
      <c r="B12" s="7"/>
      <c r="C12" s="7"/>
      <c r="D12" s="7"/>
      <c r="E12" s="7"/>
      <c r="F12" s="7"/>
      <c r="G12" s="127"/>
      <c r="H12" s="7"/>
      <c r="I12" s="7"/>
      <c r="J12" s="7"/>
      <c r="K12" s="55"/>
      <c r="L12" s="7"/>
      <c r="M12" s="7"/>
      <c r="N12" s="7"/>
      <c r="O12" s="7"/>
      <c r="P12" s="7"/>
      <c r="Q12" s="7"/>
      <c r="R12" s="7"/>
      <c r="S12" s="7"/>
      <c r="T12" s="7"/>
      <c r="U12" s="7"/>
      <c r="V12" s="7"/>
      <c r="W12" s="7"/>
      <c r="X12" s="7"/>
      <c r="Y12" s="7"/>
      <c r="Z12" s="7"/>
    </row>
    <row r="13" spans="1:26" ht="12.75" customHeight="1">
      <c r="A13" s="7"/>
      <c r="B13" s="7"/>
      <c r="C13" s="7"/>
      <c r="D13" s="7"/>
      <c r="E13" s="7"/>
      <c r="F13" s="7"/>
      <c r="G13" s="127"/>
      <c r="H13" s="7"/>
      <c r="I13" s="7"/>
      <c r="J13" s="7"/>
      <c r="K13" s="55"/>
      <c r="L13" s="7"/>
      <c r="M13" s="7"/>
      <c r="N13" s="7"/>
      <c r="O13" s="7"/>
      <c r="P13" s="7"/>
      <c r="Q13" s="7"/>
      <c r="R13" s="7"/>
      <c r="S13" s="7"/>
      <c r="T13" s="7"/>
      <c r="U13" s="7"/>
      <c r="V13" s="7"/>
      <c r="W13" s="7"/>
      <c r="X13" s="7"/>
      <c r="Y13" s="7"/>
      <c r="Z13" s="7"/>
    </row>
    <row r="14" spans="1:26" ht="12.75" customHeight="1">
      <c r="A14" s="7"/>
      <c r="B14" s="7"/>
      <c r="C14" s="7"/>
      <c r="D14" s="7"/>
      <c r="E14" s="7"/>
      <c r="F14" s="7"/>
      <c r="G14" s="127"/>
      <c r="H14" s="7"/>
      <c r="I14" s="7"/>
      <c r="J14" s="7"/>
      <c r="K14" s="55"/>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1 G12:G139">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8" topLeftCell="A12" activePane="bottomLeft" state="frozen"/>
      <selection pane="bottomLeft" activeCell="B16" sqref="B16"/>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14.7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37</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5" t="s">
        <v>38</v>
      </c>
      <c r="C3" s="145"/>
      <c r="D3" s="145"/>
      <c r="E3" s="166"/>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4</v>
      </c>
      <c r="B6" s="70">
        <f>COUNTIF(G10:G1002,"Fail")</f>
        <v>0</v>
      </c>
      <c r="C6" s="70">
        <f>E6-D6-B6-A6</f>
        <v>0</v>
      </c>
      <c r="D6" s="70">
        <f>COUNTIF(G10:G1002,"N/A")</f>
        <v>0</v>
      </c>
      <c r="E6" s="71">
        <f>COUNTIF(F10:G1000,"パス")</f>
        <v>4</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176</v>
      </c>
      <c r="B9" s="85"/>
      <c r="C9" s="86"/>
      <c r="D9" s="86"/>
      <c r="E9" s="86"/>
      <c r="F9" s="86"/>
      <c r="G9" s="137"/>
      <c r="H9" s="86"/>
      <c r="I9" s="87"/>
      <c r="J9" s="60"/>
      <c r="K9" s="79"/>
      <c r="L9" s="60"/>
      <c r="M9" s="60"/>
      <c r="N9" s="60"/>
      <c r="O9" s="60"/>
      <c r="P9" s="60"/>
      <c r="Q9" s="60"/>
      <c r="R9" s="60"/>
      <c r="S9" s="60"/>
      <c r="T9" s="60"/>
      <c r="U9" s="60"/>
      <c r="V9" s="60"/>
      <c r="W9" s="60"/>
      <c r="X9" s="60"/>
      <c r="Y9" s="60"/>
      <c r="Z9" s="60"/>
    </row>
    <row r="10" spans="1:26" ht="111.75" customHeight="1">
      <c r="A10" s="88" t="str">
        <f t="shared" ref="A10:A11" si="0">IF(OR(B10&lt;&gt;"",D10&lt;&gt;""),"["&amp;TEXT($B$2,"##")&amp;"-"&amp;TEXT(ROW()-10,"##")&amp;"]","")</f>
        <v>[アルバムを得る-]</v>
      </c>
      <c r="B10" s="88" t="s">
        <v>177</v>
      </c>
      <c r="C10" s="88" t="s">
        <v>178</v>
      </c>
      <c r="D10" s="89" t="s">
        <v>179</v>
      </c>
      <c r="E10" s="89" t="s">
        <v>86</v>
      </c>
      <c r="F10" s="88" t="s">
        <v>81</v>
      </c>
      <c r="G10" s="134">
        <v>44212</v>
      </c>
      <c r="H10" s="88" t="s">
        <v>101</v>
      </c>
      <c r="I10" s="88"/>
      <c r="J10" s="7"/>
      <c r="K10" s="82"/>
      <c r="L10" s="7"/>
      <c r="M10" s="7"/>
      <c r="N10" s="7"/>
      <c r="O10" s="7"/>
      <c r="P10" s="7"/>
      <c r="Q10" s="7"/>
      <c r="R10" s="7"/>
      <c r="S10" s="7"/>
      <c r="T10" s="7"/>
      <c r="U10" s="7"/>
      <c r="V10" s="7"/>
      <c r="W10" s="7"/>
      <c r="X10" s="7"/>
      <c r="Y10" s="7"/>
      <c r="Z10" s="7"/>
    </row>
    <row r="11" spans="1:26" ht="107.25" customHeight="1">
      <c r="A11" s="88" t="str">
        <f t="shared" si="0"/>
        <v>[アルバムを得る-1]</v>
      </c>
      <c r="B11" s="88" t="s">
        <v>180</v>
      </c>
      <c r="C11" s="88" t="s">
        <v>181</v>
      </c>
      <c r="D11" s="89" t="s">
        <v>182</v>
      </c>
      <c r="E11" s="89" t="s">
        <v>86</v>
      </c>
      <c r="F11" s="88" t="s">
        <v>81</v>
      </c>
      <c r="G11" s="134">
        <v>44212</v>
      </c>
      <c r="H11" s="88" t="s">
        <v>101</v>
      </c>
      <c r="I11" s="88"/>
      <c r="J11" s="7"/>
      <c r="K11" s="82"/>
      <c r="L11" s="7"/>
      <c r="M11" s="7"/>
      <c r="N11" s="7"/>
      <c r="O11" s="7"/>
      <c r="P11" s="7"/>
      <c r="Q11" s="7"/>
      <c r="R11" s="7"/>
      <c r="S11" s="7"/>
      <c r="T11" s="7"/>
      <c r="U11" s="7"/>
      <c r="V11" s="7"/>
      <c r="W11" s="7"/>
      <c r="X11" s="7"/>
      <c r="Y11" s="7"/>
      <c r="Z11" s="7"/>
    </row>
    <row r="12" spans="1:26" ht="15.75" customHeight="1">
      <c r="A12" s="85" t="s">
        <v>183</v>
      </c>
      <c r="B12" s="90"/>
      <c r="C12" s="91"/>
      <c r="D12" s="91"/>
      <c r="E12" s="91"/>
      <c r="F12" s="91"/>
      <c r="G12" s="138"/>
      <c r="H12" s="91"/>
      <c r="I12" s="92"/>
      <c r="J12" s="60"/>
      <c r="K12" s="79"/>
      <c r="L12" s="60"/>
      <c r="M12" s="60"/>
      <c r="N12" s="60"/>
      <c r="O12" s="60"/>
      <c r="P12" s="60"/>
      <c r="Q12" s="60"/>
      <c r="R12" s="60"/>
      <c r="S12" s="60"/>
      <c r="T12" s="60"/>
      <c r="U12" s="60"/>
      <c r="V12" s="60"/>
      <c r="W12" s="60"/>
      <c r="X12" s="60"/>
      <c r="Y12" s="60"/>
      <c r="Z12" s="60"/>
    </row>
    <row r="13" spans="1:26" ht="45" customHeight="1">
      <c r="A13" s="88" t="str">
        <f t="shared" ref="A13:A14" si="1">IF(OR(B13&lt;&gt;"",D13&lt;&gt;""),"["&amp;TEXT($B$2,"##")&amp;"-"&amp;TEXT(ROW()-12,"##")&amp;"]","")</f>
        <v>[アルバムを得る-1]</v>
      </c>
      <c r="B13" s="88" t="s">
        <v>184</v>
      </c>
      <c r="C13" s="88" t="s">
        <v>185</v>
      </c>
      <c r="D13" s="89" t="s">
        <v>186</v>
      </c>
      <c r="E13" s="88" t="s">
        <v>86</v>
      </c>
      <c r="F13" s="88" t="s">
        <v>81</v>
      </c>
      <c r="G13" s="134">
        <v>44212</v>
      </c>
      <c r="H13" s="88" t="s">
        <v>104</v>
      </c>
      <c r="I13" s="88"/>
      <c r="J13" s="60"/>
      <c r="K13" s="79"/>
      <c r="L13" s="60"/>
      <c r="M13" s="60"/>
      <c r="N13" s="60"/>
      <c r="O13" s="60"/>
      <c r="P13" s="60"/>
      <c r="Q13" s="60"/>
      <c r="R13" s="60"/>
      <c r="S13" s="60"/>
      <c r="T13" s="60"/>
      <c r="U13" s="60"/>
      <c r="V13" s="60"/>
      <c r="W13" s="60"/>
      <c r="X13" s="60"/>
      <c r="Y13" s="60"/>
      <c r="Z13" s="60"/>
    </row>
    <row r="14" spans="1:26" ht="51">
      <c r="A14" s="88" t="str">
        <f t="shared" si="1"/>
        <v>[アルバムを得る-2]</v>
      </c>
      <c r="B14" s="88" t="s">
        <v>187</v>
      </c>
      <c r="C14" s="88" t="s">
        <v>185</v>
      </c>
      <c r="D14" s="89" t="s">
        <v>182</v>
      </c>
      <c r="E14" s="88" t="s">
        <v>86</v>
      </c>
      <c r="F14" s="88" t="s">
        <v>81</v>
      </c>
      <c r="G14" s="134">
        <v>44212</v>
      </c>
      <c r="H14" s="88" t="s">
        <v>104</v>
      </c>
      <c r="I14" s="88"/>
      <c r="J14" s="7"/>
      <c r="K14" s="82"/>
      <c r="L14" s="7"/>
      <c r="M14" s="7"/>
      <c r="N14" s="7"/>
      <c r="O14" s="7"/>
      <c r="P14" s="7"/>
      <c r="Q14" s="7"/>
      <c r="R14" s="7"/>
      <c r="S14" s="7"/>
      <c r="T14" s="7"/>
      <c r="U14" s="7"/>
      <c r="V14" s="7"/>
      <c r="W14" s="7"/>
      <c r="X14" s="7"/>
      <c r="Y14" s="7"/>
      <c r="Z14" s="7"/>
    </row>
    <row r="15" spans="1:26" ht="12.75" customHeight="1">
      <c r="A15" s="7"/>
      <c r="B15" s="7"/>
      <c r="C15" s="7"/>
      <c r="D15" s="7"/>
      <c r="E15" s="7"/>
      <c r="F15" s="7"/>
      <c r="G15" s="127"/>
      <c r="H15" s="7"/>
      <c r="I15" s="7"/>
      <c r="J15" s="7"/>
      <c r="K15" s="55"/>
      <c r="L15" s="7"/>
      <c r="M15" s="7"/>
      <c r="N15" s="7"/>
      <c r="O15" s="7"/>
      <c r="P15" s="7"/>
      <c r="Q15" s="7"/>
      <c r="R15" s="7"/>
      <c r="S15" s="7"/>
      <c r="T15" s="7"/>
      <c r="U15" s="7"/>
      <c r="V15" s="7"/>
      <c r="W15" s="7"/>
      <c r="X15" s="7"/>
      <c r="Y15" s="7"/>
      <c r="Z15" s="7"/>
    </row>
    <row r="16" spans="1:26" ht="12.75" customHeight="1">
      <c r="A16" s="7"/>
      <c r="B16" s="7"/>
      <c r="C16" s="7"/>
      <c r="D16" s="7"/>
      <c r="E16" s="7"/>
      <c r="F16" s="7"/>
      <c r="G16" s="127"/>
      <c r="H16" s="7"/>
      <c r="I16" s="7"/>
      <c r="J16" s="7"/>
      <c r="K16" s="55"/>
      <c r="L16" s="7"/>
      <c r="M16" s="7"/>
      <c r="N16" s="7"/>
      <c r="O16" s="7"/>
      <c r="P16" s="7"/>
      <c r="Q16" s="7"/>
      <c r="R16" s="7"/>
      <c r="S16" s="7"/>
      <c r="T16" s="7"/>
      <c r="U16" s="7"/>
      <c r="V16" s="7"/>
      <c r="W16" s="7"/>
      <c r="X16" s="7"/>
      <c r="Y16" s="7"/>
      <c r="Z16" s="7"/>
    </row>
    <row r="17" spans="1:26" ht="12.75" customHeight="1">
      <c r="A17" s="7"/>
      <c r="B17" s="7"/>
      <c r="C17" s="7"/>
      <c r="D17" s="7"/>
      <c r="E17" s="7"/>
      <c r="F17" s="7"/>
      <c r="G17" s="127"/>
      <c r="H17" s="7"/>
      <c r="I17" s="7"/>
      <c r="J17" s="7"/>
      <c r="K17" s="55"/>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4 G15:G142">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8" topLeftCell="A16" activePane="bottomLeft" state="frozen"/>
      <selection pane="bottomLeft" activeCell="G16" sqref="G16"/>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9.7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33</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5" t="s">
        <v>188</v>
      </c>
      <c r="C3" s="145"/>
      <c r="D3" s="145"/>
      <c r="E3" s="166"/>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6</v>
      </c>
      <c r="B6" s="70">
        <f>COUNTIF(G10:G1002,"Fail")</f>
        <v>0</v>
      </c>
      <c r="C6" s="70">
        <f>E6-D6-B6-A6</f>
        <v>0</v>
      </c>
      <c r="D6" s="70">
        <f>COUNTIF(G10:G1002,"N/A")</f>
        <v>0</v>
      </c>
      <c r="E6" s="71">
        <f>COUNTIF(F10:G1000,"パス")</f>
        <v>6</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5.75" customHeight="1">
      <c r="A9" s="85" t="s">
        <v>189</v>
      </c>
      <c r="B9" s="85"/>
      <c r="C9" s="86"/>
      <c r="D9" s="86"/>
      <c r="E9" s="86"/>
      <c r="F9" s="86"/>
      <c r="G9" s="137"/>
      <c r="H9" s="86"/>
      <c r="I9" s="87"/>
      <c r="J9" s="60"/>
      <c r="K9" s="79"/>
      <c r="L9" s="60"/>
      <c r="M9" s="60"/>
      <c r="N9" s="60"/>
      <c r="O9" s="60"/>
      <c r="P9" s="60"/>
      <c r="Q9" s="60"/>
      <c r="R9" s="60"/>
      <c r="S9" s="60"/>
      <c r="T9" s="60"/>
      <c r="U9" s="60"/>
      <c r="V9" s="60"/>
      <c r="W9" s="60"/>
      <c r="X9" s="60"/>
      <c r="Y9" s="60"/>
      <c r="Z9" s="60"/>
    </row>
    <row r="10" spans="1:26" ht="90" customHeight="1">
      <c r="A10" s="88" t="str">
        <f t="shared" ref="A10:A11" si="0">IF(OR(B10&lt;&gt;"",D10&lt;&gt;""),"["&amp;TEXT($B$2,"##")&amp;"-"&amp;TEXT(ROW()-10,"##")&amp;"]","")</f>
        <v>[フォトグラファーを得る-]</v>
      </c>
      <c r="B10" s="88" t="s">
        <v>190</v>
      </c>
      <c r="C10" s="88" t="s">
        <v>178</v>
      </c>
      <c r="D10" s="89" t="s">
        <v>191</v>
      </c>
      <c r="E10" s="89" t="s">
        <v>86</v>
      </c>
      <c r="F10" s="88" t="s">
        <v>81</v>
      </c>
      <c r="G10" s="134">
        <v>44217</v>
      </c>
      <c r="H10" s="88" t="s">
        <v>101</v>
      </c>
      <c r="I10" s="88"/>
      <c r="J10" s="7"/>
      <c r="K10" s="82"/>
      <c r="L10" s="7"/>
      <c r="M10" s="7"/>
      <c r="N10" s="7"/>
      <c r="O10" s="7"/>
      <c r="P10" s="7"/>
      <c r="Q10" s="7"/>
      <c r="R10" s="7"/>
      <c r="S10" s="7"/>
      <c r="T10" s="7"/>
      <c r="U10" s="7"/>
      <c r="V10" s="7"/>
      <c r="W10" s="7"/>
      <c r="X10" s="7"/>
      <c r="Y10" s="7"/>
      <c r="Z10" s="7"/>
    </row>
    <row r="11" spans="1:26" ht="90" customHeight="1">
      <c r="A11" s="88" t="str">
        <f t="shared" si="0"/>
        <v>[フォトグラファーを得る-1]</v>
      </c>
      <c r="B11" s="88" t="s">
        <v>192</v>
      </c>
      <c r="C11" s="88" t="s">
        <v>181</v>
      </c>
      <c r="D11" s="89" t="s">
        <v>182</v>
      </c>
      <c r="E11" s="89" t="s">
        <v>86</v>
      </c>
      <c r="F11" s="88" t="s">
        <v>81</v>
      </c>
      <c r="G11" s="134">
        <v>44217</v>
      </c>
      <c r="H11" s="88" t="s">
        <v>101</v>
      </c>
      <c r="I11" s="88"/>
      <c r="J11" s="7"/>
      <c r="K11" s="82"/>
      <c r="L11" s="7"/>
      <c r="M11" s="7"/>
      <c r="N11" s="7"/>
      <c r="O11" s="7"/>
      <c r="P11" s="7"/>
      <c r="Q11" s="7"/>
      <c r="R11" s="7"/>
      <c r="S11" s="7"/>
      <c r="T11" s="7"/>
      <c r="U11" s="7"/>
      <c r="V11" s="7"/>
      <c r="W11" s="7"/>
      <c r="X11" s="7"/>
      <c r="Y11" s="7"/>
      <c r="Z11" s="7"/>
    </row>
    <row r="12" spans="1:26" ht="15.75" customHeight="1">
      <c r="A12" s="85" t="s">
        <v>193</v>
      </c>
      <c r="B12" s="90"/>
      <c r="C12" s="91"/>
      <c r="D12" s="91"/>
      <c r="E12" s="91"/>
      <c r="F12" s="91"/>
      <c r="G12" s="138"/>
      <c r="H12" s="91"/>
      <c r="I12" s="92"/>
      <c r="J12" s="60"/>
      <c r="K12" s="79"/>
      <c r="L12" s="60"/>
      <c r="M12" s="60"/>
      <c r="N12" s="60"/>
      <c r="O12" s="60"/>
      <c r="P12" s="60"/>
      <c r="Q12" s="60"/>
      <c r="R12" s="60"/>
      <c r="S12" s="60"/>
      <c r="T12" s="60"/>
      <c r="U12" s="60"/>
      <c r="V12" s="60"/>
      <c r="W12" s="60"/>
      <c r="X12" s="60"/>
      <c r="Y12" s="60"/>
      <c r="Z12" s="60"/>
    </row>
    <row r="13" spans="1:26" ht="90" customHeight="1">
      <c r="A13" s="88" t="str">
        <f>IF(OR(B14&lt;&gt;"",D14&lt;&gt;""),"["&amp;TEXT($B$2,"##")&amp;"-"&amp;TEXT(ROW()-11,"##")&amp;"]","")</f>
        <v>[フォトグラファーを得る-2]</v>
      </c>
      <c r="B13" s="88" t="s">
        <v>194</v>
      </c>
      <c r="C13" s="88" t="s">
        <v>195</v>
      </c>
      <c r="D13" s="89" t="s">
        <v>196</v>
      </c>
      <c r="E13" s="88" t="s">
        <v>86</v>
      </c>
      <c r="F13" s="88" t="s">
        <v>81</v>
      </c>
      <c r="G13" s="134">
        <v>44217</v>
      </c>
      <c r="H13" s="88" t="s">
        <v>101</v>
      </c>
      <c r="I13" s="88"/>
      <c r="J13" s="7"/>
      <c r="K13" s="82"/>
      <c r="L13" s="7"/>
      <c r="M13" s="7"/>
      <c r="N13" s="7"/>
      <c r="O13" s="7"/>
      <c r="P13" s="7"/>
      <c r="Q13" s="7"/>
      <c r="R13" s="7"/>
      <c r="S13" s="7"/>
      <c r="T13" s="7"/>
      <c r="U13" s="7"/>
      <c r="V13" s="7"/>
      <c r="W13" s="7"/>
      <c r="X13" s="7"/>
      <c r="Y13" s="7"/>
      <c r="Z13" s="7"/>
    </row>
    <row r="14" spans="1:26" ht="90" customHeight="1">
      <c r="A14" s="88" t="str">
        <f>IF(OR(B14&lt;&gt;"",D14&lt;&gt;""),"["&amp;TEXT($B$2,"##")&amp;"-"&amp;TEXT(ROW()-11,"##")&amp;"]","")</f>
        <v>[フォトグラファーを得る-3]</v>
      </c>
      <c r="B14" s="88" t="s">
        <v>197</v>
      </c>
      <c r="C14" s="88" t="s">
        <v>198</v>
      </c>
      <c r="D14" s="89" t="s">
        <v>182</v>
      </c>
      <c r="E14" s="88" t="s">
        <v>86</v>
      </c>
      <c r="F14" s="88" t="s">
        <v>81</v>
      </c>
      <c r="G14" s="134">
        <v>44217</v>
      </c>
      <c r="H14" s="88" t="s">
        <v>101</v>
      </c>
      <c r="I14" s="93"/>
      <c r="J14" s="7"/>
      <c r="K14" s="55"/>
      <c r="L14" s="7"/>
      <c r="M14" s="7"/>
      <c r="N14" s="7"/>
      <c r="O14" s="7"/>
      <c r="P14" s="7"/>
      <c r="Q14" s="7"/>
      <c r="R14" s="7"/>
      <c r="S14" s="7"/>
      <c r="T14" s="7"/>
      <c r="U14" s="7"/>
      <c r="V14" s="7"/>
      <c r="W14" s="7"/>
      <c r="X14" s="7"/>
      <c r="Y14" s="7"/>
      <c r="Z14" s="7"/>
    </row>
    <row r="15" spans="1:26" ht="15.75" customHeight="1">
      <c r="A15" s="85" t="s">
        <v>199</v>
      </c>
      <c r="B15" s="90"/>
      <c r="C15" s="91"/>
      <c r="D15" s="91"/>
      <c r="E15" s="91"/>
      <c r="F15" s="91"/>
      <c r="G15" s="138"/>
      <c r="H15" s="91"/>
      <c r="I15" s="92"/>
      <c r="J15" s="60"/>
      <c r="K15" s="79"/>
      <c r="L15" s="60"/>
      <c r="M15" s="60"/>
      <c r="N15" s="60"/>
      <c r="O15" s="60"/>
      <c r="P15" s="60"/>
      <c r="Q15" s="60"/>
      <c r="R15" s="60"/>
      <c r="S15" s="60"/>
      <c r="T15" s="60"/>
      <c r="U15" s="60"/>
      <c r="V15" s="60"/>
      <c r="W15" s="60"/>
      <c r="X15" s="60"/>
      <c r="Y15" s="60"/>
      <c r="Z15" s="60"/>
    </row>
    <row r="16" spans="1:26" ht="90" customHeight="1">
      <c r="A16" s="88" t="str">
        <f t="shared" ref="A16:A17" si="1">IF(OR(B16&lt;&gt;"",D16&lt;&gt;""),"["&amp;TEXT($B$2,"##")&amp;"-"&amp;TEXT(ROW()-12,"##")&amp;"]","")</f>
        <v>[フォトグラファーを得る-4]</v>
      </c>
      <c r="B16" s="88" t="s">
        <v>200</v>
      </c>
      <c r="C16" s="88" t="s">
        <v>185</v>
      </c>
      <c r="D16" s="89" t="s">
        <v>201</v>
      </c>
      <c r="E16" s="88" t="s">
        <v>86</v>
      </c>
      <c r="F16" s="88" t="s">
        <v>81</v>
      </c>
      <c r="G16" s="134">
        <v>44217</v>
      </c>
      <c r="H16" s="88" t="s">
        <v>104</v>
      </c>
      <c r="I16" s="88"/>
      <c r="J16" s="60"/>
      <c r="K16" s="79"/>
      <c r="L16" s="60"/>
      <c r="M16" s="60"/>
      <c r="N16" s="60"/>
      <c r="O16" s="60"/>
      <c r="P16" s="60"/>
      <c r="Q16" s="60"/>
      <c r="R16" s="60"/>
      <c r="S16" s="60"/>
      <c r="T16" s="60"/>
      <c r="U16" s="60"/>
      <c r="V16" s="60"/>
      <c r="W16" s="60"/>
      <c r="X16" s="60"/>
      <c r="Y16" s="60"/>
      <c r="Z16" s="60"/>
    </row>
    <row r="17" spans="1:26" ht="90" customHeight="1">
      <c r="A17" s="88" t="str">
        <f t="shared" si="1"/>
        <v>[フォトグラファーを得る-5]</v>
      </c>
      <c r="B17" s="88" t="s">
        <v>200</v>
      </c>
      <c r="C17" s="88" t="s">
        <v>185</v>
      </c>
      <c r="D17" s="89" t="s">
        <v>182</v>
      </c>
      <c r="E17" s="88" t="s">
        <v>86</v>
      </c>
      <c r="F17" s="88" t="s">
        <v>81</v>
      </c>
      <c r="G17" s="134">
        <v>44217</v>
      </c>
      <c r="H17" s="88" t="s">
        <v>104</v>
      </c>
      <c r="I17" s="88"/>
      <c r="J17" s="7"/>
      <c r="K17" s="82"/>
      <c r="L17" s="7"/>
      <c r="M17" s="7"/>
      <c r="N17" s="7"/>
      <c r="O17" s="7"/>
      <c r="P17" s="7"/>
      <c r="Q17" s="7"/>
      <c r="R17" s="7"/>
      <c r="S17" s="7"/>
      <c r="T17" s="7"/>
      <c r="U17" s="7"/>
      <c r="V17" s="7"/>
      <c r="W17" s="7"/>
      <c r="X17" s="7"/>
      <c r="Y17" s="7"/>
      <c r="Z17" s="7"/>
    </row>
    <row r="18" spans="1:26" ht="12.75" customHeight="1">
      <c r="A18" s="7"/>
      <c r="B18" s="7"/>
      <c r="C18" s="7"/>
      <c r="D18" s="7"/>
      <c r="E18" s="7"/>
      <c r="F18" s="7"/>
      <c r="G18" s="127"/>
      <c r="H18" s="7"/>
      <c r="I18" s="7"/>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7 G18:G145">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8" topLeftCell="A19" activePane="bottomLeft" state="frozen"/>
      <selection pane="bottomLeft" activeCell="G19" sqref="G19"/>
    </sheetView>
  </sheetViews>
  <sheetFormatPr defaultColWidth="12.625" defaultRowHeight="15" customHeight="1"/>
  <cols>
    <col min="1" max="1" width="20.125" customWidth="1"/>
    <col min="2" max="2" width="19.125" customWidth="1"/>
    <col min="3" max="4" width="25.625" customWidth="1"/>
    <col min="5" max="5" width="28.5" customWidth="1"/>
    <col min="6" max="6" width="11.25" customWidth="1"/>
    <col min="7" max="7" width="10.625" style="136" customWidth="1"/>
    <col min="8" max="8" width="9" customWidth="1"/>
    <col min="9" max="9" width="23.125" customWidth="1"/>
    <col min="10" max="10" width="37.25" customWidth="1"/>
    <col min="11" max="11" width="8.25" customWidth="1"/>
    <col min="12" max="12" width="13.625" customWidth="1"/>
    <col min="13" max="26" width="9" customWidth="1"/>
  </cols>
  <sheetData>
    <row r="1" spans="1:26" ht="12.75" customHeight="1">
      <c r="A1" s="7"/>
      <c r="B1" s="7"/>
      <c r="C1" s="7"/>
      <c r="D1" s="7"/>
      <c r="E1" s="7"/>
      <c r="F1" s="7"/>
      <c r="G1" s="127"/>
      <c r="H1" s="7"/>
      <c r="I1" s="7"/>
      <c r="J1" s="7"/>
      <c r="K1" s="55"/>
      <c r="L1" s="7"/>
      <c r="M1" s="7"/>
      <c r="N1" s="7"/>
      <c r="O1" s="7"/>
      <c r="P1" s="7"/>
      <c r="Q1" s="7"/>
      <c r="R1" s="7"/>
      <c r="S1" s="7"/>
      <c r="T1" s="7"/>
      <c r="U1" s="7"/>
      <c r="V1" s="7"/>
      <c r="W1" s="7"/>
      <c r="X1" s="7"/>
      <c r="Y1" s="7"/>
      <c r="Z1" s="7"/>
    </row>
    <row r="2" spans="1:26" ht="15" customHeight="1">
      <c r="A2" s="56" t="s">
        <v>80</v>
      </c>
      <c r="B2" s="162" t="s">
        <v>39</v>
      </c>
      <c r="C2" s="163"/>
      <c r="D2" s="163"/>
      <c r="E2" s="164"/>
      <c r="F2" s="57"/>
      <c r="G2" s="128"/>
      <c r="H2" s="34"/>
      <c r="I2" s="34"/>
      <c r="J2" s="34"/>
      <c r="K2" s="59"/>
      <c r="L2" s="60" t="s">
        <v>81</v>
      </c>
      <c r="M2" s="60"/>
      <c r="N2" s="60"/>
      <c r="O2" s="60"/>
      <c r="P2" s="60"/>
      <c r="Q2" s="60"/>
      <c r="R2" s="60"/>
      <c r="S2" s="60"/>
      <c r="T2" s="60"/>
      <c r="U2" s="60"/>
      <c r="V2" s="60"/>
      <c r="W2" s="60"/>
      <c r="X2" s="60"/>
      <c r="Y2" s="60"/>
      <c r="Z2" s="60"/>
    </row>
    <row r="3" spans="1:26" ht="12.75" customHeight="1">
      <c r="A3" s="61" t="s">
        <v>82</v>
      </c>
      <c r="B3" s="162" t="s">
        <v>39</v>
      </c>
      <c r="C3" s="163"/>
      <c r="D3" s="163"/>
      <c r="E3" s="164"/>
      <c r="F3" s="57"/>
      <c r="G3" s="128"/>
      <c r="H3" s="34"/>
      <c r="I3" s="34"/>
      <c r="J3" s="34"/>
      <c r="K3" s="59"/>
      <c r="L3" s="60" t="s">
        <v>83</v>
      </c>
      <c r="M3" s="60"/>
      <c r="N3" s="60"/>
      <c r="O3" s="60"/>
      <c r="P3" s="60"/>
      <c r="Q3" s="60"/>
      <c r="R3" s="60"/>
      <c r="S3" s="60"/>
      <c r="T3" s="60"/>
      <c r="U3" s="60"/>
      <c r="V3" s="60"/>
      <c r="W3" s="60"/>
      <c r="X3" s="60"/>
      <c r="Y3" s="60"/>
      <c r="Z3" s="60"/>
    </row>
    <row r="4" spans="1:26" ht="18" customHeight="1">
      <c r="A4" s="62" t="s">
        <v>84</v>
      </c>
      <c r="B4" s="165"/>
      <c r="C4" s="145"/>
      <c r="D4" s="145"/>
      <c r="E4" s="166"/>
      <c r="F4" s="57"/>
      <c r="G4" s="128"/>
      <c r="H4" s="34"/>
      <c r="I4" s="34"/>
      <c r="J4" s="34"/>
      <c r="K4" s="59"/>
      <c r="L4" s="60" t="s">
        <v>85</v>
      </c>
      <c r="M4" s="60"/>
      <c r="N4" s="60"/>
      <c r="O4" s="60"/>
      <c r="P4" s="60"/>
      <c r="Q4" s="60"/>
      <c r="R4" s="60"/>
      <c r="S4" s="60"/>
      <c r="T4" s="60"/>
      <c r="U4" s="60"/>
      <c r="V4" s="60"/>
      <c r="W4" s="60"/>
      <c r="X4" s="60"/>
      <c r="Y4" s="60"/>
      <c r="Z4" s="60"/>
    </row>
    <row r="5" spans="1:26" ht="19.5" customHeight="1">
      <c r="A5" s="63" t="s">
        <v>81</v>
      </c>
      <c r="B5" s="64" t="s">
        <v>83</v>
      </c>
      <c r="C5" s="64" t="s">
        <v>85</v>
      </c>
      <c r="D5" s="64" t="s">
        <v>86</v>
      </c>
      <c r="E5" s="65" t="s">
        <v>87</v>
      </c>
      <c r="F5" s="66"/>
      <c r="G5" s="129"/>
      <c r="H5" s="67"/>
      <c r="I5" s="67"/>
      <c r="J5" s="67"/>
      <c r="K5" s="68"/>
      <c r="L5" s="60" t="s">
        <v>86</v>
      </c>
      <c r="M5" s="60"/>
      <c r="N5" s="60"/>
      <c r="O5" s="60"/>
      <c r="P5" s="60"/>
      <c r="Q5" s="60"/>
      <c r="R5" s="60"/>
      <c r="S5" s="60"/>
      <c r="T5" s="60"/>
      <c r="U5" s="60"/>
      <c r="V5" s="60"/>
      <c r="W5" s="60"/>
      <c r="X5" s="60"/>
      <c r="Y5" s="60"/>
      <c r="Z5" s="60"/>
    </row>
    <row r="6" spans="1:26" ht="15" customHeight="1">
      <c r="A6" s="69">
        <f>COUNTIF(F10:G1000,"パス")</f>
        <v>8</v>
      </c>
      <c r="B6" s="70">
        <f>COUNTIF(G10:G1002,"Fail")</f>
        <v>0</v>
      </c>
      <c r="C6" s="70">
        <f>E6-D6-B6-A6</f>
        <v>0</v>
      </c>
      <c r="D6" s="70">
        <f>COUNTIF(G10:G1002,"N/A")</f>
        <v>0</v>
      </c>
      <c r="E6" s="71">
        <f>COUNTIF(F10:G1000,"パス")</f>
        <v>8</v>
      </c>
      <c r="F6" s="72"/>
      <c r="G6" s="130"/>
      <c r="H6" s="67"/>
      <c r="I6" s="67"/>
      <c r="J6" s="67"/>
      <c r="K6" s="68"/>
      <c r="L6" s="60"/>
      <c r="M6" s="60"/>
      <c r="N6" s="60"/>
      <c r="O6" s="60"/>
      <c r="P6" s="60"/>
      <c r="Q6" s="60"/>
      <c r="R6" s="60"/>
      <c r="S6" s="60"/>
      <c r="T6" s="60"/>
      <c r="U6" s="60"/>
      <c r="V6" s="60"/>
      <c r="W6" s="60"/>
      <c r="X6" s="60"/>
      <c r="Y6" s="60"/>
      <c r="Z6" s="60"/>
    </row>
    <row r="7" spans="1:26" ht="15" customHeight="1">
      <c r="A7" s="67"/>
      <c r="B7" s="67"/>
      <c r="C7" s="67"/>
      <c r="D7" s="67"/>
      <c r="E7" s="67"/>
      <c r="F7" s="73"/>
      <c r="G7" s="131"/>
      <c r="H7" s="67"/>
      <c r="I7" s="67"/>
      <c r="J7" s="67"/>
      <c r="K7" s="68"/>
      <c r="L7" s="60"/>
      <c r="M7" s="60"/>
      <c r="N7" s="60"/>
      <c r="O7" s="60"/>
      <c r="P7" s="60"/>
      <c r="Q7" s="60"/>
      <c r="R7" s="60"/>
      <c r="S7" s="60"/>
      <c r="T7" s="60"/>
      <c r="U7" s="60"/>
      <c r="V7" s="60"/>
      <c r="W7" s="60"/>
      <c r="X7" s="60"/>
      <c r="Y7" s="60"/>
      <c r="Z7" s="60"/>
    </row>
    <row r="8" spans="1:26" ht="25.5" customHeight="1">
      <c r="A8" s="74" t="s">
        <v>88</v>
      </c>
      <c r="B8" s="74" t="s">
        <v>89</v>
      </c>
      <c r="C8" s="74" t="s">
        <v>90</v>
      </c>
      <c r="D8" s="74" t="s">
        <v>91</v>
      </c>
      <c r="E8" s="74" t="s">
        <v>92</v>
      </c>
      <c r="F8" s="74" t="s">
        <v>93</v>
      </c>
      <c r="G8" s="132" t="s">
        <v>94</v>
      </c>
      <c r="H8" s="74" t="s">
        <v>95</v>
      </c>
      <c r="I8" s="74" t="s">
        <v>96</v>
      </c>
      <c r="J8" s="60"/>
      <c r="K8" s="75"/>
      <c r="L8" s="60"/>
      <c r="M8" s="60"/>
      <c r="N8" s="60"/>
      <c r="O8" s="60"/>
      <c r="P8" s="60"/>
      <c r="Q8" s="60"/>
      <c r="R8" s="60"/>
      <c r="S8" s="60"/>
      <c r="T8" s="60"/>
      <c r="U8" s="60"/>
      <c r="V8" s="60"/>
      <c r="W8" s="60"/>
      <c r="X8" s="60"/>
      <c r="Y8" s="60"/>
      <c r="Z8" s="60"/>
    </row>
    <row r="9" spans="1:26" ht="14.25">
      <c r="A9" s="85" t="s">
        <v>202</v>
      </c>
      <c r="B9" s="85"/>
      <c r="C9" s="86"/>
      <c r="D9" s="86"/>
      <c r="E9" s="86"/>
      <c r="F9" s="86"/>
      <c r="G9" s="137"/>
      <c r="H9" s="86"/>
      <c r="I9" s="87"/>
      <c r="J9" s="60"/>
      <c r="K9" s="79"/>
      <c r="L9" s="60"/>
      <c r="M9" s="60"/>
      <c r="N9" s="60"/>
      <c r="O9" s="60"/>
      <c r="P9" s="60"/>
      <c r="Q9" s="60"/>
      <c r="R9" s="60"/>
      <c r="S9" s="60"/>
      <c r="T9" s="60"/>
      <c r="U9" s="60"/>
      <c r="V9" s="60"/>
      <c r="W9" s="60"/>
      <c r="X9" s="60"/>
      <c r="Y9" s="60"/>
      <c r="Z9" s="60"/>
    </row>
    <row r="10" spans="1:26" ht="252" customHeight="1">
      <c r="A10" s="88" t="str">
        <f t="shared" ref="A10:A13" si="0">IF(OR(B10&lt;&gt;"",D10&lt;&gt;""),"["&amp;TEXT($B$2,"##")&amp;"-"&amp;TEXT(ROW()-10,"##")&amp;"]","")</f>
        <v>[フォトグラファーの予約-]</v>
      </c>
      <c r="B10" s="88" t="s">
        <v>203</v>
      </c>
      <c r="C10" s="88" t="s">
        <v>204</v>
      </c>
      <c r="D10" s="89" t="s">
        <v>205</v>
      </c>
      <c r="E10" s="89" t="s">
        <v>86</v>
      </c>
      <c r="F10" s="88" t="s">
        <v>81</v>
      </c>
      <c r="G10" s="134">
        <v>44217</v>
      </c>
      <c r="H10" s="88" t="s">
        <v>101</v>
      </c>
      <c r="I10" s="88"/>
      <c r="J10" s="7"/>
      <c r="K10" s="82"/>
      <c r="L10" s="7"/>
      <c r="M10" s="7"/>
      <c r="N10" s="7"/>
      <c r="O10" s="7"/>
      <c r="P10" s="7"/>
      <c r="Q10" s="7"/>
      <c r="R10" s="7"/>
      <c r="S10" s="7"/>
      <c r="T10" s="7"/>
      <c r="U10" s="7"/>
      <c r="V10" s="7"/>
      <c r="W10" s="7"/>
      <c r="X10" s="7"/>
      <c r="Y10" s="7"/>
      <c r="Z10" s="7"/>
    </row>
    <row r="11" spans="1:26" ht="264.75" customHeight="1">
      <c r="A11" s="88" t="str">
        <f t="shared" si="0"/>
        <v>[フォトグラファーの予約-1]</v>
      </c>
      <c r="B11" s="88" t="s">
        <v>206</v>
      </c>
      <c r="C11" s="88" t="s">
        <v>207</v>
      </c>
      <c r="D11" s="89" t="s">
        <v>208</v>
      </c>
      <c r="E11" s="89" t="s">
        <v>86</v>
      </c>
      <c r="F11" s="88" t="s">
        <v>81</v>
      </c>
      <c r="G11" s="134">
        <v>44217</v>
      </c>
      <c r="H11" s="88" t="s">
        <v>101</v>
      </c>
      <c r="I11" s="88"/>
      <c r="J11" s="7"/>
      <c r="K11" s="82"/>
      <c r="L11" s="7"/>
      <c r="M11" s="7"/>
      <c r="N11" s="7"/>
      <c r="O11" s="7"/>
      <c r="P11" s="7"/>
      <c r="Q11" s="7"/>
      <c r="R11" s="7"/>
      <c r="S11" s="7"/>
      <c r="T11" s="7"/>
      <c r="U11" s="7"/>
      <c r="V11" s="7"/>
      <c r="W11" s="7"/>
      <c r="X11" s="7"/>
      <c r="Y11" s="7"/>
      <c r="Z11" s="7"/>
    </row>
    <row r="12" spans="1:26" ht="293.25">
      <c r="A12" s="88" t="str">
        <f t="shared" si="0"/>
        <v>[フォトグラファーの予約-2]</v>
      </c>
      <c r="B12" s="88" t="s">
        <v>209</v>
      </c>
      <c r="C12" s="88" t="s">
        <v>210</v>
      </c>
      <c r="D12" s="89" t="s">
        <v>208</v>
      </c>
      <c r="E12" s="89" t="s">
        <v>86</v>
      </c>
      <c r="F12" s="88" t="s">
        <v>81</v>
      </c>
      <c r="G12" s="134">
        <v>44217</v>
      </c>
      <c r="H12" s="88" t="s">
        <v>101</v>
      </c>
      <c r="I12" s="88"/>
      <c r="J12" s="7"/>
      <c r="K12" s="82"/>
      <c r="L12" s="7"/>
      <c r="M12" s="7"/>
      <c r="N12" s="7"/>
      <c r="O12" s="7"/>
      <c r="P12" s="7"/>
      <c r="Q12" s="7"/>
      <c r="R12" s="7"/>
      <c r="S12" s="7"/>
      <c r="T12" s="7"/>
      <c r="U12" s="7"/>
      <c r="V12" s="7"/>
      <c r="W12" s="7"/>
      <c r="X12" s="7"/>
      <c r="Y12" s="7"/>
      <c r="Z12" s="7"/>
    </row>
    <row r="13" spans="1:26" ht="225.75" customHeight="1">
      <c r="A13" s="88" t="str">
        <f t="shared" si="0"/>
        <v>[フォトグラファーの予約-3]</v>
      </c>
      <c r="B13" s="88" t="s">
        <v>211</v>
      </c>
      <c r="C13" s="88" t="s">
        <v>212</v>
      </c>
      <c r="D13" s="89" t="s">
        <v>208</v>
      </c>
      <c r="E13" s="89" t="s">
        <v>86</v>
      </c>
      <c r="F13" s="88" t="s">
        <v>81</v>
      </c>
      <c r="G13" s="134">
        <v>44217</v>
      </c>
      <c r="H13" s="88" t="s">
        <v>101</v>
      </c>
      <c r="I13" s="88"/>
      <c r="J13" s="7"/>
      <c r="K13" s="82"/>
      <c r="L13" s="7"/>
      <c r="M13" s="7"/>
      <c r="N13" s="7"/>
      <c r="O13" s="7"/>
      <c r="P13" s="7"/>
      <c r="Q13" s="7"/>
      <c r="R13" s="7"/>
      <c r="S13" s="7"/>
      <c r="T13" s="7"/>
      <c r="U13" s="7"/>
      <c r="V13" s="7"/>
      <c r="W13" s="7"/>
      <c r="X13" s="7"/>
      <c r="Y13" s="7"/>
      <c r="Z13" s="7"/>
    </row>
    <row r="14" spans="1:26" ht="15.75" customHeight="1">
      <c r="A14" s="85" t="s">
        <v>213</v>
      </c>
      <c r="B14" s="90"/>
      <c r="C14" s="91"/>
      <c r="D14" s="91"/>
      <c r="E14" s="91"/>
      <c r="F14" s="91"/>
      <c r="G14" s="138"/>
      <c r="H14" s="91"/>
      <c r="I14" s="92"/>
      <c r="J14" s="60"/>
      <c r="K14" s="79"/>
      <c r="L14" s="60"/>
      <c r="M14" s="60"/>
      <c r="N14" s="60"/>
      <c r="O14" s="60"/>
      <c r="P14" s="60"/>
      <c r="Q14" s="60"/>
      <c r="R14" s="60"/>
      <c r="S14" s="60"/>
      <c r="T14" s="60"/>
      <c r="U14" s="60"/>
      <c r="V14" s="60"/>
      <c r="W14" s="60"/>
      <c r="X14" s="60"/>
      <c r="Y14" s="60"/>
      <c r="Z14" s="60"/>
    </row>
    <row r="15" spans="1:26" ht="292.5" customHeight="1">
      <c r="A15" s="88" t="str">
        <f t="shared" ref="A15:A18" si="1">IF(OR(B15&lt;&gt;"",D15&lt;&gt;""),"["&amp;TEXT($B$2,"##")&amp;"-"&amp;TEXT(ROW()-11,"##")&amp;"]","")</f>
        <v>[フォトグラファーの予約-4]</v>
      </c>
      <c r="B15" s="88" t="s">
        <v>214</v>
      </c>
      <c r="C15" s="88" t="s">
        <v>215</v>
      </c>
      <c r="D15" s="89" t="s">
        <v>205</v>
      </c>
      <c r="E15" s="88" t="s">
        <v>86</v>
      </c>
      <c r="F15" s="88" t="s">
        <v>81</v>
      </c>
      <c r="G15" s="134">
        <v>44217</v>
      </c>
      <c r="H15" s="88" t="s">
        <v>101</v>
      </c>
      <c r="I15" s="88"/>
      <c r="J15" s="7"/>
      <c r="K15" s="82"/>
      <c r="L15" s="7"/>
      <c r="M15" s="7"/>
      <c r="N15" s="7"/>
      <c r="O15" s="7"/>
      <c r="P15" s="7"/>
      <c r="Q15" s="7"/>
      <c r="R15" s="7"/>
      <c r="S15" s="7"/>
      <c r="T15" s="7"/>
      <c r="U15" s="7"/>
      <c r="V15" s="7"/>
      <c r="W15" s="7"/>
      <c r="X15" s="7"/>
      <c r="Y15" s="7"/>
      <c r="Z15" s="7"/>
    </row>
    <row r="16" spans="1:26" ht="344.25">
      <c r="A16" s="88" t="str">
        <f t="shared" si="1"/>
        <v>[フォトグラファーの予約-5]</v>
      </c>
      <c r="B16" s="88" t="s">
        <v>206</v>
      </c>
      <c r="C16" s="88" t="s">
        <v>216</v>
      </c>
      <c r="D16" s="89" t="s">
        <v>208</v>
      </c>
      <c r="E16" s="88" t="s">
        <v>86</v>
      </c>
      <c r="F16" s="88" t="s">
        <v>81</v>
      </c>
      <c r="G16" s="134">
        <v>44217</v>
      </c>
      <c r="H16" s="88" t="s">
        <v>101</v>
      </c>
      <c r="I16" s="93"/>
      <c r="J16" s="7"/>
      <c r="K16" s="55"/>
      <c r="L16" s="7"/>
      <c r="M16" s="7"/>
      <c r="N16" s="7"/>
      <c r="O16" s="7"/>
      <c r="P16" s="7"/>
      <c r="Q16" s="7"/>
      <c r="R16" s="7"/>
      <c r="S16" s="7"/>
      <c r="T16" s="7"/>
      <c r="U16" s="7"/>
      <c r="V16" s="7"/>
      <c r="W16" s="7"/>
      <c r="X16" s="7"/>
      <c r="Y16" s="7"/>
      <c r="Z16" s="7"/>
    </row>
    <row r="17" spans="1:26" ht="255">
      <c r="A17" s="88" t="str">
        <f t="shared" si="1"/>
        <v>[フォトグラファーの予約-6]</v>
      </c>
      <c r="B17" s="88" t="s">
        <v>209</v>
      </c>
      <c r="C17" s="88" t="s">
        <v>217</v>
      </c>
      <c r="D17" s="89" t="s">
        <v>208</v>
      </c>
      <c r="E17" s="88" t="s">
        <v>86</v>
      </c>
      <c r="F17" s="88" t="s">
        <v>81</v>
      </c>
      <c r="G17" s="134">
        <v>44217</v>
      </c>
      <c r="H17" s="88" t="s">
        <v>101</v>
      </c>
      <c r="I17" s="93"/>
      <c r="J17" s="7"/>
      <c r="K17" s="55"/>
      <c r="L17" s="7"/>
      <c r="M17" s="7"/>
      <c r="N17" s="7"/>
      <c r="O17" s="7"/>
      <c r="P17" s="7"/>
      <c r="Q17" s="7"/>
      <c r="R17" s="7"/>
      <c r="S17" s="7"/>
      <c r="T17" s="7"/>
      <c r="U17" s="7"/>
      <c r="V17" s="7"/>
      <c r="W17" s="7"/>
      <c r="X17" s="7"/>
      <c r="Y17" s="7"/>
      <c r="Z17" s="7"/>
    </row>
    <row r="18" spans="1:26" ht="280.5">
      <c r="A18" s="88" t="str">
        <f t="shared" si="1"/>
        <v>[フォトグラファーの予約-7]</v>
      </c>
      <c r="B18" s="88" t="s">
        <v>211</v>
      </c>
      <c r="C18" s="88" t="s">
        <v>218</v>
      </c>
      <c r="D18" s="89" t="s">
        <v>208</v>
      </c>
      <c r="E18" s="88" t="s">
        <v>86</v>
      </c>
      <c r="F18" s="88" t="s">
        <v>81</v>
      </c>
      <c r="G18" s="134">
        <v>44217</v>
      </c>
      <c r="H18" s="88" t="s">
        <v>101</v>
      </c>
      <c r="I18" s="93"/>
      <c r="J18" s="7"/>
      <c r="K18" s="55"/>
      <c r="L18" s="7"/>
      <c r="M18" s="7"/>
      <c r="N18" s="7"/>
      <c r="O18" s="7"/>
      <c r="P18" s="7"/>
      <c r="Q18" s="7"/>
      <c r="R18" s="7"/>
      <c r="S18" s="7"/>
      <c r="T18" s="7"/>
      <c r="U18" s="7"/>
      <c r="V18" s="7"/>
      <c r="W18" s="7"/>
      <c r="X18" s="7"/>
      <c r="Y18" s="7"/>
      <c r="Z18" s="7"/>
    </row>
    <row r="19" spans="1:26" ht="12.75" customHeight="1">
      <c r="A19" s="7"/>
      <c r="B19" s="7"/>
      <c r="C19" s="7"/>
      <c r="D19" s="7"/>
      <c r="E19" s="7"/>
      <c r="F19" s="7"/>
      <c r="G19" s="127"/>
      <c r="H19" s="7"/>
      <c r="I19" s="7"/>
      <c r="J19" s="7"/>
      <c r="K19" s="55"/>
      <c r="L19" s="7"/>
      <c r="M19" s="7"/>
      <c r="N19" s="7"/>
      <c r="O19" s="7"/>
      <c r="P19" s="7"/>
      <c r="Q19" s="7"/>
      <c r="R19" s="7"/>
      <c r="S19" s="7"/>
      <c r="T19" s="7"/>
      <c r="U19" s="7"/>
      <c r="V19" s="7"/>
      <c r="W19" s="7"/>
      <c r="X19" s="7"/>
      <c r="Y19" s="7"/>
      <c r="Z19" s="7"/>
    </row>
    <row r="20" spans="1:26" ht="12.75" customHeight="1">
      <c r="A20" s="7"/>
      <c r="B20" s="7"/>
      <c r="C20" s="7"/>
      <c r="D20" s="7"/>
      <c r="E20" s="7"/>
      <c r="F20" s="7"/>
      <c r="G20" s="127"/>
      <c r="H20" s="7"/>
      <c r="I20" s="7"/>
      <c r="J20" s="7"/>
      <c r="K20" s="55"/>
      <c r="L20" s="7"/>
      <c r="M20" s="7"/>
      <c r="N20" s="7"/>
      <c r="O20" s="7"/>
      <c r="P20" s="7"/>
      <c r="Q20" s="7"/>
      <c r="R20" s="7"/>
      <c r="S20" s="7"/>
      <c r="T20" s="7"/>
      <c r="U20" s="7"/>
      <c r="V20" s="7"/>
      <c r="W20" s="7"/>
      <c r="X20" s="7"/>
      <c r="Y20" s="7"/>
      <c r="Z20" s="7"/>
    </row>
    <row r="21" spans="1:26" ht="12.75" customHeight="1">
      <c r="A21" s="7"/>
      <c r="B21" s="7"/>
      <c r="C21" s="7"/>
      <c r="D21" s="7"/>
      <c r="E21" s="7"/>
      <c r="F21" s="7"/>
      <c r="G21" s="127"/>
      <c r="H21" s="7"/>
      <c r="I21" s="7"/>
      <c r="J21" s="7"/>
      <c r="K21" s="55"/>
      <c r="L21" s="7"/>
      <c r="M21" s="7"/>
      <c r="N21" s="7"/>
      <c r="O21" s="7"/>
      <c r="P21" s="7"/>
      <c r="Q21" s="7"/>
      <c r="R21" s="7"/>
      <c r="S21" s="7"/>
      <c r="T21" s="7"/>
      <c r="U21" s="7"/>
      <c r="V21" s="7"/>
      <c r="W21" s="7"/>
      <c r="X21" s="7"/>
      <c r="Y21" s="7"/>
      <c r="Z21" s="7"/>
    </row>
    <row r="22" spans="1:26" ht="12.75" customHeight="1">
      <c r="A22" s="7"/>
      <c r="B22" s="7"/>
      <c r="C22" s="7"/>
      <c r="D22" s="7"/>
      <c r="E22" s="7"/>
      <c r="F22" s="7"/>
      <c r="G22" s="127"/>
      <c r="H22" s="7"/>
      <c r="I22" s="7"/>
      <c r="J22" s="7"/>
      <c r="K22" s="55"/>
      <c r="L22" s="7"/>
      <c r="M22" s="7"/>
      <c r="N22" s="7"/>
      <c r="O22" s="7"/>
      <c r="P22" s="7"/>
      <c r="Q22" s="7"/>
      <c r="R22" s="7"/>
      <c r="S22" s="7"/>
      <c r="T22" s="7"/>
      <c r="U22" s="7"/>
      <c r="V22" s="7"/>
      <c r="W22" s="7"/>
      <c r="X22" s="7"/>
      <c r="Y22" s="7"/>
      <c r="Z22" s="7"/>
    </row>
    <row r="23" spans="1:26" ht="12.75" customHeight="1">
      <c r="A23" s="7"/>
      <c r="B23" s="7"/>
      <c r="C23" s="7"/>
      <c r="D23" s="7"/>
      <c r="E23" s="7"/>
      <c r="F23" s="7"/>
      <c r="G23" s="127"/>
      <c r="H23" s="7"/>
      <c r="I23" s="7"/>
      <c r="J23" s="7"/>
      <c r="K23" s="55"/>
      <c r="L23" s="7"/>
      <c r="M23" s="7"/>
      <c r="N23" s="7"/>
      <c r="O23" s="7"/>
      <c r="P23" s="7"/>
      <c r="Q23" s="7"/>
      <c r="R23" s="7"/>
      <c r="S23" s="7"/>
      <c r="T23" s="7"/>
      <c r="U23" s="7"/>
      <c r="V23" s="7"/>
      <c r="W23" s="7"/>
      <c r="X23" s="7"/>
      <c r="Y23" s="7"/>
      <c r="Z23" s="7"/>
    </row>
    <row r="24" spans="1:26" ht="12.75" customHeight="1">
      <c r="A24" s="7"/>
      <c r="B24" s="7"/>
      <c r="C24" s="7"/>
      <c r="D24" s="7"/>
      <c r="E24" s="7"/>
      <c r="F24" s="7"/>
      <c r="G24" s="127"/>
      <c r="H24" s="7"/>
      <c r="I24" s="7"/>
      <c r="J24" s="7"/>
      <c r="K24" s="55"/>
      <c r="L24" s="7"/>
      <c r="M24" s="7"/>
      <c r="N24" s="7"/>
      <c r="O24" s="7"/>
      <c r="P24" s="7"/>
      <c r="Q24" s="7"/>
      <c r="R24" s="7"/>
      <c r="S24" s="7"/>
      <c r="T24" s="7"/>
      <c r="U24" s="7"/>
      <c r="V24" s="7"/>
      <c r="W24" s="7"/>
      <c r="X24" s="7"/>
      <c r="Y24" s="7"/>
      <c r="Z24" s="7"/>
    </row>
    <row r="25" spans="1:26" ht="12.75" customHeight="1">
      <c r="A25" s="7"/>
      <c r="B25" s="7"/>
      <c r="C25" s="7"/>
      <c r="D25" s="7"/>
      <c r="E25" s="7"/>
      <c r="F25" s="7"/>
      <c r="G25" s="127"/>
      <c r="H25" s="7"/>
      <c r="I25" s="7"/>
      <c r="J25" s="7"/>
      <c r="K25" s="55"/>
      <c r="L25" s="7"/>
      <c r="M25" s="7"/>
      <c r="N25" s="7"/>
      <c r="O25" s="7"/>
      <c r="P25" s="7"/>
      <c r="Q25" s="7"/>
      <c r="R25" s="7"/>
      <c r="S25" s="7"/>
      <c r="T25" s="7"/>
      <c r="U25" s="7"/>
      <c r="V25" s="7"/>
      <c r="W25" s="7"/>
      <c r="X25" s="7"/>
      <c r="Y25" s="7"/>
      <c r="Z25" s="7"/>
    </row>
    <row r="26" spans="1:26" ht="12.75" customHeight="1">
      <c r="A26" s="7"/>
      <c r="B26" s="7"/>
      <c r="C26" s="7"/>
      <c r="D26" s="7"/>
      <c r="E26" s="7"/>
      <c r="F26" s="7"/>
      <c r="G26" s="127"/>
      <c r="H26" s="7"/>
      <c r="I26" s="7"/>
      <c r="J26" s="7"/>
      <c r="K26" s="55"/>
      <c r="L26" s="7"/>
      <c r="M26" s="7"/>
      <c r="N26" s="7"/>
      <c r="O26" s="7"/>
      <c r="P26" s="7"/>
      <c r="Q26" s="7"/>
      <c r="R26" s="7"/>
      <c r="S26" s="7"/>
      <c r="T26" s="7"/>
      <c r="U26" s="7"/>
      <c r="V26" s="7"/>
      <c r="W26" s="7"/>
      <c r="X26" s="7"/>
      <c r="Y26" s="7"/>
      <c r="Z26" s="7"/>
    </row>
    <row r="27" spans="1:26" ht="12.75" customHeight="1">
      <c r="A27" s="7"/>
      <c r="B27" s="7"/>
      <c r="C27" s="7"/>
      <c r="D27" s="7"/>
      <c r="E27" s="7"/>
      <c r="F27" s="7"/>
      <c r="G27" s="127"/>
      <c r="H27" s="7"/>
      <c r="I27" s="7"/>
      <c r="J27" s="7"/>
      <c r="K27" s="55"/>
      <c r="L27" s="7"/>
      <c r="M27" s="7"/>
      <c r="N27" s="7"/>
      <c r="O27" s="7"/>
      <c r="P27" s="7"/>
      <c r="Q27" s="7"/>
      <c r="R27" s="7"/>
      <c r="S27" s="7"/>
      <c r="T27" s="7"/>
      <c r="U27" s="7"/>
      <c r="V27" s="7"/>
      <c r="W27" s="7"/>
      <c r="X27" s="7"/>
      <c r="Y27" s="7"/>
      <c r="Z27" s="7"/>
    </row>
    <row r="28" spans="1:26" ht="12.75" customHeight="1">
      <c r="A28" s="7"/>
      <c r="B28" s="7"/>
      <c r="C28" s="7"/>
      <c r="D28" s="7"/>
      <c r="E28" s="7"/>
      <c r="F28" s="7"/>
      <c r="G28" s="127"/>
      <c r="H28" s="7"/>
      <c r="I28" s="7"/>
      <c r="J28" s="7"/>
      <c r="K28" s="55"/>
      <c r="L28" s="7"/>
      <c r="M28" s="7"/>
      <c r="N28" s="7"/>
      <c r="O28" s="7"/>
      <c r="P28" s="7"/>
      <c r="Q28" s="7"/>
      <c r="R28" s="7"/>
      <c r="S28" s="7"/>
      <c r="T28" s="7"/>
      <c r="U28" s="7"/>
      <c r="V28" s="7"/>
      <c r="W28" s="7"/>
      <c r="X28" s="7"/>
      <c r="Y28" s="7"/>
      <c r="Z28" s="7"/>
    </row>
    <row r="29" spans="1:26" ht="12.75" customHeight="1">
      <c r="A29" s="7"/>
      <c r="B29" s="7"/>
      <c r="C29" s="7"/>
      <c r="D29" s="7"/>
      <c r="E29" s="7"/>
      <c r="F29" s="7"/>
      <c r="G29" s="127"/>
      <c r="H29" s="7"/>
      <c r="I29" s="7"/>
      <c r="J29" s="7"/>
      <c r="K29" s="55"/>
      <c r="L29" s="7"/>
      <c r="M29" s="7"/>
      <c r="N29" s="7"/>
      <c r="O29" s="7"/>
      <c r="P29" s="7"/>
      <c r="Q29" s="7"/>
      <c r="R29" s="7"/>
      <c r="S29" s="7"/>
      <c r="T29" s="7"/>
      <c r="U29" s="7"/>
      <c r="V29" s="7"/>
      <c r="W29" s="7"/>
      <c r="X29" s="7"/>
      <c r="Y29" s="7"/>
      <c r="Z29" s="7"/>
    </row>
    <row r="30" spans="1:26" ht="12.75" customHeight="1">
      <c r="A30" s="7"/>
      <c r="B30" s="7"/>
      <c r="C30" s="7"/>
      <c r="D30" s="7"/>
      <c r="E30" s="7"/>
      <c r="F30" s="7"/>
      <c r="G30" s="127"/>
      <c r="H30" s="7"/>
      <c r="I30" s="7"/>
      <c r="J30" s="7"/>
      <c r="K30" s="55"/>
      <c r="L30" s="7"/>
      <c r="M30" s="7"/>
      <c r="N30" s="7"/>
      <c r="O30" s="7"/>
      <c r="P30" s="7"/>
      <c r="Q30" s="7"/>
      <c r="R30" s="7"/>
      <c r="S30" s="7"/>
      <c r="T30" s="7"/>
      <c r="U30" s="7"/>
      <c r="V30" s="7"/>
      <c r="W30" s="7"/>
      <c r="X30" s="7"/>
      <c r="Y30" s="7"/>
      <c r="Z30" s="7"/>
    </row>
    <row r="31" spans="1:26" ht="12.75" customHeight="1">
      <c r="A31" s="7"/>
      <c r="B31" s="7"/>
      <c r="C31" s="7"/>
      <c r="D31" s="7"/>
      <c r="E31" s="7"/>
      <c r="F31" s="7"/>
      <c r="G31" s="127"/>
      <c r="H31" s="7"/>
      <c r="I31" s="7"/>
      <c r="J31" s="7"/>
      <c r="K31" s="55"/>
      <c r="L31" s="7"/>
      <c r="M31" s="7"/>
      <c r="N31" s="7"/>
      <c r="O31" s="7"/>
      <c r="P31" s="7"/>
      <c r="Q31" s="7"/>
      <c r="R31" s="7"/>
      <c r="S31" s="7"/>
      <c r="T31" s="7"/>
      <c r="U31" s="7"/>
      <c r="V31" s="7"/>
      <c r="W31" s="7"/>
      <c r="X31" s="7"/>
      <c r="Y31" s="7"/>
      <c r="Z31" s="7"/>
    </row>
    <row r="32" spans="1:26" ht="12.75" customHeight="1">
      <c r="A32" s="7"/>
      <c r="B32" s="7"/>
      <c r="C32" s="7"/>
      <c r="D32" s="7"/>
      <c r="E32" s="7"/>
      <c r="F32" s="7"/>
      <c r="G32" s="127"/>
      <c r="H32" s="7"/>
      <c r="I32" s="7"/>
      <c r="J32" s="7"/>
      <c r="K32" s="55"/>
      <c r="L32" s="7"/>
      <c r="M32" s="7"/>
      <c r="N32" s="7"/>
      <c r="O32" s="7"/>
      <c r="P32" s="7"/>
      <c r="Q32" s="7"/>
      <c r="R32" s="7"/>
      <c r="S32" s="7"/>
      <c r="T32" s="7"/>
      <c r="U32" s="7"/>
      <c r="V32" s="7"/>
      <c r="W32" s="7"/>
      <c r="X32" s="7"/>
      <c r="Y32" s="7"/>
      <c r="Z32" s="7"/>
    </row>
    <row r="33" spans="1:26" ht="12.75" customHeight="1">
      <c r="A33" s="7"/>
      <c r="B33" s="7"/>
      <c r="C33" s="7"/>
      <c r="D33" s="7"/>
      <c r="E33" s="7"/>
      <c r="F33" s="7"/>
      <c r="G33" s="127"/>
      <c r="H33" s="7"/>
      <c r="I33" s="7"/>
      <c r="J33" s="7"/>
      <c r="K33" s="55"/>
      <c r="L33" s="7"/>
      <c r="M33" s="7"/>
      <c r="N33" s="7"/>
      <c r="O33" s="7"/>
      <c r="P33" s="7"/>
      <c r="Q33" s="7"/>
      <c r="R33" s="7"/>
      <c r="S33" s="7"/>
      <c r="T33" s="7"/>
      <c r="U33" s="7"/>
      <c r="V33" s="7"/>
      <c r="W33" s="7"/>
      <c r="X33" s="7"/>
      <c r="Y33" s="7"/>
      <c r="Z33" s="7"/>
    </row>
    <row r="34" spans="1:26" ht="12.75" customHeight="1">
      <c r="A34" s="7"/>
      <c r="B34" s="7"/>
      <c r="C34" s="7"/>
      <c r="D34" s="7"/>
      <c r="E34" s="7"/>
      <c r="F34" s="7"/>
      <c r="G34" s="127"/>
      <c r="H34" s="7"/>
      <c r="I34" s="7"/>
      <c r="J34" s="7"/>
      <c r="K34" s="55"/>
      <c r="L34" s="7"/>
      <c r="M34" s="7"/>
      <c r="N34" s="7"/>
      <c r="O34" s="7"/>
      <c r="P34" s="7"/>
      <c r="Q34" s="7"/>
      <c r="R34" s="7"/>
      <c r="S34" s="7"/>
      <c r="T34" s="7"/>
      <c r="U34" s="7"/>
      <c r="V34" s="7"/>
      <c r="W34" s="7"/>
      <c r="X34" s="7"/>
      <c r="Y34" s="7"/>
      <c r="Z34" s="7"/>
    </row>
    <row r="35" spans="1:26" ht="12.75" customHeight="1">
      <c r="A35" s="7"/>
      <c r="B35" s="7"/>
      <c r="C35" s="7"/>
      <c r="D35" s="7"/>
      <c r="E35" s="7"/>
      <c r="F35" s="7"/>
      <c r="G35" s="127"/>
      <c r="H35" s="7"/>
      <c r="I35" s="7"/>
      <c r="J35" s="7"/>
      <c r="K35" s="55"/>
      <c r="L35" s="7"/>
      <c r="M35" s="7"/>
      <c r="N35" s="7"/>
      <c r="O35" s="7"/>
      <c r="P35" s="7"/>
      <c r="Q35" s="7"/>
      <c r="R35" s="7"/>
      <c r="S35" s="7"/>
      <c r="T35" s="7"/>
      <c r="U35" s="7"/>
      <c r="V35" s="7"/>
      <c r="W35" s="7"/>
      <c r="X35" s="7"/>
      <c r="Y35" s="7"/>
      <c r="Z35" s="7"/>
    </row>
    <row r="36" spans="1:26" ht="12.75" customHeight="1">
      <c r="A36" s="7"/>
      <c r="B36" s="7"/>
      <c r="C36" s="7"/>
      <c r="D36" s="7"/>
      <c r="E36" s="7"/>
      <c r="F36" s="7"/>
      <c r="G36" s="127"/>
      <c r="H36" s="7"/>
      <c r="I36" s="7"/>
      <c r="J36" s="7"/>
      <c r="K36" s="55"/>
      <c r="L36" s="7"/>
      <c r="M36" s="7"/>
      <c r="N36" s="7"/>
      <c r="O36" s="7"/>
      <c r="P36" s="7"/>
      <c r="Q36" s="7"/>
      <c r="R36" s="7"/>
      <c r="S36" s="7"/>
      <c r="T36" s="7"/>
      <c r="U36" s="7"/>
      <c r="V36" s="7"/>
      <c r="W36" s="7"/>
      <c r="X36" s="7"/>
      <c r="Y36" s="7"/>
      <c r="Z36" s="7"/>
    </row>
    <row r="37" spans="1:26" ht="12.75" customHeight="1">
      <c r="A37" s="7"/>
      <c r="B37" s="7"/>
      <c r="C37" s="7"/>
      <c r="D37" s="7"/>
      <c r="E37" s="7"/>
      <c r="F37" s="7"/>
      <c r="G37" s="127"/>
      <c r="H37" s="7"/>
      <c r="I37" s="7"/>
      <c r="J37" s="7"/>
      <c r="K37" s="55"/>
      <c r="L37" s="7"/>
      <c r="M37" s="7"/>
      <c r="N37" s="7"/>
      <c r="O37" s="7"/>
      <c r="P37" s="7"/>
      <c r="Q37" s="7"/>
      <c r="R37" s="7"/>
      <c r="S37" s="7"/>
      <c r="T37" s="7"/>
      <c r="U37" s="7"/>
      <c r="V37" s="7"/>
      <c r="W37" s="7"/>
      <c r="X37" s="7"/>
      <c r="Y37" s="7"/>
      <c r="Z37" s="7"/>
    </row>
    <row r="38" spans="1:26" ht="12.75" customHeight="1">
      <c r="A38" s="7"/>
      <c r="B38" s="7"/>
      <c r="C38" s="7"/>
      <c r="D38" s="7"/>
      <c r="E38" s="7"/>
      <c r="F38" s="7"/>
      <c r="G38" s="127"/>
      <c r="H38" s="7"/>
      <c r="I38" s="7"/>
      <c r="J38" s="7"/>
      <c r="K38" s="55"/>
      <c r="L38" s="7"/>
      <c r="M38" s="7"/>
      <c r="N38" s="7"/>
      <c r="O38" s="7"/>
      <c r="P38" s="7"/>
      <c r="Q38" s="7"/>
      <c r="R38" s="7"/>
      <c r="S38" s="7"/>
      <c r="T38" s="7"/>
      <c r="U38" s="7"/>
      <c r="V38" s="7"/>
      <c r="W38" s="7"/>
      <c r="X38" s="7"/>
      <c r="Y38" s="7"/>
      <c r="Z38" s="7"/>
    </row>
    <row r="39" spans="1:26" ht="12.75" customHeight="1">
      <c r="A39" s="7"/>
      <c r="B39" s="7"/>
      <c r="C39" s="7"/>
      <c r="D39" s="7"/>
      <c r="E39" s="7"/>
      <c r="F39" s="7"/>
      <c r="G39" s="127"/>
      <c r="H39" s="7"/>
      <c r="I39" s="7"/>
      <c r="J39" s="7"/>
      <c r="K39" s="55"/>
      <c r="L39" s="7"/>
      <c r="M39" s="7"/>
      <c r="N39" s="7"/>
      <c r="O39" s="7"/>
      <c r="P39" s="7"/>
      <c r="Q39" s="7"/>
      <c r="R39" s="7"/>
      <c r="S39" s="7"/>
      <c r="T39" s="7"/>
      <c r="U39" s="7"/>
      <c r="V39" s="7"/>
      <c r="W39" s="7"/>
      <c r="X39" s="7"/>
      <c r="Y39" s="7"/>
      <c r="Z39" s="7"/>
    </row>
    <row r="40" spans="1:26" ht="12.75" customHeight="1">
      <c r="A40" s="7"/>
      <c r="B40" s="7"/>
      <c r="C40" s="7"/>
      <c r="D40" s="7"/>
      <c r="E40" s="7"/>
      <c r="F40" s="7"/>
      <c r="G40" s="127"/>
      <c r="H40" s="7"/>
      <c r="I40" s="7"/>
      <c r="J40" s="7"/>
      <c r="K40" s="55"/>
      <c r="L40" s="7"/>
      <c r="M40" s="7"/>
      <c r="N40" s="7"/>
      <c r="O40" s="7"/>
      <c r="P40" s="7"/>
      <c r="Q40" s="7"/>
      <c r="R40" s="7"/>
      <c r="S40" s="7"/>
      <c r="T40" s="7"/>
      <c r="U40" s="7"/>
      <c r="V40" s="7"/>
      <c r="W40" s="7"/>
      <c r="X40" s="7"/>
      <c r="Y40" s="7"/>
      <c r="Z40" s="7"/>
    </row>
    <row r="41" spans="1:26" ht="12.75" customHeight="1">
      <c r="A41" s="7"/>
      <c r="B41" s="7"/>
      <c r="C41" s="7"/>
      <c r="D41" s="7"/>
      <c r="E41" s="7"/>
      <c r="F41" s="7"/>
      <c r="G41" s="127"/>
      <c r="H41" s="7"/>
      <c r="I41" s="7"/>
      <c r="J41" s="7"/>
      <c r="K41" s="55"/>
      <c r="L41" s="7"/>
      <c r="M41" s="7"/>
      <c r="N41" s="7"/>
      <c r="O41" s="7"/>
      <c r="P41" s="7"/>
      <c r="Q41" s="7"/>
      <c r="R41" s="7"/>
      <c r="S41" s="7"/>
      <c r="T41" s="7"/>
      <c r="U41" s="7"/>
      <c r="V41" s="7"/>
      <c r="W41" s="7"/>
      <c r="X41" s="7"/>
      <c r="Y41" s="7"/>
      <c r="Z41" s="7"/>
    </row>
    <row r="42" spans="1:26" ht="12.75" customHeight="1">
      <c r="A42" s="7"/>
      <c r="B42" s="7"/>
      <c r="C42" s="7"/>
      <c r="D42" s="7"/>
      <c r="E42" s="7"/>
      <c r="F42" s="7"/>
      <c r="G42" s="127"/>
      <c r="H42" s="7"/>
      <c r="I42" s="7"/>
      <c r="J42" s="7"/>
      <c r="K42" s="55"/>
      <c r="L42" s="7"/>
      <c r="M42" s="7"/>
      <c r="N42" s="7"/>
      <c r="O42" s="7"/>
      <c r="P42" s="7"/>
      <c r="Q42" s="7"/>
      <c r="R42" s="7"/>
      <c r="S42" s="7"/>
      <c r="T42" s="7"/>
      <c r="U42" s="7"/>
      <c r="V42" s="7"/>
      <c r="W42" s="7"/>
      <c r="X42" s="7"/>
      <c r="Y42" s="7"/>
      <c r="Z42" s="7"/>
    </row>
    <row r="43" spans="1:26" ht="12.75" customHeight="1">
      <c r="A43" s="7"/>
      <c r="B43" s="7"/>
      <c r="C43" s="7"/>
      <c r="D43" s="7"/>
      <c r="E43" s="7"/>
      <c r="F43" s="7"/>
      <c r="G43" s="127"/>
      <c r="H43" s="7"/>
      <c r="I43" s="7"/>
      <c r="J43" s="7"/>
      <c r="K43" s="55"/>
      <c r="L43" s="7"/>
      <c r="M43" s="7"/>
      <c r="N43" s="7"/>
      <c r="O43" s="7"/>
      <c r="P43" s="7"/>
      <c r="Q43" s="7"/>
      <c r="R43" s="7"/>
      <c r="S43" s="7"/>
      <c r="T43" s="7"/>
      <c r="U43" s="7"/>
      <c r="V43" s="7"/>
      <c r="W43" s="7"/>
      <c r="X43" s="7"/>
      <c r="Y43" s="7"/>
      <c r="Z43" s="7"/>
    </row>
    <row r="44" spans="1:26" ht="12.75" customHeight="1">
      <c r="A44" s="7"/>
      <c r="B44" s="7"/>
      <c r="C44" s="7"/>
      <c r="D44" s="7"/>
      <c r="E44" s="7"/>
      <c r="F44" s="7"/>
      <c r="G44" s="127"/>
      <c r="H44" s="7"/>
      <c r="I44" s="7"/>
      <c r="J44" s="7"/>
      <c r="K44" s="55"/>
      <c r="L44" s="7"/>
      <c r="M44" s="7"/>
      <c r="N44" s="7"/>
      <c r="O44" s="7"/>
      <c r="P44" s="7"/>
      <c r="Q44" s="7"/>
      <c r="R44" s="7"/>
      <c r="S44" s="7"/>
      <c r="T44" s="7"/>
      <c r="U44" s="7"/>
      <c r="V44" s="7"/>
      <c r="W44" s="7"/>
      <c r="X44" s="7"/>
      <c r="Y44" s="7"/>
      <c r="Z44" s="7"/>
    </row>
    <row r="45" spans="1:26" ht="12.75" customHeight="1">
      <c r="A45" s="7"/>
      <c r="B45" s="7"/>
      <c r="C45" s="7"/>
      <c r="D45" s="7"/>
      <c r="E45" s="7"/>
      <c r="F45" s="7"/>
      <c r="G45" s="127"/>
      <c r="H45" s="7"/>
      <c r="I45" s="7"/>
      <c r="J45" s="7"/>
      <c r="K45" s="55"/>
      <c r="L45" s="7"/>
      <c r="M45" s="7"/>
      <c r="N45" s="7"/>
      <c r="O45" s="7"/>
      <c r="P45" s="7"/>
      <c r="Q45" s="7"/>
      <c r="R45" s="7"/>
      <c r="S45" s="7"/>
      <c r="T45" s="7"/>
      <c r="U45" s="7"/>
      <c r="V45" s="7"/>
      <c r="W45" s="7"/>
      <c r="X45" s="7"/>
      <c r="Y45" s="7"/>
      <c r="Z45" s="7"/>
    </row>
    <row r="46" spans="1:26" ht="12.75" customHeight="1">
      <c r="A46" s="7"/>
      <c r="B46" s="7"/>
      <c r="C46" s="7"/>
      <c r="D46" s="7"/>
      <c r="E46" s="7"/>
      <c r="F46" s="7"/>
      <c r="G46" s="127"/>
      <c r="H46" s="7"/>
      <c r="I46" s="7"/>
      <c r="J46" s="7"/>
      <c r="K46" s="55"/>
      <c r="L46" s="7"/>
      <c r="M46" s="7"/>
      <c r="N46" s="7"/>
      <c r="O46" s="7"/>
      <c r="P46" s="7"/>
      <c r="Q46" s="7"/>
      <c r="R46" s="7"/>
      <c r="S46" s="7"/>
      <c r="T46" s="7"/>
      <c r="U46" s="7"/>
      <c r="V46" s="7"/>
      <c r="W46" s="7"/>
      <c r="X46" s="7"/>
      <c r="Y46" s="7"/>
      <c r="Z46" s="7"/>
    </row>
    <row r="47" spans="1:26" ht="12.75" customHeight="1">
      <c r="A47" s="7"/>
      <c r="B47" s="7"/>
      <c r="C47" s="7"/>
      <c r="D47" s="7"/>
      <c r="E47" s="7"/>
      <c r="F47" s="7"/>
      <c r="G47" s="127"/>
      <c r="H47" s="7"/>
      <c r="I47" s="7"/>
      <c r="J47" s="7"/>
      <c r="K47" s="55"/>
      <c r="L47" s="7"/>
      <c r="M47" s="7"/>
      <c r="N47" s="7"/>
      <c r="O47" s="7"/>
      <c r="P47" s="7"/>
      <c r="Q47" s="7"/>
      <c r="R47" s="7"/>
      <c r="S47" s="7"/>
      <c r="T47" s="7"/>
      <c r="U47" s="7"/>
      <c r="V47" s="7"/>
      <c r="W47" s="7"/>
      <c r="X47" s="7"/>
      <c r="Y47" s="7"/>
      <c r="Z47" s="7"/>
    </row>
    <row r="48" spans="1:26" ht="12.75" customHeight="1">
      <c r="A48" s="7"/>
      <c r="B48" s="7"/>
      <c r="C48" s="7"/>
      <c r="D48" s="7"/>
      <c r="E48" s="7"/>
      <c r="F48" s="7"/>
      <c r="G48" s="127"/>
      <c r="H48" s="7"/>
      <c r="I48" s="7"/>
      <c r="J48" s="7"/>
      <c r="K48" s="55"/>
      <c r="L48" s="7"/>
      <c r="M48" s="7"/>
      <c r="N48" s="7"/>
      <c r="O48" s="7"/>
      <c r="P48" s="7"/>
      <c r="Q48" s="7"/>
      <c r="R48" s="7"/>
      <c r="S48" s="7"/>
      <c r="T48" s="7"/>
      <c r="U48" s="7"/>
      <c r="V48" s="7"/>
      <c r="W48" s="7"/>
      <c r="X48" s="7"/>
      <c r="Y48" s="7"/>
      <c r="Z48" s="7"/>
    </row>
    <row r="49" spans="1:26" ht="12.75" customHeight="1">
      <c r="A49" s="7"/>
      <c r="B49" s="7"/>
      <c r="C49" s="7"/>
      <c r="D49" s="7"/>
      <c r="E49" s="7"/>
      <c r="F49" s="7"/>
      <c r="G49" s="127"/>
      <c r="H49" s="7"/>
      <c r="I49" s="7"/>
      <c r="J49" s="7"/>
      <c r="K49" s="55"/>
      <c r="L49" s="7"/>
      <c r="M49" s="7"/>
      <c r="N49" s="7"/>
      <c r="O49" s="7"/>
      <c r="P49" s="7"/>
      <c r="Q49" s="7"/>
      <c r="R49" s="7"/>
      <c r="S49" s="7"/>
      <c r="T49" s="7"/>
      <c r="U49" s="7"/>
      <c r="V49" s="7"/>
      <c r="W49" s="7"/>
      <c r="X49" s="7"/>
      <c r="Y49" s="7"/>
      <c r="Z49" s="7"/>
    </row>
    <row r="50" spans="1:26" ht="12.75" customHeight="1">
      <c r="A50" s="7"/>
      <c r="B50" s="7"/>
      <c r="C50" s="7"/>
      <c r="D50" s="7"/>
      <c r="E50" s="7"/>
      <c r="F50" s="7"/>
      <c r="G50" s="127"/>
      <c r="H50" s="7"/>
      <c r="I50" s="7"/>
      <c r="J50" s="7"/>
      <c r="K50" s="55"/>
      <c r="L50" s="7"/>
      <c r="M50" s="7"/>
      <c r="N50" s="7"/>
      <c r="O50" s="7"/>
      <c r="P50" s="7"/>
      <c r="Q50" s="7"/>
      <c r="R50" s="7"/>
      <c r="S50" s="7"/>
      <c r="T50" s="7"/>
      <c r="U50" s="7"/>
      <c r="V50" s="7"/>
      <c r="W50" s="7"/>
      <c r="X50" s="7"/>
      <c r="Y50" s="7"/>
      <c r="Z50" s="7"/>
    </row>
    <row r="51" spans="1:26" ht="12.75" customHeight="1">
      <c r="A51" s="7"/>
      <c r="B51" s="7"/>
      <c r="C51" s="7"/>
      <c r="D51" s="7"/>
      <c r="E51" s="7"/>
      <c r="F51" s="7"/>
      <c r="G51" s="127"/>
      <c r="H51" s="7"/>
      <c r="I51" s="7"/>
      <c r="J51" s="7"/>
      <c r="K51" s="55"/>
      <c r="L51" s="7"/>
      <c r="M51" s="7"/>
      <c r="N51" s="7"/>
      <c r="O51" s="7"/>
      <c r="P51" s="7"/>
      <c r="Q51" s="7"/>
      <c r="R51" s="7"/>
      <c r="S51" s="7"/>
      <c r="T51" s="7"/>
      <c r="U51" s="7"/>
      <c r="V51" s="7"/>
      <c r="W51" s="7"/>
      <c r="X51" s="7"/>
      <c r="Y51" s="7"/>
      <c r="Z51" s="7"/>
    </row>
    <row r="52" spans="1:26" ht="12.75" customHeight="1">
      <c r="A52" s="7"/>
      <c r="B52" s="7"/>
      <c r="C52" s="7"/>
      <c r="D52" s="7"/>
      <c r="E52" s="7"/>
      <c r="F52" s="7"/>
      <c r="G52" s="127"/>
      <c r="H52" s="7"/>
      <c r="I52" s="7"/>
      <c r="J52" s="7"/>
      <c r="K52" s="55"/>
      <c r="L52" s="7"/>
      <c r="M52" s="7"/>
      <c r="N52" s="7"/>
      <c r="O52" s="7"/>
      <c r="P52" s="7"/>
      <c r="Q52" s="7"/>
      <c r="R52" s="7"/>
      <c r="S52" s="7"/>
      <c r="T52" s="7"/>
      <c r="U52" s="7"/>
      <c r="V52" s="7"/>
      <c r="W52" s="7"/>
      <c r="X52" s="7"/>
      <c r="Y52" s="7"/>
      <c r="Z52" s="7"/>
    </row>
    <row r="53" spans="1:26" ht="12.75" customHeight="1">
      <c r="A53" s="7"/>
      <c r="B53" s="7"/>
      <c r="C53" s="7"/>
      <c r="D53" s="7"/>
      <c r="E53" s="7"/>
      <c r="F53" s="7"/>
      <c r="G53" s="127"/>
      <c r="H53" s="7"/>
      <c r="I53" s="7"/>
      <c r="J53" s="7"/>
      <c r="K53" s="55"/>
      <c r="L53" s="7"/>
      <c r="M53" s="7"/>
      <c r="N53" s="7"/>
      <c r="O53" s="7"/>
      <c r="P53" s="7"/>
      <c r="Q53" s="7"/>
      <c r="R53" s="7"/>
      <c r="S53" s="7"/>
      <c r="T53" s="7"/>
      <c r="U53" s="7"/>
      <c r="V53" s="7"/>
      <c r="W53" s="7"/>
      <c r="X53" s="7"/>
      <c r="Y53" s="7"/>
      <c r="Z53" s="7"/>
    </row>
    <row r="54" spans="1:26" ht="12.75" customHeight="1">
      <c r="A54" s="7"/>
      <c r="B54" s="7"/>
      <c r="C54" s="7"/>
      <c r="D54" s="7"/>
      <c r="E54" s="7"/>
      <c r="F54" s="7"/>
      <c r="G54" s="127"/>
      <c r="H54" s="7"/>
      <c r="I54" s="7"/>
      <c r="J54" s="7"/>
      <c r="K54" s="55"/>
      <c r="L54" s="7"/>
      <c r="M54" s="7"/>
      <c r="N54" s="7"/>
      <c r="O54" s="7"/>
      <c r="P54" s="7"/>
      <c r="Q54" s="7"/>
      <c r="R54" s="7"/>
      <c r="S54" s="7"/>
      <c r="T54" s="7"/>
      <c r="U54" s="7"/>
      <c r="V54" s="7"/>
      <c r="W54" s="7"/>
      <c r="X54" s="7"/>
      <c r="Y54" s="7"/>
      <c r="Z54" s="7"/>
    </row>
    <row r="55" spans="1:26" ht="12.75" customHeight="1">
      <c r="A55" s="7"/>
      <c r="B55" s="7"/>
      <c r="C55" s="7"/>
      <c r="D55" s="7"/>
      <c r="E55" s="7"/>
      <c r="F55" s="7"/>
      <c r="G55" s="127"/>
      <c r="H55" s="7"/>
      <c r="I55" s="7"/>
      <c r="J55" s="7"/>
      <c r="K55" s="55"/>
      <c r="L55" s="7"/>
      <c r="M55" s="7"/>
      <c r="N55" s="7"/>
      <c r="O55" s="7"/>
      <c r="P55" s="7"/>
      <c r="Q55" s="7"/>
      <c r="R55" s="7"/>
      <c r="S55" s="7"/>
      <c r="T55" s="7"/>
      <c r="U55" s="7"/>
      <c r="V55" s="7"/>
      <c r="W55" s="7"/>
      <c r="X55" s="7"/>
      <c r="Y55" s="7"/>
      <c r="Z55" s="7"/>
    </row>
    <row r="56" spans="1:26" ht="12.75" customHeight="1">
      <c r="A56" s="7"/>
      <c r="B56" s="7"/>
      <c r="C56" s="7"/>
      <c r="D56" s="7"/>
      <c r="E56" s="7"/>
      <c r="F56" s="7"/>
      <c r="G56" s="127"/>
      <c r="H56" s="7"/>
      <c r="I56" s="7"/>
      <c r="J56" s="7"/>
      <c r="K56" s="55"/>
      <c r="L56" s="7"/>
      <c r="M56" s="7"/>
      <c r="N56" s="7"/>
      <c r="O56" s="7"/>
      <c r="P56" s="7"/>
      <c r="Q56" s="7"/>
      <c r="R56" s="7"/>
      <c r="S56" s="7"/>
      <c r="T56" s="7"/>
      <c r="U56" s="7"/>
      <c r="V56" s="7"/>
      <c r="W56" s="7"/>
      <c r="X56" s="7"/>
      <c r="Y56" s="7"/>
      <c r="Z56" s="7"/>
    </row>
    <row r="57" spans="1:26" ht="12.75" customHeight="1">
      <c r="A57" s="7"/>
      <c r="B57" s="7"/>
      <c r="C57" s="7"/>
      <c r="D57" s="7"/>
      <c r="E57" s="7"/>
      <c r="F57" s="7"/>
      <c r="G57" s="127"/>
      <c r="H57" s="7"/>
      <c r="I57" s="7"/>
      <c r="J57" s="7"/>
      <c r="K57" s="55"/>
      <c r="L57" s="7"/>
      <c r="M57" s="7"/>
      <c r="N57" s="7"/>
      <c r="O57" s="7"/>
      <c r="P57" s="7"/>
      <c r="Q57" s="7"/>
      <c r="R57" s="7"/>
      <c r="S57" s="7"/>
      <c r="T57" s="7"/>
      <c r="U57" s="7"/>
      <c r="V57" s="7"/>
      <c r="W57" s="7"/>
      <c r="X57" s="7"/>
      <c r="Y57" s="7"/>
      <c r="Z57" s="7"/>
    </row>
    <row r="58" spans="1:26" ht="12.75" customHeight="1">
      <c r="A58" s="7"/>
      <c r="B58" s="7"/>
      <c r="C58" s="7"/>
      <c r="D58" s="7"/>
      <c r="E58" s="7"/>
      <c r="F58" s="7"/>
      <c r="G58" s="127"/>
      <c r="H58" s="7"/>
      <c r="I58" s="7"/>
      <c r="J58" s="7"/>
      <c r="K58" s="55"/>
      <c r="L58" s="7"/>
      <c r="M58" s="7"/>
      <c r="N58" s="7"/>
      <c r="O58" s="7"/>
      <c r="P58" s="7"/>
      <c r="Q58" s="7"/>
      <c r="R58" s="7"/>
      <c r="S58" s="7"/>
      <c r="T58" s="7"/>
      <c r="U58" s="7"/>
      <c r="V58" s="7"/>
      <c r="W58" s="7"/>
      <c r="X58" s="7"/>
      <c r="Y58" s="7"/>
      <c r="Z58" s="7"/>
    </row>
    <row r="59" spans="1:26" ht="12.75" customHeight="1">
      <c r="A59" s="7"/>
      <c r="B59" s="7"/>
      <c r="C59" s="7"/>
      <c r="D59" s="7"/>
      <c r="E59" s="7"/>
      <c r="F59" s="7"/>
      <c r="G59" s="127"/>
      <c r="H59" s="7"/>
      <c r="I59" s="7"/>
      <c r="J59" s="7"/>
      <c r="K59" s="55"/>
      <c r="L59" s="7"/>
      <c r="M59" s="7"/>
      <c r="N59" s="7"/>
      <c r="O59" s="7"/>
      <c r="P59" s="7"/>
      <c r="Q59" s="7"/>
      <c r="R59" s="7"/>
      <c r="S59" s="7"/>
      <c r="T59" s="7"/>
      <c r="U59" s="7"/>
      <c r="V59" s="7"/>
      <c r="W59" s="7"/>
      <c r="X59" s="7"/>
      <c r="Y59" s="7"/>
      <c r="Z59" s="7"/>
    </row>
    <row r="60" spans="1:26" ht="12.75" customHeight="1">
      <c r="A60" s="7"/>
      <c r="B60" s="7"/>
      <c r="C60" s="7"/>
      <c r="D60" s="7"/>
      <c r="E60" s="7"/>
      <c r="F60" s="7"/>
      <c r="G60" s="127"/>
      <c r="H60" s="7"/>
      <c r="I60" s="7"/>
      <c r="J60" s="7"/>
      <c r="K60" s="55"/>
      <c r="L60" s="7"/>
      <c r="M60" s="7"/>
      <c r="N60" s="7"/>
      <c r="O60" s="7"/>
      <c r="P60" s="7"/>
      <c r="Q60" s="7"/>
      <c r="R60" s="7"/>
      <c r="S60" s="7"/>
      <c r="T60" s="7"/>
      <c r="U60" s="7"/>
      <c r="V60" s="7"/>
      <c r="W60" s="7"/>
      <c r="X60" s="7"/>
      <c r="Y60" s="7"/>
      <c r="Z60" s="7"/>
    </row>
    <row r="61" spans="1:26" ht="12.75" customHeight="1">
      <c r="A61" s="7"/>
      <c r="B61" s="7"/>
      <c r="C61" s="7"/>
      <c r="D61" s="7"/>
      <c r="E61" s="7"/>
      <c r="F61" s="7"/>
      <c r="G61" s="127"/>
      <c r="H61" s="7"/>
      <c r="I61" s="7"/>
      <c r="J61" s="7"/>
      <c r="K61" s="55"/>
      <c r="L61" s="7"/>
      <c r="M61" s="7"/>
      <c r="N61" s="7"/>
      <c r="O61" s="7"/>
      <c r="P61" s="7"/>
      <c r="Q61" s="7"/>
      <c r="R61" s="7"/>
      <c r="S61" s="7"/>
      <c r="T61" s="7"/>
      <c r="U61" s="7"/>
      <c r="V61" s="7"/>
      <c r="W61" s="7"/>
      <c r="X61" s="7"/>
      <c r="Y61" s="7"/>
      <c r="Z61" s="7"/>
    </row>
    <row r="62" spans="1:26" ht="12.75" customHeight="1">
      <c r="A62" s="7"/>
      <c r="B62" s="7"/>
      <c r="C62" s="7"/>
      <c r="D62" s="7"/>
      <c r="E62" s="7"/>
      <c r="F62" s="7"/>
      <c r="G62" s="127"/>
      <c r="H62" s="7"/>
      <c r="I62" s="7"/>
      <c r="J62" s="7"/>
      <c r="K62" s="55"/>
      <c r="L62" s="7"/>
      <c r="M62" s="7"/>
      <c r="N62" s="7"/>
      <c r="O62" s="7"/>
      <c r="P62" s="7"/>
      <c r="Q62" s="7"/>
      <c r="R62" s="7"/>
      <c r="S62" s="7"/>
      <c r="T62" s="7"/>
      <c r="U62" s="7"/>
      <c r="V62" s="7"/>
      <c r="W62" s="7"/>
      <c r="X62" s="7"/>
      <c r="Y62" s="7"/>
      <c r="Z62" s="7"/>
    </row>
    <row r="63" spans="1:26" ht="12.75" customHeight="1">
      <c r="A63" s="7"/>
      <c r="B63" s="7"/>
      <c r="C63" s="7"/>
      <c r="D63" s="7"/>
      <c r="E63" s="7"/>
      <c r="F63" s="7"/>
      <c r="G63" s="127"/>
      <c r="H63" s="7"/>
      <c r="I63" s="7"/>
      <c r="J63" s="7"/>
      <c r="K63" s="55"/>
      <c r="L63" s="7"/>
      <c r="M63" s="7"/>
      <c r="N63" s="7"/>
      <c r="O63" s="7"/>
      <c r="P63" s="7"/>
      <c r="Q63" s="7"/>
      <c r="R63" s="7"/>
      <c r="S63" s="7"/>
      <c r="T63" s="7"/>
      <c r="U63" s="7"/>
      <c r="V63" s="7"/>
      <c r="W63" s="7"/>
      <c r="X63" s="7"/>
      <c r="Y63" s="7"/>
      <c r="Z63" s="7"/>
    </row>
    <row r="64" spans="1:26" ht="12.75" customHeight="1">
      <c r="A64" s="7"/>
      <c r="B64" s="7"/>
      <c r="C64" s="7"/>
      <c r="D64" s="7"/>
      <c r="E64" s="7"/>
      <c r="F64" s="7"/>
      <c r="G64" s="127"/>
      <c r="H64" s="7"/>
      <c r="I64" s="7"/>
      <c r="J64" s="7"/>
      <c r="K64" s="55"/>
      <c r="L64" s="7"/>
      <c r="M64" s="7"/>
      <c r="N64" s="7"/>
      <c r="O64" s="7"/>
      <c r="P64" s="7"/>
      <c r="Q64" s="7"/>
      <c r="R64" s="7"/>
      <c r="S64" s="7"/>
      <c r="T64" s="7"/>
      <c r="U64" s="7"/>
      <c r="V64" s="7"/>
      <c r="W64" s="7"/>
      <c r="X64" s="7"/>
      <c r="Y64" s="7"/>
      <c r="Z64" s="7"/>
    </row>
    <row r="65" spans="1:26" ht="12.75" customHeight="1">
      <c r="A65" s="7"/>
      <c r="B65" s="7"/>
      <c r="C65" s="7"/>
      <c r="D65" s="7"/>
      <c r="E65" s="7"/>
      <c r="F65" s="7"/>
      <c r="G65" s="127"/>
      <c r="H65" s="7"/>
      <c r="I65" s="7"/>
      <c r="J65" s="7"/>
      <c r="K65" s="55"/>
      <c r="L65" s="7"/>
      <c r="M65" s="7"/>
      <c r="N65" s="7"/>
      <c r="O65" s="7"/>
      <c r="P65" s="7"/>
      <c r="Q65" s="7"/>
      <c r="R65" s="7"/>
      <c r="S65" s="7"/>
      <c r="T65" s="7"/>
      <c r="U65" s="7"/>
      <c r="V65" s="7"/>
      <c r="W65" s="7"/>
      <c r="X65" s="7"/>
      <c r="Y65" s="7"/>
      <c r="Z65" s="7"/>
    </row>
    <row r="66" spans="1:26" ht="12.75" customHeight="1">
      <c r="A66" s="7"/>
      <c r="B66" s="7"/>
      <c r="C66" s="7"/>
      <c r="D66" s="7"/>
      <c r="E66" s="7"/>
      <c r="F66" s="7"/>
      <c r="G66" s="127"/>
      <c r="H66" s="7"/>
      <c r="I66" s="7"/>
      <c r="J66" s="7"/>
      <c r="K66" s="55"/>
      <c r="L66" s="7"/>
      <c r="M66" s="7"/>
      <c r="N66" s="7"/>
      <c r="O66" s="7"/>
      <c r="P66" s="7"/>
      <c r="Q66" s="7"/>
      <c r="R66" s="7"/>
      <c r="S66" s="7"/>
      <c r="T66" s="7"/>
      <c r="U66" s="7"/>
      <c r="V66" s="7"/>
      <c r="W66" s="7"/>
      <c r="X66" s="7"/>
      <c r="Y66" s="7"/>
      <c r="Z66" s="7"/>
    </row>
    <row r="67" spans="1:26" ht="12.75" customHeight="1">
      <c r="A67" s="7"/>
      <c r="B67" s="7"/>
      <c r="C67" s="7"/>
      <c r="D67" s="7"/>
      <c r="E67" s="7"/>
      <c r="F67" s="7"/>
      <c r="G67" s="127"/>
      <c r="H67" s="7"/>
      <c r="I67" s="7"/>
      <c r="J67" s="7"/>
      <c r="K67" s="55"/>
      <c r="L67" s="7"/>
      <c r="M67" s="7"/>
      <c r="N67" s="7"/>
      <c r="O67" s="7"/>
      <c r="P67" s="7"/>
      <c r="Q67" s="7"/>
      <c r="R67" s="7"/>
      <c r="S67" s="7"/>
      <c r="T67" s="7"/>
      <c r="U67" s="7"/>
      <c r="V67" s="7"/>
      <c r="W67" s="7"/>
      <c r="X67" s="7"/>
      <c r="Y67" s="7"/>
      <c r="Z67" s="7"/>
    </row>
    <row r="68" spans="1:26" ht="12.75" customHeight="1">
      <c r="A68" s="7"/>
      <c r="B68" s="7"/>
      <c r="C68" s="7"/>
      <c r="D68" s="7"/>
      <c r="E68" s="7"/>
      <c r="F68" s="7"/>
      <c r="G68" s="127"/>
      <c r="H68" s="7"/>
      <c r="I68" s="7"/>
      <c r="J68" s="7"/>
      <c r="K68" s="55"/>
      <c r="L68" s="7"/>
      <c r="M68" s="7"/>
      <c r="N68" s="7"/>
      <c r="O68" s="7"/>
      <c r="P68" s="7"/>
      <c r="Q68" s="7"/>
      <c r="R68" s="7"/>
      <c r="S68" s="7"/>
      <c r="T68" s="7"/>
      <c r="U68" s="7"/>
      <c r="V68" s="7"/>
      <c r="W68" s="7"/>
      <c r="X68" s="7"/>
      <c r="Y68" s="7"/>
      <c r="Z68" s="7"/>
    </row>
    <row r="69" spans="1:26" ht="12.75" customHeight="1">
      <c r="A69" s="7"/>
      <c r="B69" s="7"/>
      <c r="C69" s="7"/>
      <c r="D69" s="7"/>
      <c r="E69" s="7"/>
      <c r="F69" s="7"/>
      <c r="G69" s="127"/>
      <c r="H69" s="7"/>
      <c r="I69" s="7"/>
      <c r="J69" s="7"/>
      <c r="K69" s="55"/>
      <c r="L69" s="7"/>
      <c r="M69" s="7"/>
      <c r="N69" s="7"/>
      <c r="O69" s="7"/>
      <c r="P69" s="7"/>
      <c r="Q69" s="7"/>
      <c r="R69" s="7"/>
      <c r="S69" s="7"/>
      <c r="T69" s="7"/>
      <c r="U69" s="7"/>
      <c r="V69" s="7"/>
      <c r="W69" s="7"/>
      <c r="X69" s="7"/>
      <c r="Y69" s="7"/>
      <c r="Z69" s="7"/>
    </row>
    <row r="70" spans="1:26" ht="12.75" customHeight="1">
      <c r="A70" s="7"/>
      <c r="B70" s="7"/>
      <c r="C70" s="7"/>
      <c r="D70" s="7"/>
      <c r="E70" s="7"/>
      <c r="F70" s="7"/>
      <c r="G70" s="127"/>
      <c r="H70" s="7"/>
      <c r="I70" s="7"/>
      <c r="J70" s="7"/>
      <c r="K70" s="55"/>
      <c r="L70" s="7"/>
      <c r="M70" s="7"/>
      <c r="N70" s="7"/>
      <c r="O70" s="7"/>
      <c r="P70" s="7"/>
      <c r="Q70" s="7"/>
      <c r="R70" s="7"/>
      <c r="S70" s="7"/>
      <c r="T70" s="7"/>
      <c r="U70" s="7"/>
      <c r="V70" s="7"/>
      <c r="W70" s="7"/>
      <c r="X70" s="7"/>
      <c r="Y70" s="7"/>
      <c r="Z70" s="7"/>
    </row>
    <row r="71" spans="1:26" ht="12.75" customHeight="1">
      <c r="A71" s="7"/>
      <c r="B71" s="7"/>
      <c r="C71" s="7"/>
      <c r="D71" s="7"/>
      <c r="E71" s="7"/>
      <c r="F71" s="7"/>
      <c r="G71" s="127"/>
      <c r="H71" s="7"/>
      <c r="I71" s="7"/>
      <c r="J71" s="7"/>
      <c r="K71" s="55"/>
      <c r="L71" s="7"/>
      <c r="M71" s="7"/>
      <c r="N71" s="7"/>
      <c r="O71" s="7"/>
      <c r="P71" s="7"/>
      <c r="Q71" s="7"/>
      <c r="R71" s="7"/>
      <c r="S71" s="7"/>
      <c r="T71" s="7"/>
      <c r="U71" s="7"/>
      <c r="V71" s="7"/>
      <c r="W71" s="7"/>
      <c r="X71" s="7"/>
      <c r="Y71" s="7"/>
      <c r="Z71" s="7"/>
    </row>
    <row r="72" spans="1:26" ht="12.75" customHeight="1">
      <c r="A72" s="7"/>
      <c r="B72" s="7"/>
      <c r="C72" s="7"/>
      <c r="D72" s="7"/>
      <c r="E72" s="7"/>
      <c r="F72" s="7"/>
      <c r="G72" s="127"/>
      <c r="H72" s="7"/>
      <c r="I72" s="7"/>
      <c r="J72" s="7"/>
      <c r="K72" s="55"/>
      <c r="L72" s="7"/>
      <c r="M72" s="7"/>
      <c r="N72" s="7"/>
      <c r="O72" s="7"/>
      <c r="P72" s="7"/>
      <c r="Q72" s="7"/>
      <c r="R72" s="7"/>
      <c r="S72" s="7"/>
      <c r="T72" s="7"/>
      <c r="U72" s="7"/>
      <c r="V72" s="7"/>
      <c r="W72" s="7"/>
      <c r="X72" s="7"/>
      <c r="Y72" s="7"/>
      <c r="Z72" s="7"/>
    </row>
    <row r="73" spans="1:26" ht="12.75" customHeight="1">
      <c r="A73" s="7"/>
      <c r="B73" s="7"/>
      <c r="C73" s="7"/>
      <c r="D73" s="7"/>
      <c r="E73" s="7"/>
      <c r="F73" s="7"/>
      <c r="G73" s="127"/>
      <c r="H73" s="7"/>
      <c r="I73" s="7"/>
      <c r="J73" s="7"/>
      <c r="K73" s="55"/>
      <c r="L73" s="7"/>
      <c r="M73" s="7"/>
      <c r="N73" s="7"/>
      <c r="O73" s="7"/>
      <c r="P73" s="7"/>
      <c r="Q73" s="7"/>
      <c r="R73" s="7"/>
      <c r="S73" s="7"/>
      <c r="T73" s="7"/>
      <c r="U73" s="7"/>
      <c r="V73" s="7"/>
      <c r="W73" s="7"/>
      <c r="X73" s="7"/>
      <c r="Y73" s="7"/>
      <c r="Z73" s="7"/>
    </row>
    <row r="74" spans="1:26" ht="12.75" customHeight="1">
      <c r="A74" s="7"/>
      <c r="B74" s="7"/>
      <c r="C74" s="7"/>
      <c r="D74" s="7"/>
      <c r="E74" s="7"/>
      <c r="F74" s="7"/>
      <c r="G74" s="127"/>
      <c r="H74" s="7"/>
      <c r="I74" s="7"/>
      <c r="J74" s="7"/>
      <c r="K74" s="55"/>
      <c r="L74" s="7"/>
      <c r="M74" s="7"/>
      <c r="N74" s="7"/>
      <c r="O74" s="7"/>
      <c r="P74" s="7"/>
      <c r="Q74" s="7"/>
      <c r="R74" s="7"/>
      <c r="S74" s="7"/>
      <c r="T74" s="7"/>
      <c r="U74" s="7"/>
      <c r="V74" s="7"/>
      <c r="W74" s="7"/>
      <c r="X74" s="7"/>
      <c r="Y74" s="7"/>
      <c r="Z74" s="7"/>
    </row>
    <row r="75" spans="1:26" ht="12.75" customHeight="1">
      <c r="A75" s="7"/>
      <c r="B75" s="7"/>
      <c r="C75" s="7"/>
      <c r="D75" s="7"/>
      <c r="E75" s="7"/>
      <c r="F75" s="7"/>
      <c r="G75" s="127"/>
      <c r="H75" s="7"/>
      <c r="I75" s="7"/>
      <c r="J75" s="7"/>
      <c r="K75" s="55"/>
      <c r="L75" s="7"/>
      <c r="M75" s="7"/>
      <c r="N75" s="7"/>
      <c r="O75" s="7"/>
      <c r="P75" s="7"/>
      <c r="Q75" s="7"/>
      <c r="R75" s="7"/>
      <c r="S75" s="7"/>
      <c r="T75" s="7"/>
      <c r="U75" s="7"/>
      <c r="V75" s="7"/>
      <c r="W75" s="7"/>
      <c r="X75" s="7"/>
      <c r="Y75" s="7"/>
      <c r="Z75" s="7"/>
    </row>
    <row r="76" spans="1:26" ht="12.75" customHeight="1">
      <c r="A76" s="7"/>
      <c r="B76" s="7"/>
      <c r="C76" s="7"/>
      <c r="D76" s="7"/>
      <c r="E76" s="7"/>
      <c r="F76" s="7"/>
      <c r="G76" s="127"/>
      <c r="H76" s="7"/>
      <c r="I76" s="7"/>
      <c r="J76" s="7"/>
      <c r="K76" s="55"/>
      <c r="L76" s="7"/>
      <c r="M76" s="7"/>
      <c r="N76" s="7"/>
      <c r="O76" s="7"/>
      <c r="P76" s="7"/>
      <c r="Q76" s="7"/>
      <c r="R76" s="7"/>
      <c r="S76" s="7"/>
      <c r="T76" s="7"/>
      <c r="U76" s="7"/>
      <c r="V76" s="7"/>
      <c r="W76" s="7"/>
      <c r="X76" s="7"/>
      <c r="Y76" s="7"/>
      <c r="Z76" s="7"/>
    </row>
    <row r="77" spans="1:26" ht="12.75" customHeight="1">
      <c r="A77" s="7"/>
      <c r="B77" s="7"/>
      <c r="C77" s="7"/>
      <c r="D77" s="7"/>
      <c r="E77" s="7"/>
      <c r="F77" s="7"/>
      <c r="G77" s="127"/>
      <c r="H77" s="7"/>
      <c r="I77" s="7"/>
      <c r="J77" s="7"/>
      <c r="K77" s="55"/>
      <c r="L77" s="7"/>
      <c r="M77" s="7"/>
      <c r="N77" s="7"/>
      <c r="O77" s="7"/>
      <c r="P77" s="7"/>
      <c r="Q77" s="7"/>
      <c r="R77" s="7"/>
      <c r="S77" s="7"/>
      <c r="T77" s="7"/>
      <c r="U77" s="7"/>
      <c r="V77" s="7"/>
      <c r="W77" s="7"/>
      <c r="X77" s="7"/>
      <c r="Y77" s="7"/>
      <c r="Z77" s="7"/>
    </row>
    <row r="78" spans="1:26" ht="12.75" customHeight="1">
      <c r="A78" s="7"/>
      <c r="B78" s="7"/>
      <c r="C78" s="7"/>
      <c r="D78" s="7"/>
      <c r="E78" s="7"/>
      <c r="F78" s="7"/>
      <c r="G78" s="127"/>
      <c r="H78" s="7"/>
      <c r="I78" s="7"/>
      <c r="J78" s="7"/>
      <c r="K78" s="55"/>
      <c r="L78" s="7"/>
      <c r="M78" s="7"/>
      <c r="N78" s="7"/>
      <c r="O78" s="7"/>
      <c r="P78" s="7"/>
      <c r="Q78" s="7"/>
      <c r="R78" s="7"/>
      <c r="S78" s="7"/>
      <c r="T78" s="7"/>
      <c r="U78" s="7"/>
      <c r="V78" s="7"/>
      <c r="W78" s="7"/>
      <c r="X78" s="7"/>
      <c r="Y78" s="7"/>
      <c r="Z78" s="7"/>
    </row>
    <row r="79" spans="1:26" ht="12.75" customHeight="1">
      <c r="A79" s="7"/>
      <c r="B79" s="7"/>
      <c r="C79" s="7"/>
      <c r="D79" s="7"/>
      <c r="E79" s="7"/>
      <c r="F79" s="7"/>
      <c r="G79" s="127"/>
      <c r="H79" s="7"/>
      <c r="I79" s="7"/>
      <c r="J79" s="7"/>
      <c r="K79" s="55"/>
      <c r="L79" s="7"/>
      <c r="M79" s="7"/>
      <c r="N79" s="7"/>
      <c r="O79" s="7"/>
      <c r="P79" s="7"/>
      <c r="Q79" s="7"/>
      <c r="R79" s="7"/>
      <c r="S79" s="7"/>
      <c r="T79" s="7"/>
      <c r="U79" s="7"/>
      <c r="V79" s="7"/>
      <c r="W79" s="7"/>
      <c r="X79" s="7"/>
      <c r="Y79" s="7"/>
      <c r="Z79" s="7"/>
    </row>
    <row r="80" spans="1:26" ht="12.75" customHeight="1">
      <c r="A80" s="7"/>
      <c r="B80" s="7"/>
      <c r="C80" s="7"/>
      <c r="D80" s="7"/>
      <c r="E80" s="7"/>
      <c r="F80" s="7"/>
      <c r="G80" s="127"/>
      <c r="H80" s="7"/>
      <c r="I80" s="7"/>
      <c r="J80" s="7"/>
      <c r="K80" s="55"/>
      <c r="L80" s="7"/>
      <c r="M80" s="7"/>
      <c r="N80" s="7"/>
      <c r="O80" s="7"/>
      <c r="P80" s="7"/>
      <c r="Q80" s="7"/>
      <c r="R80" s="7"/>
      <c r="S80" s="7"/>
      <c r="T80" s="7"/>
      <c r="U80" s="7"/>
      <c r="V80" s="7"/>
      <c r="W80" s="7"/>
      <c r="X80" s="7"/>
      <c r="Y80" s="7"/>
      <c r="Z80" s="7"/>
    </row>
    <row r="81" spans="1:26" ht="12.75" customHeight="1">
      <c r="A81" s="7"/>
      <c r="B81" s="7"/>
      <c r="C81" s="7"/>
      <c r="D81" s="7"/>
      <c r="E81" s="7"/>
      <c r="F81" s="7"/>
      <c r="G81" s="127"/>
      <c r="H81" s="7"/>
      <c r="I81" s="7"/>
      <c r="J81" s="7"/>
      <c r="K81" s="55"/>
      <c r="L81" s="7"/>
      <c r="M81" s="7"/>
      <c r="N81" s="7"/>
      <c r="O81" s="7"/>
      <c r="P81" s="7"/>
      <c r="Q81" s="7"/>
      <c r="R81" s="7"/>
      <c r="S81" s="7"/>
      <c r="T81" s="7"/>
      <c r="U81" s="7"/>
      <c r="V81" s="7"/>
      <c r="W81" s="7"/>
      <c r="X81" s="7"/>
      <c r="Y81" s="7"/>
      <c r="Z81" s="7"/>
    </row>
    <row r="82" spans="1:26" ht="12.75" customHeight="1">
      <c r="A82" s="7"/>
      <c r="B82" s="7"/>
      <c r="C82" s="7"/>
      <c r="D82" s="7"/>
      <c r="E82" s="7"/>
      <c r="F82" s="7"/>
      <c r="G82" s="127"/>
      <c r="H82" s="7"/>
      <c r="I82" s="7"/>
      <c r="J82" s="7"/>
      <c r="K82" s="55"/>
      <c r="L82" s="7"/>
      <c r="M82" s="7"/>
      <c r="N82" s="7"/>
      <c r="O82" s="7"/>
      <c r="P82" s="7"/>
      <c r="Q82" s="7"/>
      <c r="R82" s="7"/>
      <c r="S82" s="7"/>
      <c r="T82" s="7"/>
      <c r="U82" s="7"/>
      <c r="V82" s="7"/>
      <c r="W82" s="7"/>
      <c r="X82" s="7"/>
      <c r="Y82" s="7"/>
      <c r="Z82" s="7"/>
    </row>
    <row r="83" spans="1:26" ht="12.75" customHeight="1">
      <c r="A83" s="7"/>
      <c r="B83" s="7"/>
      <c r="C83" s="7"/>
      <c r="D83" s="7"/>
      <c r="E83" s="7"/>
      <c r="F83" s="7"/>
      <c r="G83" s="127"/>
      <c r="H83" s="7"/>
      <c r="I83" s="7"/>
      <c r="J83" s="7"/>
      <c r="K83" s="55"/>
      <c r="L83" s="7"/>
      <c r="M83" s="7"/>
      <c r="N83" s="7"/>
      <c r="O83" s="7"/>
      <c r="P83" s="7"/>
      <c r="Q83" s="7"/>
      <c r="R83" s="7"/>
      <c r="S83" s="7"/>
      <c r="T83" s="7"/>
      <c r="U83" s="7"/>
      <c r="V83" s="7"/>
      <c r="W83" s="7"/>
      <c r="X83" s="7"/>
      <c r="Y83" s="7"/>
      <c r="Z83" s="7"/>
    </row>
    <row r="84" spans="1:26" ht="12.75" customHeight="1">
      <c r="A84" s="7"/>
      <c r="B84" s="7"/>
      <c r="C84" s="7"/>
      <c r="D84" s="7"/>
      <c r="E84" s="7"/>
      <c r="F84" s="7"/>
      <c r="G84" s="127"/>
      <c r="H84" s="7"/>
      <c r="I84" s="7"/>
      <c r="J84" s="7"/>
      <c r="K84" s="55"/>
      <c r="L84" s="7"/>
      <c r="M84" s="7"/>
      <c r="N84" s="7"/>
      <c r="O84" s="7"/>
      <c r="P84" s="7"/>
      <c r="Q84" s="7"/>
      <c r="R84" s="7"/>
      <c r="S84" s="7"/>
      <c r="T84" s="7"/>
      <c r="U84" s="7"/>
      <c r="V84" s="7"/>
      <c r="W84" s="7"/>
      <c r="X84" s="7"/>
      <c r="Y84" s="7"/>
      <c r="Z84" s="7"/>
    </row>
    <row r="85" spans="1:26" ht="12.75" customHeight="1">
      <c r="A85" s="7"/>
      <c r="B85" s="7"/>
      <c r="C85" s="7"/>
      <c r="D85" s="7"/>
      <c r="E85" s="7"/>
      <c r="F85" s="7"/>
      <c r="G85" s="127"/>
      <c r="H85" s="7"/>
      <c r="I85" s="7"/>
      <c r="J85" s="7"/>
      <c r="K85" s="55"/>
      <c r="L85" s="7"/>
      <c r="M85" s="7"/>
      <c r="N85" s="7"/>
      <c r="O85" s="7"/>
      <c r="P85" s="7"/>
      <c r="Q85" s="7"/>
      <c r="R85" s="7"/>
      <c r="S85" s="7"/>
      <c r="T85" s="7"/>
      <c r="U85" s="7"/>
      <c r="V85" s="7"/>
      <c r="W85" s="7"/>
      <c r="X85" s="7"/>
      <c r="Y85" s="7"/>
      <c r="Z85" s="7"/>
    </row>
    <row r="86" spans="1:26" ht="12.75" customHeight="1">
      <c r="A86" s="7"/>
      <c r="B86" s="7"/>
      <c r="C86" s="7"/>
      <c r="D86" s="7"/>
      <c r="E86" s="7"/>
      <c r="F86" s="7"/>
      <c r="G86" s="127"/>
      <c r="H86" s="7"/>
      <c r="I86" s="7"/>
      <c r="J86" s="7"/>
      <c r="K86" s="55"/>
      <c r="L86" s="7"/>
      <c r="M86" s="7"/>
      <c r="N86" s="7"/>
      <c r="O86" s="7"/>
      <c r="P86" s="7"/>
      <c r="Q86" s="7"/>
      <c r="R86" s="7"/>
      <c r="S86" s="7"/>
      <c r="T86" s="7"/>
      <c r="U86" s="7"/>
      <c r="V86" s="7"/>
      <c r="W86" s="7"/>
      <c r="X86" s="7"/>
      <c r="Y86" s="7"/>
      <c r="Z86" s="7"/>
    </row>
    <row r="87" spans="1:26" ht="12.75" customHeight="1">
      <c r="A87" s="7"/>
      <c r="B87" s="7"/>
      <c r="C87" s="7"/>
      <c r="D87" s="7"/>
      <c r="E87" s="7"/>
      <c r="F87" s="7"/>
      <c r="G87" s="127"/>
      <c r="H87" s="7"/>
      <c r="I87" s="7"/>
      <c r="J87" s="7"/>
      <c r="K87" s="55"/>
      <c r="L87" s="7"/>
      <c r="M87" s="7"/>
      <c r="N87" s="7"/>
      <c r="O87" s="7"/>
      <c r="P87" s="7"/>
      <c r="Q87" s="7"/>
      <c r="R87" s="7"/>
      <c r="S87" s="7"/>
      <c r="T87" s="7"/>
      <c r="U87" s="7"/>
      <c r="V87" s="7"/>
      <c r="W87" s="7"/>
      <c r="X87" s="7"/>
      <c r="Y87" s="7"/>
      <c r="Z87" s="7"/>
    </row>
    <row r="88" spans="1:26" ht="12.75" customHeight="1">
      <c r="A88" s="7"/>
      <c r="B88" s="7"/>
      <c r="C88" s="7"/>
      <c r="D88" s="7"/>
      <c r="E88" s="7"/>
      <c r="F88" s="7"/>
      <c r="G88" s="127"/>
      <c r="H88" s="7"/>
      <c r="I88" s="7"/>
      <c r="J88" s="7"/>
      <c r="K88" s="55"/>
      <c r="L88" s="7"/>
      <c r="M88" s="7"/>
      <c r="N88" s="7"/>
      <c r="O88" s="7"/>
      <c r="P88" s="7"/>
      <c r="Q88" s="7"/>
      <c r="R88" s="7"/>
      <c r="S88" s="7"/>
      <c r="T88" s="7"/>
      <c r="U88" s="7"/>
      <c r="V88" s="7"/>
      <c r="W88" s="7"/>
      <c r="X88" s="7"/>
      <c r="Y88" s="7"/>
      <c r="Z88" s="7"/>
    </row>
    <row r="89" spans="1:26" ht="12.75" customHeight="1">
      <c r="A89" s="7"/>
      <c r="B89" s="7"/>
      <c r="C89" s="7"/>
      <c r="D89" s="7"/>
      <c r="E89" s="7"/>
      <c r="F89" s="7"/>
      <c r="G89" s="127"/>
      <c r="H89" s="7"/>
      <c r="I89" s="7"/>
      <c r="J89" s="7"/>
      <c r="K89" s="55"/>
      <c r="L89" s="7"/>
      <c r="M89" s="7"/>
      <c r="N89" s="7"/>
      <c r="O89" s="7"/>
      <c r="P89" s="7"/>
      <c r="Q89" s="7"/>
      <c r="R89" s="7"/>
      <c r="S89" s="7"/>
      <c r="T89" s="7"/>
      <c r="U89" s="7"/>
      <c r="V89" s="7"/>
      <c r="W89" s="7"/>
      <c r="X89" s="7"/>
      <c r="Y89" s="7"/>
      <c r="Z89" s="7"/>
    </row>
    <row r="90" spans="1:26" ht="12.75" customHeight="1">
      <c r="A90" s="7"/>
      <c r="B90" s="7"/>
      <c r="C90" s="7"/>
      <c r="D90" s="7"/>
      <c r="E90" s="7"/>
      <c r="F90" s="7"/>
      <c r="G90" s="127"/>
      <c r="H90" s="7"/>
      <c r="I90" s="7"/>
      <c r="J90" s="7"/>
      <c r="K90" s="55"/>
      <c r="L90" s="7"/>
      <c r="M90" s="7"/>
      <c r="N90" s="7"/>
      <c r="O90" s="7"/>
      <c r="P90" s="7"/>
      <c r="Q90" s="7"/>
      <c r="R90" s="7"/>
      <c r="S90" s="7"/>
      <c r="T90" s="7"/>
      <c r="U90" s="7"/>
      <c r="V90" s="7"/>
      <c r="W90" s="7"/>
      <c r="X90" s="7"/>
      <c r="Y90" s="7"/>
      <c r="Z90" s="7"/>
    </row>
    <row r="91" spans="1:26" ht="12.75" customHeight="1">
      <c r="A91" s="7"/>
      <c r="B91" s="7"/>
      <c r="C91" s="7"/>
      <c r="D91" s="7"/>
      <c r="E91" s="7"/>
      <c r="F91" s="7"/>
      <c r="G91" s="127"/>
      <c r="H91" s="7"/>
      <c r="I91" s="7"/>
      <c r="J91" s="7"/>
      <c r="K91" s="55"/>
      <c r="L91" s="7"/>
      <c r="M91" s="7"/>
      <c r="N91" s="7"/>
      <c r="O91" s="7"/>
      <c r="P91" s="7"/>
      <c r="Q91" s="7"/>
      <c r="R91" s="7"/>
      <c r="S91" s="7"/>
      <c r="T91" s="7"/>
      <c r="U91" s="7"/>
      <c r="V91" s="7"/>
      <c r="W91" s="7"/>
      <c r="X91" s="7"/>
      <c r="Y91" s="7"/>
      <c r="Z91" s="7"/>
    </row>
    <row r="92" spans="1:26" ht="12.75" customHeight="1">
      <c r="A92" s="7"/>
      <c r="B92" s="7"/>
      <c r="C92" s="7"/>
      <c r="D92" s="7"/>
      <c r="E92" s="7"/>
      <c r="F92" s="7"/>
      <c r="G92" s="127"/>
      <c r="H92" s="7"/>
      <c r="I92" s="7"/>
      <c r="J92" s="7"/>
      <c r="K92" s="55"/>
      <c r="L92" s="7"/>
      <c r="M92" s="7"/>
      <c r="N92" s="7"/>
      <c r="O92" s="7"/>
      <c r="P92" s="7"/>
      <c r="Q92" s="7"/>
      <c r="R92" s="7"/>
      <c r="S92" s="7"/>
      <c r="T92" s="7"/>
      <c r="U92" s="7"/>
      <c r="V92" s="7"/>
      <c r="W92" s="7"/>
      <c r="X92" s="7"/>
      <c r="Y92" s="7"/>
      <c r="Z92" s="7"/>
    </row>
    <row r="93" spans="1:26" ht="12.75" customHeight="1">
      <c r="A93" s="7"/>
      <c r="B93" s="7"/>
      <c r="C93" s="7"/>
      <c r="D93" s="7"/>
      <c r="E93" s="7"/>
      <c r="F93" s="7"/>
      <c r="G93" s="127"/>
      <c r="H93" s="7"/>
      <c r="I93" s="7"/>
      <c r="J93" s="7"/>
      <c r="K93" s="55"/>
      <c r="L93" s="7"/>
      <c r="M93" s="7"/>
      <c r="N93" s="7"/>
      <c r="O93" s="7"/>
      <c r="P93" s="7"/>
      <c r="Q93" s="7"/>
      <c r="R93" s="7"/>
      <c r="S93" s="7"/>
      <c r="T93" s="7"/>
      <c r="U93" s="7"/>
      <c r="V93" s="7"/>
      <c r="W93" s="7"/>
      <c r="X93" s="7"/>
      <c r="Y93" s="7"/>
      <c r="Z93" s="7"/>
    </row>
    <row r="94" spans="1:26" ht="12.75" customHeight="1">
      <c r="A94" s="7"/>
      <c r="B94" s="7"/>
      <c r="C94" s="7"/>
      <c r="D94" s="7"/>
      <c r="E94" s="7"/>
      <c r="F94" s="7"/>
      <c r="G94" s="127"/>
      <c r="H94" s="7"/>
      <c r="I94" s="7"/>
      <c r="J94" s="7"/>
      <c r="K94" s="55"/>
      <c r="L94" s="7"/>
      <c r="M94" s="7"/>
      <c r="N94" s="7"/>
      <c r="O94" s="7"/>
      <c r="P94" s="7"/>
      <c r="Q94" s="7"/>
      <c r="R94" s="7"/>
      <c r="S94" s="7"/>
      <c r="T94" s="7"/>
      <c r="U94" s="7"/>
      <c r="V94" s="7"/>
      <c r="W94" s="7"/>
      <c r="X94" s="7"/>
      <c r="Y94" s="7"/>
      <c r="Z94" s="7"/>
    </row>
    <row r="95" spans="1:26" ht="12.75" customHeight="1">
      <c r="A95" s="7"/>
      <c r="B95" s="7"/>
      <c r="C95" s="7"/>
      <c r="D95" s="7"/>
      <c r="E95" s="7"/>
      <c r="F95" s="7"/>
      <c r="G95" s="127"/>
      <c r="H95" s="7"/>
      <c r="I95" s="7"/>
      <c r="J95" s="7"/>
      <c r="K95" s="55"/>
      <c r="L95" s="7"/>
      <c r="M95" s="7"/>
      <c r="N95" s="7"/>
      <c r="O95" s="7"/>
      <c r="P95" s="7"/>
      <c r="Q95" s="7"/>
      <c r="R95" s="7"/>
      <c r="S95" s="7"/>
      <c r="T95" s="7"/>
      <c r="U95" s="7"/>
      <c r="V95" s="7"/>
      <c r="W95" s="7"/>
      <c r="X95" s="7"/>
      <c r="Y95" s="7"/>
      <c r="Z95" s="7"/>
    </row>
    <row r="96" spans="1:26" ht="12.75" customHeight="1">
      <c r="A96" s="7"/>
      <c r="B96" s="7"/>
      <c r="C96" s="7"/>
      <c r="D96" s="7"/>
      <c r="E96" s="7"/>
      <c r="F96" s="7"/>
      <c r="G96" s="127"/>
      <c r="H96" s="7"/>
      <c r="I96" s="7"/>
      <c r="J96" s="7"/>
      <c r="K96" s="55"/>
      <c r="L96" s="7"/>
      <c r="M96" s="7"/>
      <c r="N96" s="7"/>
      <c r="O96" s="7"/>
      <c r="P96" s="7"/>
      <c r="Q96" s="7"/>
      <c r="R96" s="7"/>
      <c r="S96" s="7"/>
      <c r="T96" s="7"/>
      <c r="U96" s="7"/>
      <c r="V96" s="7"/>
      <c r="W96" s="7"/>
      <c r="X96" s="7"/>
      <c r="Y96" s="7"/>
      <c r="Z96" s="7"/>
    </row>
    <row r="97" spans="1:26" ht="12.75" customHeight="1">
      <c r="A97" s="7"/>
      <c r="B97" s="7"/>
      <c r="C97" s="7"/>
      <c r="D97" s="7"/>
      <c r="E97" s="7"/>
      <c r="F97" s="7"/>
      <c r="G97" s="127"/>
      <c r="H97" s="7"/>
      <c r="I97" s="7"/>
      <c r="J97" s="7"/>
      <c r="K97" s="55"/>
      <c r="L97" s="7"/>
      <c r="M97" s="7"/>
      <c r="N97" s="7"/>
      <c r="O97" s="7"/>
      <c r="P97" s="7"/>
      <c r="Q97" s="7"/>
      <c r="R97" s="7"/>
      <c r="S97" s="7"/>
      <c r="T97" s="7"/>
      <c r="U97" s="7"/>
      <c r="V97" s="7"/>
      <c r="W97" s="7"/>
      <c r="X97" s="7"/>
      <c r="Y97" s="7"/>
      <c r="Z97" s="7"/>
    </row>
    <row r="98" spans="1:26" ht="12.75" customHeight="1">
      <c r="A98" s="7"/>
      <c r="B98" s="7"/>
      <c r="C98" s="7"/>
      <c r="D98" s="7"/>
      <c r="E98" s="7"/>
      <c r="F98" s="7"/>
      <c r="G98" s="127"/>
      <c r="H98" s="7"/>
      <c r="I98" s="7"/>
      <c r="J98" s="7"/>
      <c r="K98" s="55"/>
      <c r="L98" s="7"/>
      <c r="M98" s="7"/>
      <c r="N98" s="7"/>
      <c r="O98" s="7"/>
      <c r="P98" s="7"/>
      <c r="Q98" s="7"/>
      <c r="R98" s="7"/>
      <c r="S98" s="7"/>
      <c r="T98" s="7"/>
      <c r="U98" s="7"/>
      <c r="V98" s="7"/>
      <c r="W98" s="7"/>
      <c r="X98" s="7"/>
      <c r="Y98" s="7"/>
      <c r="Z98" s="7"/>
    </row>
    <row r="99" spans="1:26" ht="12.75" customHeight="1">
      <c r="A99" s="7"/>
      <c r="B99" s="7"/>
      <c r="C99" s="7"/>
      <c r="D99" s="7"/>
      <c r="E99" s="7"/>
      <c r="F99" s="7"/>
      <c r="G99" s="127"/>
      <c r="H99" s="7"/>
      <c r="I99" s="7"/>
      <c r="J99" s="7"/>
      <c r="K99" s="55"/>
      <c r="L99" s="7"/>
      <c r="M99" s="7"/>
      <c r="N99" s="7"/>
      <c r="O99" s="7"/>
      <c r="P99" s="7"/>
      <c r="Q99" s="7"/>
      <c r="R99" s="7"/>
      <c r="S99" s="7"/>
      <c r="T99" s="7"/>
      <c r="U99" s="7"/>
      <c r="V99" s="7"/>
      <c r="W99" s="7"/>
      <c r="X99" s="7"/>
      <c r="Y99" s="7"/>
      <c r="Z99" s="7"/>
    </row>
    <row r="100" spans="1:26" ht="12.75" customHeight="1">
      <c r="A100" s="7"/>
      <c r="B100" s="7"/>
      <c r="C100" s="7"/>
      <c r="D100" s="7"/>
      <c r="E100" s="7"/>
      <c r="F100" s="7"/>
      <c r="G100" s="127"/>
      <c r="H100" s="7"/>
      <c r="I100" s="7"/>
      <c r="J100" s="7"/>
      <c r="K100" s="55"/>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127"/>
      <c r="H101" s="7"/>
      <c r="I101" s="7"/>
      <c r="J101" s="7"/>
      <c r="K101" s="55"/>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127"/>
      <c r="H102" s="7"/>
      <c r="I102" s="7"/>
      <c r="J102" s="7"/>
      <c r="K102" s="55"/>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127"/>
      <c r="H103" s="7"/>
      <c r="I103" s="7"/>
      <c r="J103" s="7"/>
      <c r="K103" s="55"/>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127"/>
      <c r="H104" s="7"/>
      <c r="I104" s="7"/>
      <c r="J104" s="7"/>
      <c r="K104" s="55"/>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127"/>
      <c r="H105" s="7"/>
      <c r="I105" s="7"/>
      <c r="J105" s="7"/>
      <c r="K105" s="55"/>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127"/>
      <c r="H106" s="7"/>
      <c r="I106" s="7"/>
      <c r="J106" s="7"/>
      <c r="K106" s="55"/>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127"/>
      <c r="H107" s="7"/>
      <c r="I107" s="7"/>
      <c r="J107" s="7"/>
      <c r="K107" s="55"/>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127"/>
      <c r="H108" s="7"/>
      <c r="I108" s="7"/>
      <c r="J108" s="7"/>
      <c r="K108" s="55"/>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127"/>
      <c r="H109" s="7"/>
      <c r="I109" s="7"/>
      <c r="J109" s="7"/>
      <c r="K109" s="55"/>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127"/>
      <c r="H110" s="7"/>
      <c r="I110" s="7"/>
      <c r="J110" s="7"/>
      <c r="K110" s="55"/>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127"/>
      <c r="H111" s="7"/>
      <c r="I111" s="7"/>
      <c r="J111" s="7"/>
      <c r="K111" s="55"/>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127"/>
      <c r="H112" s="7"/>
      <c r="I112" s="7"/>
      <c r="J112" s="7"/>
      <c r="K112" s="55"/>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127"/>
      <c r="H113" s="7"/>
      <c r="I113" s="7"/>
      <c r="J113" s="7"/>
      <c r="K113" s="55"/>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127"/>
      <c r="H114" s="7"/>
      <c r="I114" s="7"/>
      <c r="J114" s="7"/>
      <c r="K114" s="55"/>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127"/>
      <c r="H115" s="7"/>
      <c r="I115" s="7"/>
      <c r="J115" s="7"/>
      <c r="K115" s="55"/>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127"/>
      <c r="H116" s="7"/>
      <c r="I116" s="7"/>
      <c r="J116" s="7"/>
      <c r="K116" s="55"/>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127"/>
      <c r="H117" s="7"/>
      <c r="I117" s="7"/>
      <c r="J117" s="7"/>
      <c r="K117" s="55"/>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127"/>
      <c r="H118" s="7"/>
      <c r="I118" s="7"/>
      <c r="J118" s="7"/>
      <c r="K118" s="55"/>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127"/>
      <c r="H119" s="7"/>
      <c r="I119" s="7"/>
      <c r="J119" s="7"/>
      <c r="K119" s="55"/>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127"/>
      <c r="H120" s="7"/>
      <c r="I120" s="7"/>
      <c r="J120" s="7"/>
      <c r="K120" s="55"/>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127"/>
      <c r="H121" s="7"/>
      <c r="I121" s="7"/>
      <c r="J121" s="7"/>
      <c r="K121" s="55"/>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127"/>
      <c r="H122" s="7"/>
      <c r="I122" s="7"/>
      <c r="J122" s="7"/>
      <c r="K122" s="55"/>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127"/>
      <c r="H123" s="7"/>
      <c r="I123" s="7"/>
      <c r="J123" s="7"/>
      <c r="K123" s="55"/>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127"/>
      <c r="H124" s="7"/>
      <c r="I124" s="7"/>
      <c r="J124" s="7"/>
      <c r="K124" s="55"/>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127"/>
      <c r="H125" s="7"/>
      <c r="I125" s="7"/>
      <c r="J125" s="7"/>
      <c r="K125" s="55"/>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127"/>
      <c r="H126" s="7"/>
      <c r="I126" s="7"/>
      <c r="J126" s="7"/>
      <c r="K126" s="55"/>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127"/>
      <c r="H127" s="7"/>
      <c r="I127" s="7"/>
      <c r="J127" s="7"/>
      <c r="K127" s="55"/>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127"/>
      <c r="H128" s="7"/>
      <c r="I128" s="7"/>
      <c r="J128" s="7"/>
      <c r="K128" s="55"/>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127"/>
      <c r="H129" s="7"/>
      <c r="I129" s="7"/>
      <c r="J129" s="7"/>
      <c r="K129" s="55"/>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127"/>
      <c r="H130" s="7"/>
      <c r="I130" s="7"/>
      <c r="J130" s="7"/>
      <c r="K130" s="55"/>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127"/>
      <c r="H131" s="7"/>
      <c r="I131" s="7"/>
      <c r="J131" s="7"/>
      <c r="K131" s="55"/>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127"/>
      <c r="H132" s="7"/>
      <c r="I132" s="7"/>
      <c r="J132" s="7"/>
      <c r="K132" s="55"/>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127"/>
      <c r="H133" s="7"/>
      <c r="I133" s="7"/>
      <c r="J133" s="7"/>
      <c r="K133" s="55"/>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127"/>
      <c r="H134" s="7"/>
      <c r="I134" s="7"/>
      <c r="J134" s="7"/>
      <c r="K134" s="55"/>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127"/>
      <c r="H135" s="7"/>
      <c r="I135" s="7"/>
      <c r="J135" s="7"/>
      <c r="K135" s="55"/>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127"/>
      <c r="H136" s="7"/>
      <c r="I136" s="7"/>
      <c r="J136" s="7"/>
      <c r="K136" s="55"/>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127"/>
      <c r="H137" s="7"/>
      <c r="I137" s="7"/>
      <c r="J137" s="7"/>
      <c r="K137" s="55"/>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127"/>
      <c r="H138" s="7"/>
      <c r="I138" s="7"/>
      <c r="J138" s="7"/>
      <c r="K138" s="55"/>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127"/>
      <c r="H139" s="7"/>
      <c r="I139" s="7"/>
      <c r="J139" s="7"/>
      <c r="K139" s="55"/>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127"/>
      <c r="H140" s="7"/>
      <c r="I140" s="7"/>
      <c r="J140" s="7"/>
      <c r="K140" s="55"/>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127"/>
      <c r="H141" s="7"/>
      <c r="I141" s="7"/>
      <c r="J141" s="7"/>
      <c r="K141" s="55"/>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127"/>
      <c r="H142" s="7"/>
      <c r="I142" s="7"/>
      <c r="J142" s="7"/>
      <c r="K142" s="55"/>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127"/>
      <c r="H143" s="7"/>
      <c r="I143" s="7"/>
      <c r="J143" s="7"/>
      <c r="K143" s="55"/>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127"/>
      <c r="H144" s="7"/>
      <c r="I144" s="7"/>
      <c r="J144" s="7"/>
      <c r="K144" s="55"/>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127"/>
      <c r="H145" s="7"/>
      <c r="I145" s="7"/>
      <c r="J145" s="7"/>
      <c r="K145" s="55"/>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127"/>
      <c r="H146" s="7"/>
      <c r="I146" s="7"/>
      <c r="J146" s="7"/>
      <c r="K146" s="55"/>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127"/>
      <c r="H147" s="7"/>
      <c r="I147" s="7"/>
      <c r="J147" s="7"/>
      <c r="K147" s="55"/>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127"/>
      <c r="H148" s="7"/>
      <c r="I148" s="7"/>
      <c r="J148" s="7"/>
      <c r="K148" s="55"/>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127"/>
      <c r="H149" s="7"/>
      <c r="I149" s="7"/>
      <c r="J149" s="7"/>
      <c r="K149" s="55"/>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127"/>
      <c r="H150" s="7"/>
      <c r="I150" s="7"/>
      <c r="J150" s="7"/>
      <c r="K150" s="55"/>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127"/>
      <c r="H151" s="7"/>
      <c r="I151" s="7"/>
      <c r="J151" s="7"/>
      <c r="K151" s="55"/>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127"/>
      <c r="H152" s="7"/>
      <c r="I152" s="7"/>
      <c r="J152" s="7"/>
      <c r="K152" s="55"/>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127"/>
      <c r="H153" s="7"/>
      <c r="I153" s="7"/>
      <c r="J153" s="7"/>
      <c r="K153" s="55"/>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127"/>
      <c r="H154" s="7"/>
      <c r="I154" s="7"/>
      <c r="J154" s="7"/>
      <c r="K154" s="55"/>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127"/>
      <c r="H155" s="7"/>
      <c r="I155" s="7"/>
      <c r="J155" s="7"/>
      <c r="K155" s="55"/>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127"/>
      <c r="H156" s="7"/>
      <c r="I156" s="7"/>
      <c r="J156" s="7"/>
      <c r="K156" s="55"/>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127"/>
      <c r="H157" s="7"/>
      <c r="I157" s="7"/>
      <c r="J157" s="7"/>
      <c r="K157" s="55"/>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127"/>
      <c r="H158" s="7"/>
      <c r="I158" s="7"/>
      <c r="J158" s="7"/>
      <c r="K158" s="55"/>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127"/>
      <c r="H159" s="7"/>
      <c r="I159" s="7"/>
      <c r="J159" s="7"/>
      <c r="K159" s="55"/>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127"/>
      <c r="H160" s="7"/>
      <c r="I160" s="7"/>
      <c r="J160" s="7"/>
      <c r="K160" s="55"/>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127"/>
      <c r="H161" s="7"/>
      <c r="I161" s="7"/>
      <c r="J161" s="7"/>
      <c r="K161" s="55"/>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127"/>
      <c r="H162" s="7"/>
      <c r="I162" s="7"/>
      <c r="J162" s="7"/>
      <c r="K162" s="55"/>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127"/>
      <c r="H163" s="7"/>
      <c r="I163" s="7"/>
      <c r="J163" s="7"/>
      <c r="K163" s="55"/>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127"/>
      <c r="H164" s="7"/>
      <c r="I164" s="7"/>
      <c r="J164" s="7"/>
      <c r="K164" s="55"/>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127"/>
      <c r="H165" s="7"/>
      <c r="I165" s="7"/>
      <c r="J165" s="7"/>
      <c r="K165" s="55"/>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127"/>
      <c r="H166" s="7"/>
      <c r="I166" s="7"/>
      <c r="J166" s="7"/>
      <c r="K166" s="55"/>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127"/>
      <c r="H167" s="7"/>
      <c r="I167" s="7"/>
      <c r="J167" s="7"/>
      <c r="K167" s="55"/>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127"/>
      <c r="H168" s="7"/>
      <c r="I168" s="7"/>
      <c r="J168" s="7"/>
      <c r="K168" s="55"/>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127"/>
      <c r="H169" s="7"/>
      <c r="I169" s="7"/>
      <c r="J169" s="7"/>
      <c r="K169" s="55"/>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127"/>
      <c r="H170" s="7"/>
      <c r="I170" s="7"/>
      <c r="J170" s="7"/>
      <c r="K170" s="55"/>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127"/>
      <c r="H171" s="7"/>
      <c r="I171" s="7"/>
      <c r="J171" s="7"/>
      <c r="K171" s="55"/>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127"/>
      <c r="H172" s="7"/>
      <c r="I172" s="7"/>
      <c r="J172" s="7"/>
      <c r="K172" s="55"/>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127"/>
      <c r="H173" s="7"/>
      <c r="I173" s="7"/>
      <c r="J173" s="7"/>
      <c r="K173" s="55"/>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127"/>
      <c r="H174" s="7"/>
      <c r="I174" s="7"/>
      <c r="J174" s="7"/>
      <c r="K174" s="55"/>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127"/>
      <c r="H175" s="7"/>
      <c r="I175" s="7"/>
      <c r="J175" s="7"/>
      <c r="K175" s="55"/>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127"/>
      <c r="H176" s="7"/>
      <c r="I176" s="7"/>
      <c r="J176" s="7"/>
      <c r="K176" s="55"/>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127"/>
      <c r="H177" s="7"/>
      <c r="I177" s="7"/>
      <c r="J177" s="7"/>
      <c r="K177" s="55"/>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127"/>
      <c r="H178" s="7"/>
      <c r="I178" s="7"/>
      <c r="J178" s="7"/>
      <c r="K178" s="55"/>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127"/>
      <c r="H179" s="7"/>
      <c r="I179" s="7"/>
      <c r="J179" s="7"/>
      <c r="K179" s="55"/>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127"/>
      <c r="H180" s="7"/>
      <c r="I180" s="7"/>
      <c r="J180" s="7"/>
      <c r="K180" s="55"/>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127"/>
      <c r="H181" s="7"/>
      <c r="I181" s="7"/>
      <c r="J181" s="7"/>
      <c r="K181" s="55"/>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127"/>
      <c r="H182" s="7"/>
      <c r="I182" s="7"/>
      <c r="J182" s="7"/>
      <c r="K182" s="55"/>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127"/>
      <c r="H183" s="7"/>
      <c r="I183" s="7"/>
      <c r="J183" s="7"/>
      <c r="K183" s="55"/>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127"/>
      <c r="H184" s="7"/>
      <c r="I184" s="7"/>
      <c r="J184" s="7"/>
      <c r="K184" s="55"/>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127"/>
      <c r="H185" s="7"/>
      <c r="I185" s="7"/>
      <c r="J185" s="7"/>
      <c r="K185" s="55"/>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127"/>
      <c r="H186" s="7"/>
      <c r="I186" s="7"/>
      <c r="J186" s="7"/>
      <c r="K186" s="55"/>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127"/>
      <c r="H187" s="7"/>
      <c r="I187" s="7"/>
      <c r="J187" s="7"/>
      <c r="K187" s="55"/>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127"/>
      <c r="H188" s="7"/>
      <c r="I188" s="7"/>
      <c r="J188" s="7"/>
      <c r="K188" s="55"/>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127"/>
      <c r="H189" s="7"/>
      <c r="I189" s="7"/>
      <c r="J189" s="7"/>
      <c r="K189" s="55"/>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127"/>
      <c r="H190" s="7"/>
      <c r="I190" s="7"/>
      <c r="J190" s="7"/>
      <c r="K190" s="55"/>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127"/>
      <c r="H191" s="7"/>
      <c r="I191" s="7"/>
      <c r="J191" s="7"/>
      <c r="K191" s="55"/>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127"/>
      <c r="H192" s="7"/>
      <c r="I192" s="7"/>
      <c r="J192" s="7"/>
      <c r="K192" s="55"/>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127"/>
      <c r="H193" s="7"/>
      <c r="I193" s="7"/>
      <c r="J193" s="7"/>
      <c r="K193" s="55"/>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127"/>
      <c r="H194" s="7"/>
      <c r="I194" s="7"/>
      <c r="J194" s="7"/>
      <c r="K194" s="55"/>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127"/>
      <c r="H195" s="7"/>
      <c r="I195" s="7"/>
      <c r="J195" s="7"/>
      <c r="K195" s="55"/>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127"/>
      <c r="H196" s="7"/>
      <c r="I196" s="7"/>
      <c r="J196" s="7"/>
      <c r="K196" s="55"/>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127"/>
      <c r="H197" s="7"/>
      <c r="I197" s="7"/>
      <c r="J197" s="7"/>
      <c r="K197" s="55"/>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127"/>
      <c r="H198" s="7"/>
      <c r="I198" s="7"/>
      <c r="J198" s="7"/>
      <c r="K198" s="55"/>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127"/>
      <c r="H199" s="7"/>
      <c r="I199" s="7"/>
      <c r="J199" s="7"/>
      <c r="K199" s="55"/>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127"/>
      <c r="H200" s="7"/>
      <c r="I200" s="7"/>
      <c r="J200" s="7"/>
      <c r="K200" s="55"/>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127"/>
      <c r="H201" s="7"/>
      <c r="I201" s="7"/>
      <c r="J201" s="7"/>
      <c r="K201" s="55"/>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127"/>
      <c r="H202" s="7"/>
      <c r="I202" s="7"/>
      <c r="J202" s="7"/>
      <c r="K202" s="55"/>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127"/>
      <c r="H203" s="7"/>
      <c r="I203" s="7"/>
      <c r="J203" s="7"/>
      <c r="K203" s="55"/>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127"/>
      <c r="H204" s="7"/>
      <c r="I204" s="7"/>
      <c r="J204" s="7"/>
      <c r="K204" s="55"/>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127"/>
      <c r="H205" s="7"/>
      <c r="I205" s="7"/>
      <c r="J205" s="7"/>
      <c r="K205" s="55"/>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127"/>
      <c r="H206" s="7"/>
      <c r="I206" s="7"/>
      <c r="J206" s="7"/>
      <c r="K206" s="55"/>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127"/>
      <c r="H207" s="7"/>
      <c r="I207" s="7"/>
      <c r="J207" s="7"/>
      <c r="K207" s="55"/>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127"/>
      <c r="H208" s="7"/>
      <c r="I208" s="7"/>
      <c r="J208" s="7"/>
      <c r="K208" s="55"/>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127"/>
      <c r="H209" s="7"/>
      <c r="I209" s="7"/>
      <c r="J209" s="7"/>
      <c r="K209" s="55"/>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127"/>
      <c r="H210" s="7"/>
      <c r="I210" s="7"/>
      <c r="J210" s="7"/>
      <c r="K210" s="55"/>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127"/>
      <c r="H211" s="7"/>
      <c r="I211" s="7"/>
      <c r="J211" s="7"/>
      <c r="K211" s="55"/>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127"/>
      <c r="H212" s="7"/>
      <c r="I212" s="7"/>
      <c r="J212" s="7"/>
      <c r="K212" s="55"/>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127"/>
      <c r="H213" s="7"/>
      <c r="I213" s="7"/>
      <c r="J213" s="7"/>
      <c r="K213" s="55"/>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127"/>
      <c r="H214" s="7"/>
      <c r="I214" s="7"/>
      <c r="J214" s="7"/>
      <c r="K214" s="55"/>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127"/>
      <c r="H215" s="7"/>
      <c r="I215" s="7"/>
      <c r="J215" s="7"/>
      <c r="K215" s="55"/>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127"/>
      <c r="H216" s="7"/>
      <c r="I216" s="7"/>
      <c r="J216" s="7"/>
      <c r="K216" s="55"/>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127"/>
      <c r="H217" s="7"/>
      <c r="I217" s="7"/>
      <c r="J217" s="7"/>
      <c r="K217" s="55"/>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127"/>
      <c r="H218" s="7"/>
      <c r="I218" s="7"/>
      <c r="J218" s="7"/>
      <c r="K218" s="55"/>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127"/>
      <c r="H219" s="7"/>
      <c r="I219" s="7"/>
      <c r="J219" s="7"/>
      <c r="K219" s="55"/>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127"/>
      <c r="H220" s="7"/>
      <c r="I220" s="7"/>
      <c r="J220" s="7"/>
      <c r="K220" s="55"/>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G7 F8:F18 G19:G146">
      <formula1>$L$2:$L$5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カバー</vt:lpstr>
      <vt:lpstr>テストケース目録</vt:lpstr>
      <vt:lpstr>登録</vt:lpstr>
      <vt:lpstr>ログイン</vt:lpstr>
      <vt:lpstr>プロフィールの編集</vt:lpstr>
      <vt:lpstr>サービスを得る</vt:lpstr>
      <vt:lpstr>アルバムを得る</vt:lpstr>
      <vt:lpstr>フォトグラファーを得る</vt:lpstr>
      <vt:lpstr>フォトグラファーの予約</vt:lpstr>
      <vt:lpstr>フォトグラファーの予約の編集</vt:lpstr>
      <vt:lpstr>予約のキャンセル</vt:lpstr>
      <vt:lpstr>サービスのリビュー</vt:lpstr>
      <vt:lpstr>リクエストの受け入れ</vt:lpstr>
      <vt:lpstr>リクエストを断る</vt:lpstr>
      <vt:lpstr>予約状態の変更</vt:lpstr>
      <vt:lpstr>カレンダーの観</vt:lpstr>
      <vt:lpstr>毎週働く日の追加</vt:lpstr>
      <vt:lpstr>忙しい日の追加</vt:lpstr>
      <vt:lpstr>パッケージの追加</vt:lpstr>
      <vt:lpstr>パッケージの編集</vt:lpstr>
      <vt:lpstr>パッケージの削除</vt:lpstr>
      <vt:lpstr>アルバムの追加</vt:lpstr>
      <vt:lpstr>アルバムの編集</vt:lpstr>
      <vt:lpstr>アルバムの削除</vt:lpstr>
      <vt:lpstr>カテゴリーの追加</vt:lpstr>
      <vt:lpstr>カテゴリーの編集</vt:lpstr>
      <vt:lpstr>カテゴリーの削除</vt:lpstr>
      <vt:lpstr>スレッドの開け</vt:lpstr>
      <vt:lpstr>スレッドにコメント</vt:lpstr>
      <vt:lpstr>テストレポート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 Nguyen</dc:creator>
  <cp:lastModifiedBy>Admin</cp:lastModifiedBy>
  <dcterms:created xsi:type="dcterms:W3CDTF">2020-03-17T17:34:29Z</dcterms:created>
  <dcterms:modified xsi:type="dcterms:W3CDTF">2021-01-20T04:37:00Z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db80f5d5-b598-4f90-ae1b-e9e5ebaadcfa</vt:lpwstr>
  </property>
</Properties>
</file>