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ADLINE\DBCL&amp;KTPM\"/>
    </mc:Choice>
  </mc:AlternateContent>
  <xr:revisionPtr revIDLastSave="0" documentId="13_ncr:1_{E51090A7-AA6B-4942-A1F2-EB5B7549D8E2}" xr6:coauthVersionLast="47" xr6:coauthVersionMax="47" xr10:uidLastSave="{00000000-0000-0000-0000-000000000000}"/>
  <bookViews>
    <workbookView xWindow="28680" yWindow="-120" windowWidth="29040" windowHeight="15720" firstSheet="1" activeTab="10" xr2:uid="{6FB4718C-5791-41D3-A8AB-2C9DEA94B741}"/>
  </bookViews>
  <sheets>
    <sheet name="Bai01" sheetId="1" r:id="rId1"/>
    <sheet name="Bai02" sheetId="3" r:id="rId2"/>
    <sheet name="Bai03" sheetId="6" r:id="rId3"/>
    <sheet name="Bai04" sheetId="7" r:id="rId4"/>
    <sheet name="Bai05" sheetId="8" r:id="rId5"/>
    <sheet name="Bai06" sheetId="9" r:id="rId6"/>
    <sheet name="Bai07" sheetId="10" r:id="rId7"/>
    <sheet name="Bai08" sheetId="11" r:id="rId8"/>
    <sheet name="Bai09" sheetId="12" r:id="rId9"/>
    <sheet name="Bai10" sheetId="13" r:id="rId10"/>
    <sheet name="Bai11" sheetId="14" r:id="rId11"/>
    <sheet name="Bai12" sheetId="15" r:id="rId12"/>
    <sheet name="Bai13" sheetId="16" r:id="rId13"/>
    <sheet name="Bai14" sheetId="17" r:id="rId14"/>
    <sheet name="Bai15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9" i="11" l="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E19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21" i="11"/>
  <c r="E22" i="11"/>
  <c r="E23" i="11"/>
  <c r="E24" i="11"/>
  <c r="E20" i="11"/>
</calcChain>
</file>

<file path=xl/sharedStrings.xml><?xml version="1.0" encoding="utf-8"?>
<sst xmlns="http://schemas.openxmlformats.org/spreadsheetml/2006/main" count="857" uniqueCount="351">
  <si>
    <t>Conditions</t>
  </si>
  <si>
    <t>Valid Partition</t>
  </si>
  <si>
    <t>Invalid Partition</t>
  </si>
  <si>
    <t>Valid Boundary</t>
  </si>
  <si>
    <t>Invalid Boudary</t>
  </si>
  <si>
    <t>User name</t>
  </si>
  <si>
    <t>&lt;6 ký tự</t>
  </si>
  <si>
    <t>5 ký tự</t>
  </si>
  <si>
    <t>&gt;12 ký tự</t>
  </si>
  <si>
    <t>13 ký tự</t>
  </si>
  <si>
    <t>Bỏ trống</t>
  </si>
  <si>
    <t>Age</t>
  </si>
  <si>
    <t>[18, 64]</t>
  </si>
  <si>
    <t>&lt;18</t>
  </si>
  <si>
    <t>Không phải là số</t>
  </si>
  <si>
    <t>City</t>
  </si>
  <si>
    <t>Postal Code</t>
  </si>
  <si>
    <t>6 ký tự, bắt đầu bằng chữ cái và luân phiên giữa chữ cái và số</t>
  </si>
  <si>
    <t>7 ký tự</t>
  </si>
  <si>
    <t>Test case type</t>
  </si>
  <si>
    <t>Test case no</t>
  </si>
  <si>
    <t>Day of week</t>
  </si>
  <si>
    <t>{Mon,Tue,Wed,Thurs,Fri}</t>
  </si>
  <si>
    <t>{Sat,Sun}</t>
  </si>
  <si>
    <t>Visitor's status</t>
  </si>
  <si>
    <t>{OT}</t>
  </si>
  <si>
    <t>{M}</t>
  </si>
  <si>
    <t>Visitor's age</t>
  </si>
  <si>
    <t>Entry hour</t>
  </si>
  <si>
    <t>&lt;6.00</t>
  </si>
  <si>
    <t>&gt;24.00</t>
  </si>
  <si>
    <t>&lt;0.0</t>
  </si>
  <si>
    <t>&gt;120.0</t>
  </si>
  <si>
    <t>6.00</t>
  </si>
  <si>
    <t>19.00</t>
  </si>
  <si>
    <t>24.00</t>
  </si>
  <si>
    <t>19.01</t>
  </si>
  <si>
    <t>0.0</t>
  </si>
  <si>
    <t>16.00</t>
  </si>
  <si>
    <t>16.01</t>
  </si>
  <si>
    <t>60.00</t>
  </si>
  <si>
    <t>60.01</t>
  </si>
  <si>
    <t>120.00</t>
  </si>
  <si>
    <t>5.59</t>
  </si>
  <si>
    <t>0.01</t>
  </si>
  <si>
    <t>120.01</t>
  </si>
  <si>
    <t>Test case results</t>
  </si>
  <si>
    <t>Mon</t>
  </si>
  <si>
    <t>Sat</t>
  </si>
  <si>
    <t>OT</t>
  </si>
  <si>
    <t>M</t>
  </si>
  <si>
    <t>66.0</t>
  </si>
  <si>
    <t>Holiday</t>
  </si>
  <si>
    <t>@@</t>
  </si>
  <si>
    <t>Tue</t>
  </si>
  <si>
    <t>Wed</t>
  </si>
  <si>
    <t>Thu</t>
  </si>
  <si>
    <t>120.0</t>
  </si>
  <si>
    <t>0.00</t>
  </si>
  <si>
    <t>[6.00,19.00]</t>
  </si>
  <si>
    <t>[19.01,24.00]</t>
  </si>
  <si>
    <t>[0.0,16.00]</t>
  </si>
  <si>
    <t>[16.01,60.00]</t>
  </si>
  <si>
    <t>[60.01,120.00]</t>
  </si>
  <si>
    <t>-0.01</t>
  </si>
  <si>
    <t>Không bắt đầu bằng chữ cái</t>
  </si>
  <si>
    <t xml:space="preserve">5 ký tự </t>
  </si>
  <si>
    <t>ϵ{Ottawa, Toronto, Montreal, Halifax}</t>
  </si>
  <si>
    <t>&gt;64</t>
  </si>
  <si>
    <t>Số thực</t>
  </si>
  <si>
    <t>For Valid Boundary(Input)</t>
  </si>
  <si>
    <t>For Invalid Boundary(Input)</t>
  </si>
  <si>
    <t>Để trống</t>
  </si>
  <si>
    <t>Chuỗi</t>
  </si>
  <si>
    <t>5.00</t>
  </si>
  <si>
    <t>2.50</t>
  </si>
  <si>
    <t>3.00</t>
  </si>
  <si>
    <t>7.50</t>
  </si>
  <si>
    <t>9.00</t>
  </si>
  <si>
    <t>3.50</t>
  </si>
  <si>
    <t>4.00</t>
  </si>
  <si>
    <t>10.00</t>
  </si>
  <si>
    <t>12.00</t>
  </si>
  <si>
    <t>15.00</t>
  </si>
  <si>
    <t>18.00</t>
  </si>
  <si>
    <t>7.00</t>
  </si>
  <si>
    <t>8.00</t>
  </si>
  <si>
    <t>5.50</t>
  </si>
  <si>
    <t>VIP</t>
  </si>
  <si>
    <t>abcd</t>
  </si>
  <si>
    <t>Ngày (Day of week)</t>
  </si>
  <si>
    <t>Trạng thái khách (Visitor's status )</t>
  </si>
  <si>
    <t>Giờ vào (Entry hour)</t>
  </si>
  <si>
    <t>Độ tuổi của khách  (Visitor's age)</t>
  </si>
  <si>
    <t>Giá vé (Ticket prices)</t>
  </si>
  <si>
    <t>ThienThien</t>
  </si>
  <si>
    <t>Ottawa</t>
  </si>
  <si>
    <t>Xem đặc tả</t>
  </si>
  <si>
    <t>abc</t>
  </si>
  <si>
    <r>
      <rPr>
        <sz val="11"/>
        <color theme="1"/>
        <rFont val="Symbol"/>
        <family val="1"/>
        <charset val="2"/>
      </rPr>
      <t>Ï</t>
    </r>
    <r>
      <rPr>
        <sz val="11"/>
        <color theme="1"/>
        <rFont val="Aptos Narrow"/>
        <family val="2"/>
        <scheme val="minor"/>
      </rPr>
      <t>{</t>
    </r>
    <r>
      <rPr>
        <sz val="13"/>
        <color theme="1"/>
        <rFont val="Times New Roman"/>
        <family val="1"/>
      </rPr>
      <t>Mon,Tue,Wed,Thurs,Fri,Sat,Sun}</t>
    </r>
  </si>
  <si>
    <r>
      <rPr>
        <sz val="11"/>
        <rFont val="Symbol"/>
        <family val="1"/>
        <charset val="2"/>
      </rPr>
      <t>Ï</t>
    </r>
    <r>
      <rPr>
        <sz val="13"/>
        <rFont val="Times New Roman"/>
        <family val="1"/>
      </rPr>
      <t>{OT,M}</t>
    </r>
  </si>
  <si>
    <t>Toronto</t>
  </si>
  <si>
    <t>a0b1c2</t>
  </si>
  <si>
    <t>a0b1c3</t>
  </si>
  <si>
    <t>Lỗi: "User name phải từ 6 ký tự trở lên "</t>
  </si>
  <si>
    <t>Lỗi: "User name không được vượt quá 12 ký tự"</t>
  </si>
  <si>
    <t>Lỗi: "Ngày không hợp lệ. Vui lòng nhập từ Mon–Sun."</t>
  </si>
  <si>
    <t>Lỗi: "Ngày không được bỏ trống."</t>
  </si>
  <si>
    <t>Lỗi: "Trạng thái khách không hợp lệ. Chỉ chấp nhận OT hoặc M."</t>
  </si>
  <si>
    <t>Lỗi: "Trạng thái khách không được bỏ trống."</t>
  </si>
  <si>
    <t>Lỗi: "Giờ vào không hợp lệ. Chỉ trong khoảng 06.00–24.00."</t>
  </si>
  <si>
    <t>Lỗi: "Giờ vào phải là số hợp lệ (định dạng HH.MM)."</t>
  </si>
  <si>
    <t>Lỗi: "Không nhập giờ vào. Vui lòng nhập lại!"</t>
  </si>
  <si>
    <t>Lỗi: "Tuổi không hợp lệ. Tuổi phải ≥ 0."</t>
  </si>
  <si>
    <t>Lỗi: "Tuổi khách vượt quá giới hạn. Tuổi tối đa là 120."</t>
  </si>
  <si>
    <t>Lỗi: "Tuổi phải là số."</t>
  </si>
  <si>
    <t>Lỗi: "Không nhập tuổi. Vui lòng nhập lại!"</t>
  </si>
  <si>
    <t>Lỗi: "Tuổi khách không hợp lệ. Tuổi phải ≥ 0 hoặc theo nhóm 0–16, 16.01–60, 60.01–120."</t>
  </si>
  <si>
    <t>Thien</t>
  </si>
  <si>
    <t>Lỗi: "User name không được chứa các ký tự đặc biệt"</t>
  </si>
  <si>
    <t>!ThienThien</t>
  </si>
  <si>
    <t>Lỗi: "User name không được bỏ trống"</t>
  </si>
  <si>
    <t>09</t>
  </si>
  <si>
    <t>Lỗi: "Age phải lớn hơn hoặc bằng 18"</t>
  </si>
  <si>
    <t>Lỗi: "Age phải nhỏ hơn 65"</t>
  </si>
  <si>
    <t>Lỗi: "Age không được bỏ trống"</t>
  </si>
  <si>
    <t>Lỗi: "Age phải là số nguyên dương hợp lệ"</t>
  </si>
  <si>
    <t>ABCD</t>
  </si>
  <si>
    <t>Lỗi: "City phải là các thành phố sau (Ottawa, Toronto, Montreal, Halifax)"</t>
  </si>
  <si>
    <t>Lỗi: "City không được bỏ trống"</t>
  </si>
  <si>
    <t>Lỗi: "Postal Code phải đủ 6 ký tự, bắt đầu bằng chữ cái và luân phiên giữa chữ cái hoặc số"</t>
  </si>
  <si>
    <t>a0</t>
  </si>
  <si>
    <t>a0b1c2d3</t>
  </si>
  <si>
    <t>Lỗi: "Postal Code không được bỏ trống"</t>
  </si>
  <si>
    <t>ThienT</t>
  </si>
  <si>
    <t>Montreal</t>
  </si>
  <si>
    <t>ThienThienTH</t>
  </si>
  <si>
    <t>ThienThienABCDE</t>
  </si>
  <si>
    <t>ThienThien!@</t>
  </si>
  <si>
    <t>ThienThienTHT</t>
  </si>
  <si>
    <t>Halifax</t>
  </si>
  <si>
    <t>a1b2c</t>
  </si>
  <si>
    <t>a1b2c3a</t>
  </si>
  <si>
    <t>Là số nguyên tố thuộc [0, 1000]</t>
  </si>
  <si>
    <t>num</t>
  </si>
  <si>
    <t>Input num</t>
  </si>
  <si>
    <t>For Valid Partition</t>
  </si>
  <si>
    <t xml:space="preserve">For Invalid Partition </t>
  </si>
  <si>
    <t xml:space="preserve">For Valid Boundary </t>
  </si>
  <si>
    <t>For Invalid Boundary</t>
  </si>
  <si>
    <t>For Invalid Partition(Input)</t>
  </si>
  <si>
    <t>từ 6-12 ký tự, bắt đầu bằng chữ cái và chỉ chứa chữ cái hoặc số</t>
  </si>
  <si>
    <t>n</t>
  </si>
  <si>
    <t>sbin</t>
  </si>
  <si>
    <t>Chuỗi sbin chỉ gồm các giá trị 0 và 1</t>
  </si>
  <si>
    <t>0000</t>
  </si>
  <si>
    <t>FormatException</t>
  </si>
  <si>
    <t xml:space="preserve">For Valid Partition </t>
  </si>
  <si>
    <r>
      <rPr>
        <sz val="13"/>
        <color theme="1"/>
        <rFont val="Symbol"/>
        <family val="1"/>
        <charset val="2"/>
      </rPr>
      <t>Ï{</t>
    </r>
    <r>
      <rPr>
        <sz val="13"/>
        <color theme="1"/>
        <rFont val="Times New Roman"/>
        <family val="1"/>
      </rPr>
      <t>Ottawa, Toronto, Montreal, Halifax}</t>
    </r>
  </si>
  <si>
    <t>Có chứa khác chữ cái và số</t>
  </si>
  <si>
    <t>6 ký tự, bắt đầu bằng chữ cái và chỉ chứa chữ cái hoặc số</t>
  </si>
  <si>
    <t>12 ký tự, bắt đầu bằng chữ cái và chỉ chứa chữ cái hoặc số</t>
  </si>
  <si>
    <t>&lt; 6 ký tự</t>
  </si>
  <si>
    <t>&gt; 6 ký tự</t>
  </si>
  <si>
    <t>0ab1c2</t>
  </si>
  <si>
    <t>aa1b2c</t>
  </si>
  <si>
    <t>Không luân phiên giữa chữ cái và số</t>
  </si>
  <si>
    <t xml:space="preserve">For Invalid Boundary </t>
  </si>
  <si>
    <t xml:space="preserve"> &lt;0</t>
  </si>
  <si>
    <t xml:space="preserve"> &gt; 1000</t>
  </si>
  <si>
    <t xml:space="preserve"> Exception</t>
  </si>
  <si>
    <t>Thurs</t>
  </si>
  <si>
    <t>Sun</t>
  </si>
  <si>
    <t>Fri</t>
  </si>
  <si>
    <t>Lỗi: "User name phải bắt đầu bằng chữ cái và luân phiên giữa chữ cái và số"</t>
  </si>
  <si>
    <t xml:space="preserve"> Exception </t>
  </si>
  <si>
    <t>&lt; 1582</t>
  </si>
  <si>
    <t>0001</t>
  </si>
  <si>
    <t>1</t>
  </si>
  <si>
    <t>10a1</t>
  </si>
  <si>
    <t>a</t>
  </si>
  <si>
    <t>b</t>
  </si>
  <si>
    <t>c</t>
  </si>
  <si>
    <t>Input a</t>
  </si>
  <si>
    <t>&gt;0</t>
  </si>
  <si>
    <r>
      <rPr>
        <sz val="13"/>
        <color theme="1"/>
        <rFont val="Aptos Narrow"/>
        <family val="2"/>
      </rPr>
      <t>≥</t>
    </r>
    <r>
      <rPr>
        <sz val="13"/>
        <color theme="1"/>
        <rFont val="Times New Roman"/>
        <family val="1"/>
      </rPr>
      <t>1582</t>
    </r>
    <r>
      <rPr>
        <sz val="13"/>
        <color theme="1"/>
        <rFont val="Times New Roman"/>
        <family val="2"/>
      </rPr>
      <t xml:space="preserve"> và chia hết cho 400</t>
    </r>
  </si>
  <si>
    <r>
      <rPr>
        <sz val="13"/>
        <color theme="1"/>
        <rFont val="Aptos Narrow"/>
        <family val="2"/>
      </rPr>
      <t>≥</t>
    </r>
    <r>
      <rPr>
        <sz val="13"/>
        <color theme="1"/>
        <rFont val="Times New Roman"/>
        <family val="1"/>
      </rPr>
      <t>1582</t>
    </r>
    <r>
      <rPr>
        <sz val="13"/>
        <color theme="1"/>
        <rFont val="Times New Roman"/>
        <family val="2"/>
      </rPr>
      <t xml:space="preserve"> và chia hết cho 4 nhưng không chia hết cho 100</t>
    </r>
  </si>
  <si>
    <r>
      <rPr>
        <sz val="13"/>
        <color theme="1"/>
        <rFont val="Aptos Narrow"/>
        <family val="2"/>
      </rPr>
      <t>≥</t>
    </r>
    <r>
      <rPr>
        <sz val="13"/>
        <color theme="1"/>
        <rFont val="Times New Roman"/>
        <family val="1"/>
      </rPr>
      <t>1582</t>
    </r>
    <r>
      <rPr>
        <sz val="13"/>
        <color theme="1"/>
        <rFont val="Times New Roman"/>
        <family val="2"/>
      </rPr>
      <t xml:space="preserve"> và không là năm nhuận</t>
    </r>
  </si>
  <si>
    <t xml:space="preserve">Chuỗi sbin chứa các ký tự khác 0 và 1 </t>
  </si>
  <si>
    <t>""</t>
  </si>
  <si>
    <t>a=b=c</t>
  </si>
  <si>
    <t>a+b&gt;c &amp;&amp; b+c&gt;a &amp;&amp; a+c&gt;b</t>
  </si>
  <si>
    <t>"Scalene" (Tam giác thường)</t>
  </si>
  <si>
    <t>"Isosceles"(Tam giác cân)</t>
  </si>
  <si>
    <t>"Equilateral"(Tam giác đều)</t>
  </si>
  <si>
    <r>
      <t>a=b &amp;&amp; a</t>
    </r>
    <r>
      <rPr>
        <sz val="13"/>
        <color theme="1"/>
        <rFont val="Aptos Narrow"/>
        <family val="2"/>
      </rPr>
      <t>≠</t>
    </r>
    <r>
      <rPr>
        <sz val="13"/>
        <color theme="1"/>
        <rFont val="Times New Roman"/>
        <family val="1"/>
      </rPr>
      <t>c</t>
    </r>
  </si>
  <si>
    <t>a=c &amp;&amp; a≠b</t>
  </si>
  <si>
    <t>b=c &amp;&amp; b≠a</t>
  </si>
  <si>
    <t>(b+c &lt;= a)</t>
  </si>
  <si>
    <t>(a+c &lt;= b)</t>
  </si>
  <si>
    <t xml:space="preserve">(a+b &lt;= c) </t>
  </si>
  <si>
    <t>&lt;=0</t>
  </si>
  <si>
    <t>Input b</t>
  </si>
  <si>
    <t>Input c</t>
  </si>
  <si>
    <t>Equilateral</t>
  </si>
  <si>
    <t>"Equilateral"</t>
  </si>
  <si>
    <t>"Scalene"</t>
  </si>
  <si>
    <t>Isosceles</t>
  </si>
  <si>
    <t>Scalene</t>
  </si>
  <si>
    <t>"Isosceles"</t>
  </si>
  <si>
    <t>"Vô số nghiệm"</t>
  </si>
  <si>
    <t xml:space="preserve">"Vô nghiệm" </t>
  </si>
  <si>
    <t>"Có 1 nghiệm"</t>
  </si>
  <si>
    <t>"Có nghiệm kép"</t>
  </si>
  <si>
    <t>"Có 2 nghiệm phân biệt"</t>
  </si>
  <si>
    <t>a = 0, b = 0, c = 0</t>
  </si>
  <si>
    <r>
      <t xml:space="preserve">a = 0, b = 0, c </t>
    </r>
    <r>
      <rPr>
        <sz val="13"/>
        <color theme="1"/>
        <rFont val="Aptos Narrow"/>
        <family val="2"/>
      </rPr>
      <t xml:space="preserve">≠ </t>
    </r>
    <r>
      <rPr>
        <sz val="13"/>
        <color theme="1"/>
        <rFont val="Times New Roman"/>
        <family val="1"/>
      </rPr>
      <t>0</t>
    </r>
  </si>
  <si>
    <r>
      <t xml:space="preserve">a </t>
    </r>
    <r>
      <rPr>
        <sz val="13"/>
        <color theme="1"/>
        <rFont val="Aptos Narrow"/>
        <family val="2"/>
      </rPr>
      <t xml:space="preserve">≠ </t>
    </r>
    <r>
      <rPr>
        <sz val="13"/>
        <color theme="1"/>
        <rFont val="Times New Roman"/>
        <family val="1"/>
      </rPr>
      <t xml:space="preserve">0, </t>
    </r>
    <r>
      <rPr>
        <sz val="13"/>
        <color theme="1"/>
        <rFont val="Symbol"/>
        <family val="1"/>
        <charset val="2"/>
      </rPr>
      <t xml:space="preserve">D = </t>
    </r>
    <r>
      <rPr>
        <sz val="13"/>
        <color theme="1"/>
        <rFont val="Times New Roman"/>
        <family val="1"/>
      </rPr>
      <t>b2-4ac &lt; 0</t>
    </r>
  </si>
  <si>
    <t>a = 0, b ≠ 0</t>
  </si>
  <si>
    <r>
      <t xml:space="preserve">a </t>
    </r>
    <r>
      <rPr>
        <sz val="13"/>
        <color theme="1"/>
        <rFont val="Aptos Narrow"/>
        <family val="2"/>
      </rPr>
      <t xml:space="preserve">≠ </t>
    </r>
    <r>
      <rPr>
        <sz val="13"/>
        <color theme="1"/>
        <rFont val="Times New Roman"/>
        <family val="1"/>
      </rPr>
      <t xml:space="preserve">0, </t>
    </r>
    <r>
      <rPr>
        <sz val="13"/>
        <color theme="1"/>
        <rFont val="Symbol"/>
        <family val="1"/>
        <charset val="2"/>
      </rPr>
      <t xml:space="preserve">D = </t>
    </r>
    <r>
      <rPr>
        <sz val="13"/>
        <color theme="1"/>
        <rFont val="Times New Roman"/>
        <family val="1"/>
      </rPr>
      <t>b2-4ac &gt; 0</t>
    </r>
  </si>
  <si>
    <r>
      <t xml:space="preserve">a </t>
    </r>
    <r>
      <rPr>
        <sz val="13"/>
        <color theme="1"/>
        <rFont val="Aptos Narrow"/>
        <family val="2"/>
      </rPr>
      <t xml:space="preserve">≠ </t>
    </r>
    <r>
      <rPr>
        <sz val="13"/>
        <color theme="1"/>
        <rFont val="Times New Roman"/>
        <family val="1"/>
      </rPr>
      <t xml:space="preserve">0, </t>
    </r>
    <r>
      <rPr>
        <sz val="13"/>
        <color theme="1"/>
        <rFont val="Symbol"/>
        <family val="1"/>
        <charset val="2"/>
      </rPr>
      <t xml:space="preserve">D = </t>
    </r>
    <r>
      <rPr>
        <sz val="13"/>
        <color theme="1"/>
        <rFont val="Times New Roman"/>
        <family val="1"/>
      </rPr>
      <t>b2-4ac = 0</t>
    </r>
  </si>
  <si>
    <t>String</t>
  </si>
  <si>
    <t>x1</t>
  </si>
  <si>
    <t>x2</t>
  </si>
  <si>
    <t>NaN</t>
  </si>
  <si>
    <t xml:space="preserve">Input </t>
  </si>
  <si>
    <t>"Vô nghiệm"</t>
  </si>
  <si>
    <t>x=2</t>
  </si>
  <si>
    <t>x=-1</t>
  </si>
  <si>
    <t>s0</t>
  </si>
  <si>
    <t>s</t>
  </si>
  <si>
    <t>k</t>
  </si>
  <si>
    <t>Input s0</t>
  </si>
  <si>
    <t>&gt; 0</t>
  </si>
  <si>
    <t>null</t>
  </si>
  <si>
    <t>chiSoCu</t>
  </si>
  <si>
    <t>chiSoMoi</t>
  </si>
  <si>
    <t>&lt; chiSoCu</t>
  </si>
  <si>
    <t>chiSoCu - 1</t>
  </si>
  <si>
    <t>Input chiSoCu</t>
  </si>
  <si>
    <t>Input chiSoMoi</t>
  </si>
  <si>
    <t>số kW tiêu thụ</t>
  </si>
  <si>
    <t>số kWh tiêu thụ (= chiSoMoi - chiSoCu)</t>
  </si>
  <si>
    <t>&lt; 0</t>
  </si>
  <si>
    <t>Bậc 1: [0, 50]</t>
  </si>
  <si>
    <t>Bậc 2: [51, 100]</t>
  </si>
  <si>
    <t>Bậc 3: [101, 200]</t>
  </si>
  <si>
    <t>Bậc 4: [201, 300]</t>
  </si>
  <si>
    <t>Bậc 5: [301, 400]</t>
  </si>
  <si>
    <t>Bậc 6: [401, ꝏ)</t>
  </si>
  <si>
    <t xml:space="preserve">chiSoCu </t>
  </si>
  <si>
    <t>p</t>
  </si>
  <si>
    <t xml:space="preserve"> length(s)</t>
  </si>
  <si>
    <t>n &gt; (  length(s) - p )</t>
  </si>
  <si>
    <t>n &lt; 0</t>
  </si>
  <si>
    <t>p &lt; 0</t>
  </si>
  <si>
    <t xml:space="preserve"> length(s) - p</t>
  </si>
  <si>
    <t xml:space="preserve"> length(s) - p + 1</t>
  </si>
  <si>
    <r>
      <t xml:space="preserve">p </t>
    </r>
    <r>
      <rPr>
        <sz val="13"/>
        <color theme="1"/>
        <rFont val="Aptos Narrow"/>
        <family val="2"/>
      </rPr>
      <t>≥</t>
    </r>
    <r>
      <rPr>
        <sz val="13"/>
        <color theme="1"/>
        <rFont val="Times New Roman"/>
        <family val="1"/>
      </rPr>
      <t xml:space="preserve"> length(s)</t>
    </r>
  </si>
  <si>
    <t xml:space="preserve"> length(s) - 1</t>
  </si>
  <si>
    <t>Input</t>
  </si>
  <si>
    <t>thien hihi</t>
  </si>
  <si>
    <t>"thhihi"</t>
  </si>
  <si>
    <t>"thien hihi"</t>
  </si>
  <si>
    <t>"t"</t>
  </si>
  <si>
    <t>"ien hihi"</t>
  </si>
  <si>
    <t>"thien hi"</t>
  </si>
  <si>
    <t>"thien"</t>
  </si>
  <si>
    <t>"thi"</t>
  </si>
  <si>
    <t>Invalid boundary</t>
  </si>
  <si>
    <t>s2</t>
  </si>
  <si>
    <t>s1</t>
  </si>
  <si>
    <t>s3</t>
  </si>
  <si>
    <t>abuong Dai hoc Cong Nghiep</t>
  </si>
  <si>
    <t>ab</t>
  </si>
  <si>
    <t>Tr</t>
  </si>
  <si>
    <t>Truong dai hoc Cong Nghiep</t>
  </si>
  <si>
    <t>Truong Dai hoc Cong Nghiab</t>
  </si>
  <si>
    <t>ep</t>
  </si>
  <si>
    <t>Truong dh Cong Nghiep</t>
  </si>
  <si>
    <t>Abc</t>
  </si>
  <si>
    <t>dh</t>
  </si>
  <si>
    <t>Truong  Cong Nghiep</t>
  </si>
  <si>
    <t>Truong Dai hoc Cong Nghiep</t>
  </si>
  <si>
    <t>Dai hoc</t>
  </si>
  <si>
    <t>s2 không có trong s1</t>
  </si>
  <si>
    <t xml:space="preserve">Mảng có ≥1 phần tử </t>
  </si>
  <si>
    <t>Mảng null</t>
  </si>
  <si>
    <t>Mảng 1 phần tử</t>
  </si>
  <si>
    <t>Input a[]</t>
  </si>
  <si>
    <t>[1,2,3]</t>
  </si>
  <si>
    <t>[4]</t>
  </si>
  <si>
    <t>[]</t>
  </si>
  <si>
    <t>Integer.MAX_VALUE</t>
  </si>
  <si>
    <t>Mảng a</t>
  </si>
  <si>
    <t>[4,3,7,8,2,8,7,3,4]</t>
  </si>
  <si>
    <t>a[]</t>
  </si>
  <si>
    <t>[1,2,3,4,5]</t>
  </si>
  <si>
    <t>[5]</t>
  </si>
  <si>
    <t>[7,7]</t>
  </si>
  <si>
    <t>[7,8]</t>
  </si>
  <si>
    <t>list []</t>
  </si>
  <si>
    <t>left</t>
  </si>
  <si>
    <t xml:space="preserve">0 ≤ left ≤ right </t>
  </si>
  <si>
    <t>right</t>
  </si>
  <si>
    <t>list [] = null</t>
  </si>
  <si>
    <t>a[] đối xứng</t>
  </si>
  <si>
    <t>a[] không đối xứng</t>
  </si>
  <si>
    <t>a[] = null</t>
  </si>
  <si>
    <t>a[] có 2 phần tử không đối xứng</t>
  </si>
  <si>
    <t>a[] có 1 phần tử</t>
  </si>
  <si>
    <t>a[] có 2 phần tử đối xứng</t>
  </si>
  <si>
    <t>n = a.length</t>
  </si>
  <si>
    <t>n khác với a.length</t>
  </si>
  <si>
    <t>[1,2,3,4,5,6,7]</t>
  </si>
  <si>
    <t>n&lt;0</t>
  </si>
  <si>
    <r>
      <t xml:space="preserve">list [] số nguyên có </t>
    </r>
    <r>
      <rPr>
        <sz val="13"/>
        <color theme="1"/>
        <rFont val="Aptos Narrow"/>
        <family val="2"/>
      </rPr>
      <t>≥</t>
    </r>
    <r>
      <rPr>
        <sz val="13"/>
        <color theme="1"/>
        <rFont val="Times New Roman"/>
        <family val="1"/>
      </rPr>
      <t xml:space="preserve"> 1 phần tử</t>
    </r>
  </si>
  <si>
    <t>list [] chứa phần tử không phải số nguyên</t>
  </si>
  <si>
    <t>right ≤ list.length - 1</t>
  </si>
  <si>
    <t>right ≥ list.length</t>
  </si>
  <si>
    <t xml:space="preserve"> &lt; 0</t>
  </si>
  <si>
    <t>list[]</t>
  </si>
  <si>
    <t>[5, 3, 8, 1, 2]</t>
  </si>
  <si>
    <t>[1, 2, 3, 5, 8]</t>
  </si>
  <si>
    <t>Exception</t>
  </si>
  <si>
    <t>[5, 2, a]</t>
  </si>
  <si>
    <t>[4, 1, 3]</t>
  </si>
  <si>
    <t>Chuỗi hexa</t>
  </si>
  <si>
    <t>chuỗi chỉ gồm các ký tự hợp lệ [0-9A-Fa-f]</t>
  </si>
  <si>
    <t>chuỗi chứa các ký tự khác [0-9A-Fa-f]</t>
  </si>
  <si>
    <t>Chuỗi 1 ký tự</t>
  </si>
  <si>
    <t>Chuỗi 0 ký tự</t>
  </si>
  <si>
    <t>"1A"</t>
  </si>
  <si>
    <t>"1@"</t>
  </si>
  <si>
    <t>"A"</t>
  </si>
  <si>
    <t>p ϵ [0, length(s) - 1]</t>
  </si>
  <si>
    <t>n ϵ [0, length(s) - p]</t>
  </si>
  <si>
    <t>là chuỗi ký tự</t>
  </si>
  <si>
    <t>Không là số nguyên tố thuộc [0, 1000]</t>
  </si>
  <si>
    <t>Chuỗi không rỗng</t>
  </si>
  <si>
    <t>Chuỗi rỗng</t>
  </si>
  <si>
    <t>Chuỗi con tồn tại trong s1</t>
  </si>
  <si>
    <t xml:space="preserve">s1 chứa s2 ở đầu </t>
  </si>
  <si>
    <t>s1 chứa s2 ở cuối</t>
  </si>
  <si>
    <t>dai hoc</t>
  </si>
  <si>
    <t>s2 không nằm trong s1</t>
  </si>
  <si>
    <t>kt</t>
  </si>
  <si>
    <t>[0, chiSoMoi]</t>
  </si>
  <si>
    <t>&gt; chiSoMoi</t>
  </si>
  <si>
    <t>chiSoMoi+1</t>
  </si>
  <si>
    <r>
      <t xml:space="preserve">[chiSoCu, </t>
    </r>
    <r>
      <rPr>
        <sz val="13"/>
        <color theme="1"/>
        <rFont val="Aptos Narrow"/>
        <family val="2"/>
      </rPr>
      <t>∞</t>
    </r>
    <r>
      <rPr>
        <sz val="13"/>
        <color theme="1"/>
        <rFont val="Times New Roman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</si>
</sst>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1"/>
      <charset val="2"/>
      <scheme val="minor"/>
    </font>
    <font>
      <sz val="11"/>
      <name val="Symbol"/>
      <family val="1"/>
      <charset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u/>
      <sz val="13"/>
      <color rgb="FFFF0000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3"/>
      <color theme="1"/>
      <name val="Symbol"/>
      <family val="1"/>
      <charset val="2"/>
    </font>
    <font>
      <sz val="13"/>
      <color theme="1"/>
      <name val="Times New Roman"/>
      <family val="1"/>
      <charset val="2"/>
    </font>
    <font>
      <b/>
      <sz val="13"/>
      <name val="Times New Roman"/>
      <family val="1"/>
    </font>
    <font>
      <sz val="11"/>
      <name val="Aptos Narrow"/>
      <family val="1"/>
      <charset val="2"/>
    </font>
    <font>
      <u/>
      <sz val="11"/>
      <color theme="10"/>
      <name val="Aptos Narrow"/>
      <family val="2"/>
      <scheme val="minor"/>
    </font>
    <font>
      <sz val="13"/>
      <color rgb="FFFF0000"/>
      <name val="Times New Roman"/>
      <family val="1"/>
    </font>
    <font>
      <sz val="13"/>
      <color theme="1"/>
      <name val="Aptos Narrow"/>
      <family val="2"/>
    </font>
    <font>
      <sz val="13"/>
      <color theme="1"/>
      <name val="Times New Roman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strike/>
      <sz val="13"/>
      <color theme="1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16" fillId="0" borderId="0" applyNumberFormat="0" applyFill="0" applyBorder="0" applyAlignment="0" applyProtection="0"/>
    <xf numFmtId="0" fontId="20" fillId="0" borderId="0">
      <alignment vertical="center"/>
    </xf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23" borderId="0" applyNumberFormat="0" applyBorder="0" applyAlignment="0" applyProtection="0"/>
    <xf numFmtId="0" fontId="23" fillId="7" borderId="0" applyNumberFormat="0" applyBorder="0" applyAlignment="0" applyProtection="0"/>
    <xf numFmtId="0" fontId="24" fillId="24" borderId="10" applyNumberFormat="0" applyAlignment="0" applyProtection="0"/>
    <xf numFmtId="0" fontId="25" fillId="25" borderId="11" applyNumberFormat="0" applyAlignment="0" applyProtection="0"/>
    <xf numFmtId="0" fontId="26" fillId="0" borderId="0" applyNumberFormat="0" applyFill="0" applyBorder="0" applyAlignment="0" applyProtection="0"/>
    <xf numFmtId="0" fontId="27" fillId="8" borderId="0" applyNumberFormat="0" applyBorder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11" borderId="10" applyNumberFormat="0" applyAlignment="0" applyProtection="0"/>
    <xf numFmtId="0" fontId="33" fillId="0" borderId="15" applyNumberFormat="0" applyFill="0" applyAlignment="0" applyProtection="0"/>
    <xf numFmtId="0" fontId="34" fillId="26" borderId="0" applyNumberFormat="0" applyBorder="0" applyAlignment="0" applyProtection="0"/>
    <xf numFmtId="0" fontId="20" fillId="27" borderId="16" applyNumberFormat="0" applyFont="0" applyAlignment="0" applyProtection="0"/>
    <xf numFmtId="0" fontId="35" fillId="24" borderId="17" applyNumberFormat="0" applyAlignment="0" applyProtection="0"/>
    <xf numFmtId="0" fontId="3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/>
  </cellStyleXfs>
  <cellXfs count="2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0" xfId="0" applyBorder="1"/>
    <xf numFmtId="0" fontId="2" fillId="2" borderId="0" xfId="0" applyFont="1" applyFill="1"/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/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7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11" fillId="5" borderId="1" xfId="0" quotePrefix="1" applyFont="1" applyFill="1" applyBorder="1" applyAlignment="1">
      <alignment horizontal="center" vertical="center"/>
    </xf>
    <xf numFmtId="0" fontId="9" fillId="5" borderId="1" xfId="0" quotePrefix="1" applyFont="1" applyFill="1" applyBorder="1" applyAlignment="1">
      <alignment horizontal="center" vertical="center"/>
    </xf>
    <xf numFmtId="0" fontId="10" fillId="3" borderId="1" xfId="0" applyFont="1" applyFill="1" applyBorder="1"/>
    <xf numFmtId="0" fontId="7" fillId="0" borderId="2" xfId="0" applyFont="1" applyBorder="1"/>
    <xf numFmtId="0" fontId="7" fillId="3" borderId="1" xfId="0" applyFont="1" applyFill="1" applyBorder="1"/>
    <xf numFmtId="0" fontId="8" fillId="4" borderId="5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/>
    </xf>
    <xf numFmtId="0" fontId="7" fillId="3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1" xfId="0" applyFont="1" applyBorder="1" applyAlignment="1">
      <alignment vertical="center" wrapText="1"/>
    </xf>
    <xf numFmtId="0" fontId="15" fillId="3" borderId="1" xfId="0" applyFont="1" applyFill="1" applyBorder="1"/>
    <xf numFmtId="0" fontId="7" fillId="3" borderId="2" xfId="0" applyFont="1" applyFill="1" applyBorder="1"/>
    <xf numFmtId="0" fontId="7" fillId="2" borderId="1" xfId="0" quotePrefix="1" applyFont="1" applyFill="1" applyBorder="1" applyAlignment="1">
      <alignment horizontal="left"/>
    </xf>
    <xf numFmtId="0" fontId="9" fillId="5" borderId="1" xfId="1" applyFont="1" applyFill="1" applyBorder="1" applyAlignment="1">
      <alignment horizontal="center" vertical="center"/>
    </xf>
    <xf numFmtId="0" fontId="17" fillId="5" borderId="1" xfId="0" quotePrefix="1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17" fillId="5" borderId="1" xfId="1" applyFont="1" applyFill="1" applyBorder="1" applyAlignment="1">
      <alignment horizontal="center" vertical="center"/>
    </xf>
    <xf numFmtId="8" fontId="7" fillId="0" borderId="1" xfId="0" applyNumberFormat="1" applyFont="1" applyBorder="1" applyAlignment="1">
      <alignment horizontal="left" vertical="center" wrapText="1"/>
    </xf>
    <xf numFmtId="8" fontId="7" fillId="0" borderId="1" xfId="0" applyNumberFormat="1" applyFont="1" applyBorder="1" applyAlignment="1">
      <alignment horizontal="left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 wrapText="1"/>
    </xf>
    <xf numFmtId="0" fontId="7" fillId="2" borderId="1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8" fontId="7" fillId="0" borderId="1" xfId="0" quotePrefix="1" applyNumberFormat="1" applyFont="1" applyBorder="1" applyAlignment="1">
      <alignment horizontal="center" wrapText="1"/>
    </xf>
    <xf numFmtId="0" fontId="7" fillId="2" borderId="1" xfId="0" quotePrefix="1" applyFont="1" applyFill="1" applyBorder="1" applyAlignment="1">
      <alignment horizontal="center"/>
    </xf>
    <xf numFmtId="8" fontId="7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vertical="top"/>
    </xf>
    <xf numFmtId="0" fontId="17" fillId="5" borderId="1" xfId="0" quotePrefix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horizontal="center" vertical="center"/>
    </xf>
    <xf numFmtId="8" fontId="7" fillId="2" borderId="1" xfId="0" applyNumberFormat="1" applyFont="1" applyFill="1" applyBorder="1" applyAlignment="1">
      <alignment horizontal="center" vertical="center" wrapText="1"/>
    </xf>
    <xf numFmtId="0" fontId="7" fillId="2" borderId="2" xfId="0" quotePrefix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left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left" vertical="top" wrapText="1"/>
    </xf>
    <xf numFmtId="0" fontId="7" fillId="28" borderId="1" xfId="0" applyFont="1" applyFill="1" applyBorder="1" applyAlignment="1">
      <alignment vertical="top" wrapText="1"/>
    </xf>
    <xf numFmtId="0" fontId="7" fillId="28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40" fillId="3" borderId="7" xfId="0" applyFont="1" applyFill="1" applyBorder="1" applyAlignment="1">
      <alignment horizontal="left" vertical="center" wrapText="1"/>
    </xf>
    <xf numFmtId="0" fontId="40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8" borderId="2" xfId="0" applyFont="1" applyFill="1" applyBorder="1" applyAlignment="1">
      <alignment horizontal="center" vertical="center" wrapText="1"/>
    </xf>
    <xf numFmtId="0" fontId="8" fillId="28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</cellXfs>
  <cellStyles count="46">
    <cellStyle name="20% - Accent1 2" xfId="3" xr:uid="{9B31417C-F49B-4042-9614-7D0AFE1BE648}"/>
    <cellStyle name="20% - Accent2 2" xfId="4" xr:uid="{BB8F9629-BDF0-4B90-A33C-A2E1497275A7}"/>
    <cellStyle name="20% - Accent3 2" xfId="5" xr:uid="{37C67A48-DFF0-483B-BE3A-F8BF078DD5A9}"/>
    <cellStyle name="20% - Accent4 2" xfId="6" xr:uid="{E1E9CFE0-919C-41CE-AC6F-C880216B4FCD}"/>
    <cellStyle name="20% - Accent5 2" xfId="7" xr:uid="{CD70D331-C107-4D64-805B-06D9C3121650}"/>
    <cellStyle name="20% - Accent6 2" xfId="8" xr:uid="{12EBE655-EB5E-4167-A4E9-FC5E120E06F9}"/>
    <cellStyle name="40% - Accent1 2" xfId="9" xr:uid="{B23C3B95-9052-4FEA-AA21-46F00F649443}"/>
    <cellStyle name="40% - Accent2 2" xfId="10" xr:uid="{3A2D303F-53E0-4019-AE41-2C7F0767A187}"/>
    <cellStyle name="40% - Accent3 2" xfId="11" xr:uid="{415914AE-F183-40D3-AB2C-0AE38D138752}"/>
    <cellStyle name="40% - Accent4 2" xfId="12" xr:uid="{A1D9C05E-D7FC-40A1-812B-8417B96D1D04}"/>
    <cellStyle name="40% - Accent5 2" xfId="13" xr:uid="{1C4E5576-3519-449B-B6F7-8F7EED0ED0D8}"/>
    <cellStyle name="40% - Accent6 2" xfId="14" xr:uid="{69D3997B-219F-4DA8-B607-FA529C1503EB}"/>
    <cellStyle name="60% - Accent1 2" xfId="15" xr:uid="{E429086D-BBDB-4395-A0E9-D81BA9967AD4}"/>
    <cellStyle name="60% - Accent2 2" xfId="16" xr:uid="{9B1E6613-35FA-4D9B-B770-7CD988AF9BE1}"/>
    <cellStyle name="60% - Accent3 2" xfId="17" xr:uid="{020F20B4-936D-4602-9745-7BDDE60BEDB0}"/>
    <cellStyle name="60% - Accent4 2" xfId="18" xr:uid="{B80AC783-732A-42DB-9051-BEAA932723EB}"/>
    <cellStyle name="60% - Accent5 2" xfId="19" xr:uid="{BB6FFF89-8D73-43A2-9A04-9AB3319391CD}"/>
    <cellStyle name="60% - Accent6 2" xfId="20" xr:uid="{24D679D8-9C38-4275-92B5-11C5ECB0A8DD}"/>
    <cellStyle name="Accent1 2" xfId="21" xr:uid="{EC7BA5E0-26A1-4636-B295-3E53747151E2}"/>
    <cellStyle name="Accent2 2" xfId="22" xr:uid="{2ABD5451-14A1-476E-965E-B8813021E284}"/>
    <cellStyle name="Accent3 2" xfId="23" xr:uid="{732C47EB-8F02-4513-B91A-7A0E1B8084F0}"/>
    <cellStyle name="Accent4 2" xfId="24" xr:uid="{BD418109-3314-4C41-8C11-2375EE4A4C33}"/>
    <cellStyle name="Accent5 2" xfId="25" xr:uid="{48686ACC-C524-4419-9AEF-E2F6CA28857A}"/>
    <cellStyle name="Accent6 2" xfId="26" xr:uid="{3E05BE83-92C9-40E5-B9FA-71316BBF0CBF}"/>
    <cellStyle name="Bad 2" xfId="27" xr:uid="{FDAADFFE-73A7-4B5C-A558-CC019D635BA0}"/>
    <cellStyle name="Calculation 2" xfId="28" xr:uid="{9EB59A10-C244-48C0-8B55-7F1043689B24}"/>
    <cellStyle name="Check Cell 2" xfId="29" xr:uid="{D1A44EB0-A120-476A-B334-2226FEED7AF1}"/>
    <cellStyle name="Explanatory Text 2" xfId="30" xr:uid="{0FD4493E-B614-417C-AB9B-94B8B02BFAFF}"/>
    <cellStyle name="Good 2" xfId="31" xr:uid="{395563A7-794D-42D0-9256-54BBCD8B01FE}"/>
    <cellStyle name="Heading 1 2" xfId="32" xr:uid="{E27593C1-C800-4A0C-97A9-7F604E87814D}"/>
    <cellStyle name="Heading 2 2" xfId="33" xr:uid="{00FA5E49-D78E-4BA7-8F5D-66C59745A288}"/>
    <cellStyle name="Heading 3 2" xfId="34" xr:uid="{28B5C2D3-5CD9-48DB-A665-538EC66259E1}"/>
    <cellStyle name="Heading 4 2" xfId="35" xr:uid="{20AE44A9-B201-4C91-B59E-2DA510D71311}"/>
    <cellStyle name="Hyperlink" xfId="1" builtinId="8"/>
    <cellStyle name="Hyperlink 2" xfId="36" xr:uid="{56C703B4-C8E9-4C4C-8F09-3A3C5ED0B737}"/>
    <cellStyle name="Input 2" xfId="37" xr:uid="{C5956FBA-71B8-4E09-BFAF-D0378337438A}"/>
    <cellStyle name="Linked Cell 2" xfId="38" xr:uid="{8131567B-5F1C-443B-81A1-3EB375F08367}"/>
    <cellStyle name="Neutral 2" xfId="39" xr:uid="{BC7063E2-3902-4E68-ACEB-25287F67DF2B}"/>
    <cellStyle name="Normal" xfId="0" builtinId="0"/>
    <cellStyle name="Normal 2" xfId="2" xr:uid="{6CEAD133-732D-4906-AC4D-FB479FC45361}"/>
    <cellStyle name="Note 2" xfId="40" xr:uid="{8325AD47-C40F-4DF2-9B4F-68B409CB0FDA}"/>
    <cellStyle name="Output 2" xfId="41" xr:uid="{601BC394-C606-476D-B6C6-622525C51B30}"/>
    <cellStyle name="Title 2" xfId="42" xr:uid="{358B1EB2-9C8E-44DC-800C-A7EF774FAE9F}"/>
    <cellStyle name="Total 2" xfId="43" xr:uid="{1DD4B3F3-0DCF-4FAD-AC5A-AAA7BAEDC17F}"/>
    <cellStyle name="Warning Text 2" xfId="44" xr:uid="{1BE453AE-0818-41E7-BFBC-145E86B5DCBE}"/>
    <cellStyle name="標準_結合試験(AllOvertheWorld)" xfId="45" xr:uid="{4D101582-91D0-42BE-BDF1-55C3B75780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335440</xdr:colOff>
      <xdr:row>0</xdr:row>
      <xdr:rowOff>185788</xdr:rowOff>
    </xdr:from>
    <xdr:to>
      <xdr:col>11</xdr:col>
      <xdr:colOff>206774</xdr:colOff>
      <xdr:row>19</xdr:row>
      <xdr:rowOff>76511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08099F-6040-8A4A-18E4-0877298B9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6627" y="185788"/>
          <a:ext cx="7027727" cy="40859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178920</xdr:colOff>
      <xdr:row>0</xdr:row>
      <xdr:rowOff>173184</xdr:rowOff>
    </xdr:from>
    <xdr:to>
      <xdr:col>13</xdr:col>
      <xdr:colOff>403811</xdr:colOff>
      <xdr:row>19</xdr:row>
      <xdr:rowOff>102014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8B323-2C85-D0EF-8D93-6639D1162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7459" y="173184"/>
          <a:ext cx="4485820" cy="390912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132647</xdr:colOff>
      <xdr:row>0</xdr:row>
      <xdr:rowOff>253365</xdr:rowOff>
    </xdr:from>
    <xdr:to>
      <xdr:col>14</xdr:col>
      <xdr:colOff>285178</xdr:colOff>
      <xdr:row>16</xdr:row>
      <xdr:rowOff>402379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C30FB-F5B0-0B3C-097E-A38428812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147" y="253365"/>
          <a:ext cx="5036951" cy="37452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173916</xdr:colOff>
      <xdr:row>2</xdr:row>
      <xdr:rowOff>205516</xdr:rowOff>
    </xdr:from>
    <xdr:to>
      <xdr:col>15</xdr:col>
      <xdr:colOff>250865</xdr:colOff>
      <xdr:row>18</xdr:row>
      <xdr:rowOff>129931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F791D2-053A-B41D-F735-5378C13F3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598" y="940622"/>
          <a:ext cx="8575491" cy="359994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341458</xdr:colOff>
      <xdr:row>0</xdr:row>
      <xdr:rowOff>224791</xdr:rowOff>
    </xdr:from>
    <xdr:to>
      <xdr:col>14</xdr:col>
      <xdr:colOff>20039</xdr:colOff>
      <xdr:row>17</xdr:row>
      <xdr:rowOff>95251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A310F5-DB1F-1BCB-7008-D9BB996BF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1658" y="224791"/>
          <a:ext cx="5151646" cy="351853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61192</xdr:colOff>
      <xdr:row>0</xdr:row>
      <xdr:rowOff>0</xdr:rowOff>
    </xdr:from>
    <xdr:to>
      <xdr:col>12</xdr:col>
      <xdr:colOff>98891</xdr:colOff>
      <xdr:row>7</xdr:row>
      <xdr:rowOff>66026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48A9CC-6722-457F-0268-8241C91D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6341" y="0"/>
          <a:ext cx="5760805" cy="2400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84882</xdr:colOff>
      <xdr:row>2</xdr:row>
      <xdr:rowOff>157692</xdr:rowOff>
    </xdr:from>
    <xdr:to>
      <xdr:col>12</xdr:col>
      <xdr:colOff>380373</xdr:colOff>
      <xdr:row>16</xdr:row>
      <xdr:rowOff>80525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BE406F-4289-B594-72B6-6E6B671A2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5739" y="798740"/>
          <a:ext cx="7032539" cy="26442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20344</xdr:colOff>
      <xdr:row>1</xdr:row>
      <xdr:rowOff>22304</xdr:rowOff>
    </xdr:from>
    <xdr:to>
      <xdr:col>6</xdr:col>
      <xdr:colOff>3773009</xdr:colOff>
      <xdr:row>13</xdr:row>
      <xdr:rowOff>211248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2A3994-3E83-84C3-E566-735335BFE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7553" y="234998"/>
          <a:ext cx="5028830" cy="3824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198813</xdr:colOff>
      <xdr:row>6</xdr:row>
      <xdr:rowOff>154497</xdr:rowOff>
    </xdr:from>
    <xdr:to>
      <xdr:col>6</xdr:col>
      <xdr:colOff>3876831</xdr:colOff>
      <xdr:row>22</xdr:row>
      <xdr:rowOff>47907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E5A95A-C47B-6AA4-ECC0-E8DB39F2B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4994" y="1944844"/>
          <a:ext cx="7144059" cy="33241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391120</xdr:colOff>
      <xdr:row>0</xdr:row>
      <xdr:rowOff>165420</xdr:rowOff>
    </xdr:from>
    <xdr:to>
      <xdr:col>16</xdr:col>
      <xdr:colOff>142080</xdr:colOff>
      <xdr:row>19</xdr:row>
      <xdr:rowOff>17769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C4AFD-6DB7-27DA-C2BC-7F0718C88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6120" y="165420"/>
          <a:ext cx="6433513" cy="4543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613897</xdr:colOff>
      <xdr:row>4</xdr:row>
      <xdr:rowOff>45086</xdr:rowOff>
    </xdr:from>
    <xdr:to>
      <xdr:col>13</xdr:col>
      <xdr:colOff>477912</xdr:colOff>
      <xdr:row>11</xdr:row>
      <xdr:rowOff>209402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2C9E7-073D-5FFF-99FB-3C6420915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1497" y="1467486"/>
          <a:ext cx="6065425" cy="22255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99598</xdr:colOff>
      <xdr:row>0</xdr:row>
      <xdr:rowOff>66907</xdr:rowOff>
    </xdr:from>
    <xdr:to>
      <xdr:col>16</xdr:col>
      <xdr:colOff>4233</xdr:colOff>
      <xdr:row>9</xdr:row>
      <xdr:rowOff>28573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EB07A-9770-C27A-9581-F8B53C9FD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665" y="66907"/>
          <a:ext cx="7346835" cy="28149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180510</xdr:colOff>
      <xdr:row>0</xdr:row>
      <xdr:rowOff>47625</xdr:rowOff>
    </xdr:from>
    <xdr:to>
      <xdr:col>11</xdr:col>
      <xdr:colOff>532966</xdr:colOff>
      <xdr:row>8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961EA9-518C-0455-ACCD-1CBF46B2D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1610" y="47625"/>
          <a:ext cx="5391181" cy="17640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169544</xdr:rowOff>
    </xdr:from>
    <xdr:to>
      <xdr:col>8</xdr:col>
      <xdr:colOff>392430</xdr:colOff>
      <xdr:row>16</xdr:row>
      <xdr:rowOff>68953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C1586E-4E13-E84B-34FE-F4906DB98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2740" y="382904"/>
          <a:ext cx="3638550" cy="341984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92326</xdr:colOff>
      <xdr:row>0</xdr:row>
      <xdr:rowOff>121590</xdr:rowOff>
    </xdr:from>
    <xdr:to>
      <xdr:col>13</xdr:col>
      <xdr:colOff>210875</xdr:colOff>
      <xdr:row>11</xdr:row>
      <xdr:rowOff>27084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CFF217-5728-A3EB-C243-92D2B4B98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6239" y="121590"/>
          <a:ext cx="5722065" cy="2222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ThienThien!@" TargetMode="External"/><Relationship Id="rId1" Type="http://schemas.openxmlformats.org/officeDocument/2006/relationships/hyperlink" Target="mailto:ThienThien1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334E-E600-498F-9AD4-CFEF11BBD074}">
  <dimension ref="A1:G97"/>
  <sheetViews>
    <sheetView zoomScale="91" workbookViewId="0">
      <selection activeCell="C43" sqref="C43"/>
    </sheetView>
  </sheetViews>
  <sheetFormatPr defaultRowHeight="14.4"/>
  <cols>
    <col min="1" max="1" width="39.21875" customWidth="1"/>
    <col min="2" max="2" width="33.6640625" customWidth="1"/>
    <col min="3" max="3" width="34.88671875" customWidth="1"/>
    <col min="4" max="4" width="22.44140625" style="3" customWidth="1"/>
    <col min="5" max="5" width="25.6640625" style="10" customWidth="1"/>
    <col min="6" max="6" width="17.21875" style="10" customWidth="1"/>
    <col min="7" max="7" width="51.6640625" style="17" customWidth="1"/>
  </cols>
  <sheetData>
    <row r="1" spans="1:7" s="3" customFormat="1" ht="16.8">
      <c r="A1" s="52" t="s">
        <v>0</v>
      </c>
      <c r="B1" s="52" t="s">
        <v>1</v>
      </c>
      <c r="C1" s="52" t="s">
        <v>2</v>
      </c>
      <c r="D1" s="52" t="s">
        <v>3</v>
      </c>
      <c r="E1" s="39" t="s">
        <v>4</v>
      </c>
      <c r="F1" s="10"/>
      <c r="G1" s="61"/>
    </row>
    <row r="2" spans="1:7" ht="33.6">
      <c r="A2" s="192" t="s">
        <v>90</v>
      </c>
      <c r="B2" s="42" t="s">
        <v>22</v>
      </c>
      <c r="C2" s="62" t="s">
        <v>99</v>
      </c>
      <c r="D2" s="31"/>
      <c r="E2" s="32"/>
    </row>
    <row r="3" spans="1:7" ht="16.8">
      <c r="A3" s="192"/>
      <c r="B3" s="34" t="s">
        <v>23</v>
      </c>
      <c r="C3" s="34" t="s">
        <v>72</v>
      </c>
      <c r="D3" s="31"/>
      <c r="E3" s="32"/>
    </row>
    <row r="4" spans="1:7" s="7" customFormat="1" ht="16.8">
      <c r="A4" s="193" t="s">
        <v>91</v>
      </c>
      <c r="B4" s="49" t="s">
        <v>25</v>
      </c>
      <c r="C4" s="63" t="s">
        <v>100</v>
      </c>
      <c r="D4" s="53"/>
      <c r="E4" s="54"/>
      <c r="F4" s="11"/>
      <c r="G4" s="19"/>
    </row>
    <row r="5" spans="1:7" s="7" customFormat="1" ht="16.8">
      <c r="A5" s="193"/>
      <c r="B5" s="49" t="s">
        <v>26</v>
      </c>
      <c r="C5" s="34" t="s">
        <v>72</v>
      </c>
      <c r="D5" s="53"/>
      <c r="E5" s="54"/>
      <c r="F5" s="11"/>
      <c r="G5" s="19"/>
    </row>
    <row r="6" spans="1:7" ht="16.8">
      <c r="A6" s="192" t="s">
        <v>92</v>
      </c>
      <c r="B6" s="34" t="s">
        <v>59</v>
      </c>
      <c r="C6" s="34" t="s">
        <v>29</v>
      </c>
      <c r="D6" s="55" t="s">
        <v>33</v>
      </c>
      <c r="E6" s="33" t="s">
        <v>43</v>
      </c>
    </row>
    <row r="7" spans="1:7" ht="16.8">
      <c r="A7" s="192"/>
      <c r="B7" s="34" t="s">
        <v>60</v>
      </c>
      <c r="C7" s="34" t="s">
        <v>30</v>
      </c>
      <c r="D7" s="55" t="s">
        <v>34</v>
      </c>
      <c r="E7" s="33" t="s">
        <v>44</v>
      </c>
    </row>
    <row r="8" spans="1:7" ht="16.8">
      <c r="A8" s="192"/>
      <c r="B8" s="34"/>
      <c r="C8" s="34" t="s">
        <v>73</v>
      </c>
      <c r="D8" s="55" t="s">
        <v>36</v>
      </c>
      <c r="E8" s="32"/>
    </row>
    <row r="9" spans="1:7" ht="16.8">
      <c r="A9" s="194"/>
      <c r="B9" s="50"/>
      <c r="C9" s="50" t="s">
        <v>72</v>
      </c>
      <c r="D9" s="56" t="s">
        <v>35</v>
      </c>
      <c r="E9" s="57"/>
    </row>
    <row r="10" spans="1:7" s="8" customFormat="1" ht="16.8">
      <c r="A10" s="195" t="s">
        <v>93</v>
      </c>
      <c r="B10" s="51" t="s">
        <v>61</v>
      </c>
      <c r="C10" s="51" t="s">
        <v>31</v>
      </c>
      <c r="D10" s="58" t="s">
        <v>37</v>
      </c>
      <c r="E10" s="59" t="s">
        <v>64</v>
      </c>
      <c r="F10" s="12"/>
      <c r="G10" s="20"/>
    </row>
    <row r="11" spans="1:7" s="8" customFormat="1" ht="16.8">
      <c r="A11" s="195"/>
      <c r="B11" s="51" t="s">
        <v>62</v>
      </c>
      <c r="C11" s="51" t="s">
        <v>32</v>
      </c>
      <c r="D11" s="58" t="s">
        <v>38</v>
      </c>
      <c r="E11" s="59" t="s">
        <v>45</v>
      </c>
      <c r="F11" s="12"/>
      <c r="G11" s="20"/>
    </row>
    <row r="12" spans="1:7" s="8" customFormat="1" ht="16.8">
      <c r="A12" s="195"/>
      <c r="B12" s="51" t="s">
        <v>63</v>
      </c>
      <c r="C12" s="51" t="s">
        <v>73</v>
      </c>
      <c r="D12" s="58" t="s">
        <v>39</v>
      </c>
      <c r="E12" s="60"/>
      <c r="F12" s="12"/>
      <c r="G12" s="20"/>
    </row>
    <row r="13" spans="1:7" s="8" customFormat="1" ht="16.8">
      <c r="A13" s="195"/>
      <c r="B13" s="51"/>
      <c r="C13" s="64" t="s">
        <v>72</v>
      </c>
      <c r="D13" s="58" t="s">
        <v>40</v>
      </c>
      <c r="E13" s="60"/>
      <c r="F13" s="12"/>
      <c r="G13" s="20"/>
    </row>
    <row r="14" spans="1:7" s="8" customFormat="1" ht="16.8">
      <c r="A14" s="195"/>
      <c r="B14" s="51"/>
      <c r="C14" s="5"/>
      <c r="D14" s="58" t="s">
        <v>41</v>
      </c>
      <c r="E14" s="60"/>
      <c r="F14" s="12"/>
      <c r="G14" s="20"/>
    </row>
    <row r="15" spans="1:7" s="8" customFormat="1" ht="16.8">
      <c r="A15" s="195"/>
      <c r="B15" s="51"/>
      <c r="C15" s="5"/>
      <c r="D15" s="58" t="s">
        <v>42</v>
      </c>
      <c r="E15" s="60"/>
      <c r="F15" s="12"/>
      <c r="G15" s="20"/>
    </row>
    <row r="16" spans="1:7" s="8" customFormat="1" ht="16.8">
      <c r="A16" s="196" t="s">
        <v>94</v>
      </c>
      <c r="B16" s="65" t="s">
        <v>74</v>
      </c>
      <c r="C16" s="14"/>
      <c r="D16" s="15"/>
      <c r="E16" s="16"/>
      <c r="F16" s="12"/>
      <c r="G16" s="20"/>
    </row>
    <row r="17" spans="1:7" s="8" customFormat="1" ht="16.8">
      <c r="A17" s="197"/>
      <c r="B17" s="65" t="s">
        <v>33</v>
      </c>
      <c r="C17" s="14"/>
      <c r="D17" s="15"/>
      <c r="E17" s="16"/>
      <c r="F17" s="12"/>
      <c r="G17" s="20"/>
    </row>
    <row r="18" spans="1:7" s="8" customFormat="1" ht="16.8">
      <c r="A18" s="197"/>
      <c r="B18" s="65" t="s">
        <v>75</v>
      </c>
      <c r="C18" s="14"/>
      <c r="D18" s="15"/>
      <c r="E18" s="16"/>
      <c r="F18" s="12"/>
      <c r="G18" s="20"/>
    </row>
    <row r="19" spans="1:7" s="8" customFormat="1" ht="16.8">
      <c r="A19" s="197"/>
      <c r="B19" s="65" t="s">
        <v>76</v>
      </c>
      <c r="C19" s="14"/>
      <c r="D19" s="15"/>
      <c r="E19" s="16"/>
      <c r="F19" s="12"/>
      <c r="G19" s="20"/>
    </row>
    <row r="20" spans="1:7" s="8" customFormat="1" ht="16.8">
      <c r="A20" s="197"/>
      <c r="B20" s="65" t="s">
        <v>77</v>
      </c>
      <c r="C20" s="14"/>
      <c r="D20" s="15"/>
      <c r="E20" s="16"/>
      <c r="F20" s="12"/>
      <c r="G20" s="20"/>
    </row>
    <row r="21" spans="1:7" s="8" customFormat="1" ht="16.8">
      <c r="A21" s="197"/>
      <c r="B21" s="65" t="s">
        <v>78</v>
      </c>
      <c r="C21" s="14"/>
      <c r="D21" s="15"/>
      <c r="E21" s="16"/>
      <c r="F21" s="12"/>
      <c r="G21" s="20"/>
    </row>
    <row r="22" spans="1:7" s="8" customFormat="1" ht="16.8">
      <c r="A22" s="197"/>
      <c r="B22" s="65" t="s">
        <v>79</v>
      </c>
      <c r="C22" s="14"/>
      <c r="D22" s="15"/>
      <c r="E22" s="16"/>
      <c r="F22" s="12"/>
      <c r="G22" s="20"/>
    </row>
    <row r="23" spans="1:7" s="8" customFormat="1" ht="16.8">
      <c r="A23" s="197"/>
      <c r="B23" s="65" t="s">
        <v>80</v>
      </c>
      <c r="C23" s="14"/>
      <c r="D23" s="15"/>
      <c r="E23" s="16"/>
      <c r="F23" s="12"/>
      <c r="G23" s="20"/>
    </row>
    <row r="24" spans="1:7" s="8" customFormat="1" ht="16.8">
      <c r="A24" s="197"/>
      <c r="B24" s="65" t="s">
        <v>81</v>
      </c>
      <c r="C24" s="14"/>
      <c r="D24" s="15"/>
      <c r="E24" s="16"/>
      <c r="F24" s="12"/>
      <c r="G24" s="20"/>
    </row>
    <row r="25" spans="1:7" s="8" customFormat="1" ht="16.8">
      <c r="A25" s="197"/>
      <c r="B25" s="65" t="s">
        <v>82</v>
      </c>
      <c r="C25" s="14"/>
      <c r="D25" s="15"/>
      <c r="E25" s="16"/>
      <c r="F25" s="12"/>
      <c r="G25" s="20"/>
    </row>
    <row r="26" spans="1:7" s="8" customFormat="1" ht="16.8">
      <c r="A26" s="197"/>
      <c r="B26" s="65" t="s">
        <v>74</v>
      </c>
      <c r="C26" s="14"/>
      <c r="D26" s="15"/>
      <c r="E26" s="16"/>
      <c r="F26" s="12"/>
      <c r="G26" s="20"/>
    </row>
    <row r="27" spans="1:7" s="8" customFormat="1" ht="16.8">
      <c r="A27" s="197"/>
      <c r="B27" s="65" t="s">
        <v>33</v>
      </c>
      <c r="C27" s="14"/>
      <c r="D27" s="15"/>
      <c r="E27" s="16"/>
      <c r="F27" s="12"/>
      <c r="G27" s="20"/>
    </row>
    <row r="28" spans="1:7" s="8" customFormat="1" ht="16.8">
      <c r="A28" s="197"/>
      <c r="B28" s="65" t="s">
        <v>83</v>
      </c>
      <c r="C28" s="14"/>
      <c r="D28" s="15"/>
      <c r="E28" s="16"/>
      <c r="F28" s="12"/>
      <c r="G28" s="20"/>
    </row>
    <row r="29" spans="1:7" s="8" customFormat="1" ht="16.8">
      <c r="A29" s="197"/>
      <c r="B29" s="65" t="s">
        <v>84</v>
      </c>
      <c r="C29" s="14"/>
      <c r="D29" s="15"/>
      <c r="E29" s="16"/>
      <c r="F29" s="12"/>
      <c r="G29" s="20"/>
    </row>
    <row r="30" spans="1:7" s="8" customFormat="1" ht="16.8">
      <c r="A30" s="197"/>
      <c r="B30" s="65" t="s">
        <v>85</v>
      </c>
      <c r="C30" s="14"/>
      <c r="D30" s="15"/>
      <c r="E30" s="16"/>
      <c r="F30" s="12"/>
      <c r="G30" s="20"/>
    </row>
    <row r="31" spans="1:7" s="8" customFormat="1" ht="16.8">
      <c r="A31" s="197"/>
      <c r="B31" s="65" t="s">
        <v>86</v>
      </c>
      <c r="C31" s="14"/>
      <c r="D31" s="15"/>
      <c r="E31" s="16"/>
      <c r="F31" s="12"/>
      <c r="G31" s="20"/>
    </row>
    <row r="32" spans="1:7" s="8" customFormat="1" ht="16.8">
      <c r="A32" s="197"/>
      <c r="B32" s="65" t="s">
        <v>86</v>
      </c>
      <c r="C32" s="14"/>
      <c r="D32" s="15"/>
      <c r="E32" s="16"/>
      <c r="F32" s="12"/>
      <c r="G32" s="20"/>
    </row>
    <row r="33" spans="1:7" s="8" customFormat="1" ht="16.8">
      <c r="A33" s="197"/>
      <c r="B33" s="65" t="s">
        <v>80</v>
      </c>
      <c r="C33" s="14"/>
      <c r="D33" s="15"/>
      <c r="E33" s="16"/>
      <c r="F33" s="12"/>
      <c r="G33" s="20"/>
    </row>
    <row r="34" spans="1:7" s="8" customFormat="1" ht="16.8">
      <c r="A34" s="197"/>
      <c r="B34" s="65" t="s">
        <v>82</v>
      </c>
      <c r="C34" s="14"/>
      <c r="D34" s="15"/>
      <c r="E34" s="16"/>
      <c r="F34" s="12"/>
      <c r="G34" s="20"/>
    </row>
    <row r="35" spans="1:7" s="8" customFormat="1" ht="16.8">
      <c r="A35" s="198"/>
      <c r="B35" s="65" t="s">
        <v>87</v>
      </c>
      <c r="C35" s="14"/>
      <c r="D35" s="15"/>
      <c r="E35" s="16"/>
      <c r="F35" s="12"/>
      <c r="G35" s="20"/>
    </row>
    <row r="36" spans="1:7" s="8" customFormat="1">
      <c r="A36" s="18"/>
      <c r="B36" s="15"/>
      <c r="C36" s="14"/>
      <c r="D36" s="15"/>
      <c r="E36" s="16"/>
      <c r="F36" s="12"/>
      <c r="G36" s="20"/>
    </row>
    <row r="37" spans="1:7" ht="15" customHeight="1">
      <c r="A37" s="2"/>
      <c r="B37" s="2"/>
      <c r="C37" s="2"/>
      <c r="D37" s="4"/>
      <c r="E37" s="1"/>
    </row>
    <row r="38" spans="1:7">
      <c r="A38" s="6"/>
      <c r="B38" s="6"/>
      <c r="C38" s="6"/>
      <c r="D38" s="9"/>
      <c r="E38" s="13"/>
    </row>
    <row r="39" spans="1:7">
      <c r="A39" s="6"/>
      <c r="B39" s="6"/>
      <c r="C39" s="6"/>
      <c r="D39" s="9"/>
      <c r="E39" s="13"/>
    </row>
    <row r="40" spans="1:7" ht="14.4" customHeight="1">
      <c r="A40" s="199" t="s">
        <v>19</v>
      </c>
      <c r="B40" s="199" t="s">
        <v>20</v>
      </c>
      <c r="C40" s="200" t="s">
        <v>260</v>
      </c>
      <c r="D40" s="200"/>
      <c r="E40" s="200"/>
      <c r="F40" s="200"/>
      <c r="G40" s="200" t="s">
        <v>46</v>
      </c>
    </row>
    <row r="41" spans="1:7" s="12" customFormat="1" ht="16.8">
      <c r="A41" s="199"/>
      <c r="B41" s="199"/>
      <c r="C41" s="29" t="s">
        <v>21</v>
      </c>
      <c r="D41" s="29" t="s">
        <v>24</v>
      </c>
      <c r="E41" s="29" t="s">
        <v>28</v>
      </c>
      <c r="F41" s="29" t="s">
        <v>27</v>
      </c>
      <c r="G41" s="200"/>
    </row>
    <row r="42" spans="1:7" ht="16.8">
      <c r="A42" s="205" t="s">
        <v>157</v>
      </c>
      <c r="B42" s="139">
        <v>1</v>
      </c>
      <c r="C42" s="32" t="s">
        <v>47</v>
      </c>
      <c r="D42" s="31" t="s">
        <v>49</v>
      </c>
      <c r="E42" s="32">
        <v>15.56</v>
      </c>
      <c r="F42" s="32">
        <v>14.5</v>
      </c>
      <c r="G42" s="79" t="s">
        <v>74</v>
      </c>
    </row>
    <row r="43" spans="1:7" ht="16.8">
      <c r="A43" s="206"/>
      <c r="B43" s="139">
        <v>2</v>
      </c>
      <c r="C43" s="32" t="s">
        <v>54</v>
      </c>
      <c r="D43" s="31" t="s">
        <v>49</v>
      </c>
      <c r="E43" s="32">
        <v>23.45</v>
      </c>
      <c r="F43" s="32">
        <v>14.5</v>
      </c>
      <c r="G43" s="79" t="s">
        <v>33</v>
      </c>
    </row>
    <row r="44" spans="1:7" ht="16.8">
      <c r="A44" s="206"/>
      <c r="B44" s="139">
        <v>3</v>
      </c>
      <c r="C44" s="32" t="s">
        <v>55</v>
      </c>
      <c r="D44" s="31" t="s">
        <v>50</v>
      </c>
      <c r="E44" s="32">
        <v>8.32</v>
      </c>
      <c r="F44" s="32">
        <v>14.5</v>
      </c>
      <c r="G44" s="79" t="s">
        <v>75</v>
      </c>
    </row>
    <row r="45" spans="1:7" ht="18.600000000000001" customHeight="1">
      <c r="A45" s="206"/>
      <c r="B45" s="140">
        <v>4</v>
      </c>
      <c r="C45" s="73" t="s">
        <v>171</v>
      </c>
      <c r="D45" s="81" t="s">
        <v>50</v>
      </c>
      <c r="E45" s="73">
        <v>20.45</v>
      </c>
      <c r="F45" s="32">
        <v>14.5</v>
      </c>
      <c r="G45" s="79" t="s">
        <v>76</v>
      </c>
    </row>
    <row r="46" spans="1:7" ht="16.8">
      <c r="A46" s="206"/>
      <c r="B46" s="140">
        <v>5</v>
      </c>
      <c r="C46" s="73" t="s">
        <v>48</v>
      </c>
      <c r="D46" s="81" t="s">
        <v>49</v>
      </c>
      <c r="E46" s="73">
        <v>11.47</v>
      </c>
      <c r="F46" s="32">
        <v>14.5</v>
      </c>
      <c r="G46" s="79" t="s">
        <v>77</v>
      </c>
    </row>
    <row r="47" spans="1:7" ht="16.8">
      <c r="A47" s="206"/>
      <c r="B47" s="140">
        <v>6</v>
      </c>
      <c r="C47" s="82" t="s">
        <v>172</v>
      </c>
      <c r="D47" s="81" t="s">
        <v>49</v>
      </c>
      <c r="E47" s="73">
        <v>23.57</v>
      </c>
      <c r="F47" s="32">
        <v>14.5</v>
      </c>
      <c r="G47" s="79" t="s">
        <v>78</v>
      </c>
    </row>
    <row r="48" spans="1:7" ht="16.8">
      <c r="A48" s="206"/>
      <c r="B48" s="140">
        <v>7</v>
      </c>
      <c r="C48" s="73" t="s">
        <v>48</v>
      </c>
      <c r="D48" s="81" t="s">
        <v>50</v>
      </c>
      <c r="E48" s="73">
        <v>9.32</v>
      </c>
      <c r="F48" s="32">
        <v>14.5</v>
      </c>
      <c r="G48" s="79" t="s">
        <v>79</v>
      </c>
    </row>
    <row r="49" spans="1:7" ht="16.8">
      <c r="A49" s="206"/>
      <c r="B49" s="140">
        <v>8</v>
      </c>
      <c r="C49" s="73" t="s">
        <v>172</v>
      </c>
      <c r="D49" s="81" t="s">
        <v>50</v>
      </c>
      <c r="E49" s="73">
        <v>20.34</v>
      </c>
      <c r="F49" s="32">
        <v>14.5</v>
      </c>
      <c r="G49" s="79" t="s">
        <v>80</v>
      </c>
    </row>
    <row r="50" spans="1:7" ht="16.8">
      <c r="A50" s="206"/>
      <c r="B50" s="140">
        <v>9</v>
      </c>
      <c r="C50" s="73" t="s">
        <v>173</v>
      </c>
      <c r="D50" s="81" t="s">
        <v>49</v>
      </c>
      <c r="E50" s="73">
        <v>10.119999999999999</v>
      </c>
      <c r="F50" s="73">
        <v>57.8</v>
      </c>
      <c r="G50" s="79" t="s">
        <v>81</v>
      </c>
    </row>
    <row r="51" spans="1:7" ht="16.8">
      <c r="A51" s="206"/>
      <c r="B51" s="140">
        <v>10</v>
      </c>
      <c r="C51" s="73" t="s">
        <v>47</v>
      </c>
      <c r="D51" s="81" t="s">
        <v>49</v>
      </c>
      <c r="E51" s="73">
        <v>22.12</v>
      </c>
      <c r="F51" s="73">
        <v>57.8</v>
      </c>
      <c r="G51" s="79" t="s">
        <v>82</v>
      </c>
    </row>
    <row r="52" spans="1:7" ht="16.8">
      <c r="A52" s="206"/>
      <c r="B52" s="140">
        <v>11</v>
      </c>
      <c r="C52" s="73" t="s">
        <v>54</v>
      </c>
      <c r="D52" s="81" t="s">
        <v>50</v>
      </c>
      <c r="E52" s="73">
        <v>13.45</v>
      </c>
      <c r="F52" s="73">
        <v>57.8</v>
      </c>
      <c r="G52" s="79" t="s">
        <v>74</v>
      </c>
    </row>
    <row r="53" spans="1:7" ht="16.8">
      <c r="A53" s="206"/>
      <c r="B53" s="140">
        <v>12</v>
      </c>
      <c r="C53" s="73" t="s">
        <v>55</v>
      </c>
      <c r="D53" s="81" t="s">
        <v>50</v>
      </c>
      <c r="E53" s="73">
        <v>23.14</v>
      </c>
      <c r="F53" s="73">
        <v>57.8</v>
      </c>
      <c r="G53" s="79" t="s">
        <v>33</v>
      </c>
    </row>
    <row r="54" spans="1:7" ht="16.8">
      <c r="A54" s="206"/>
      <c r="B54" s="140">
        <v>13</v>
      </c>
      <c r="C54" s="73" t="s">
        <v>48</v>
      </c>
      <c r="D54" s="81" t="s">
        <v>49</v>
      </c>
      <c r="E54" s="73">
        <v>10.56</v>
      </c>
      <c r="F54" s="73">
        <v>57.8</v>
      </c>
      <c r="G54" s="79" t="s">
        <v>83</v>
      </c>
    </row>
    <row r="55" spans="1:7" ht="16.8">
      <c r="A55" s="206"/>
      <c r="B55" s="140">
        <v>14</v>
      </c>
      <c r="C55" s="73" t="s">
        <v>172</v>
      </c>
      <c r="D55" s="81" t="s">
        <v>49</v>
      </c>
      <c r="E55" s="73">
        <v>22.45</v>
      </c>
      <c r="F55" s="73">
        <v>57.8</v>
      </c>
      <c r="G55" s="79" t="s">
        <v>84</v>
      </c>
    </row>
    <row r="56" spans="1:7" ht="16.8">
      <c r="A56" s="206"/>
      <c r="B56" s="140">
        <v>15</v>
      </c>
      <c r="C56" s="73" t="s">
        <v>48</v>
      </c>
      <c r="D56" s="81" t="s">
        <v>50</v>
      </c>
      <c r="E56" s="73">
        <v>10.56</v>
      </c>
      <c r="F56" s="73">
        <v>57.8</v>
      </c>
      <c r="G56" s="79" t="s">
        <v>85</v>
      </c>
    </row>
    <row r="57" spans="1:7" ht="16.8">
      <c r="A57" s="206"/>
      <c r="B57" s="140">
        <v>16</v>
      </c>
      <c r="C57" s="73" t="s">
        <v>172</v>
      </c>
      <c r="D57" s="81" t="s">
        <v>50</v>
      </c>
      <c r="E57" s="73">
        <v>22.12</v>
      </c>
      <c r="F57" s="73">
        <v>57.8</v>
      </c>
      <c r="G57" s="79" t="s">
        <v>86</v>
      </c>
    </row>
    <row r="58" spans="1:7" ht="16.8">
      <c r="A58" s="206"/>
      <c r="B58" s="140">
        <v>17</v>
      </c>
      <c r="C58" s="73" t="s">
        <v>47</v>
      </c>
      <c r="D58" s="81" t="s">
        <v>49</v>
      </c>
      <c r="E58" s="73">
        <v>12.45</v>
      </c>
      <c r="F58" s="73">
        <v>89.45</v>
      </c>
      <c r="G58" s="79" t="s">
        <v>86</v>
      </c>
    </row>
    <row r="59" spans="1:7" ht="16.8">
      <c r="A59" s="206"/>
      <c r="B59" s="140">
        <v>18</v>
      </c>
      <c r="C59" s="73" t="s">
        <v>54</v>
      </c>
      <c r="D59" s="81" t="s">
        <v>49</v>
      </c>
      <c r="E59" s="73">
        <v>20.56</v>
      </c>
      <c r="F59" s="73">
        <v>89.45</v>
      </c>
      <c r="G59" s="79" t="s">
        <v>80</v>
      </c>
    </row>
    <row r="60" spans="1:7" ht="16.8">
      <c r="A60" s="206"/>
      <c r="B60" s="140">
        <v>19</v>
      </c>
      <c r="C60" s="73" t="s">
        <v>48</v>
      </c>
      <c r="D60" s="81" t="s">
        <v>50</v>
      </c>
      <c r="E60" s="73">
        <v>14.41</v>
      </c>
      <c r="F60" s="73">
        <v>89.45</v>
      </c>
      <c r="G60" s="79" t="s">
        <v>82</v>
      </c>
    </row>
    <row r="61" spans="1:7" ht="16.8">
      <c r="A61" s="207"/>
      <c r="B61" s="140">
        <v>20</v>
      </c>
      <c r="C61" s="73" t="s">
        <v>172</v>
      </c>
      <c r="D61" s="81" t="s">
        <v>50</v>
      </c>
      <c r="E61" s="73">
        <v>19.23</v>
      </c>
      <c r="F61" s="73">
        <v>89.45</v>
      </c>
      <c r="G61" s="79" t="s">
        <v>87</v>
      </c>
    </row>
    <row r="62" spans="1:7" ht="33.6">
      <c r="A62" s="205" t="s">
        <v>150</v>
      </c>
      <c r="B62" s="119">
        <v>1</v>
      </c>
      <c r="C62" s="44" t="s">
        <v>52</v>
      </c>
      <c r="D62" s="31" t="s">
        <v>49</v>
      </c>
      <c r="E62" s="32">
        <v>20.5</v>
      </c>
      <c r="F62" s="33" t="s">
        <v>51</v>
      </c>
      <c r="G62" s="35" t="s">
        <v>106</v>
      </c>
    </row>
    <row r="63" spans="1:7" ht="16.8">
      <c r="A63" s="206"/>
      <c r="B63" s="119">
        <v>2</v>
      </c>
      <c r="C63" s="45"/>
      <c r="D63" s="36" t="s">
        <v>49</v>
      </c>
      <c r="E63" s="32">
        <v>20.5</v>
      </c>
      <c r="F63" s="33" t="s">
        <v>51</v>
      </c>
      <c r="G63" s="37" t="s">
        <v>107</v>
      </c>
    </row>
    <row r="64" spans="1:7" ht="33.6">
      <c r="A64" s="206"/>
      <c r="B64" s="119">
        <v>3</v>
      </c>
      <c r="C64" s="32" t="s">
        <v>47</v>
      </c>
      <c r="D64" s="44" t="s">
        <v>88</v>
      </c>
      <c r="E64" s="38">
        <v>20.5</v>
      </c>
      <c r="F64" s="33" t="s">
        <v>51</v>
      </c>
      <c r="G64" s="37" t="s">
        <v>108</v>
      </c>
    </row>
    <row r="65" spans="1:7" ht="16.8">
      <c r="A65" s="206"/>
      <c r="B65" s="119">
        <v>4</v>
      </c>
      <c r="C65" s="32" t="s">
        <v>47</v>
      </c>
      <c r="D65" s="46"/>
      <c r="E65" s="38">
        <v>20.5</v>
      </c>
      <c r="F65" s="33" t="s">
        <v>51</v>
      </c>
      <c r="G65" s="37" t="s">
        <v>109</v>
      </c>
    </row>
    <row r="66" spans="1:7" ht="33.6">
      <c r="A66" s="206"/>
      <c r="B66" s="119">
        <v>5</v>
      </c>
      <c r="C66" s="32" t="s">
        <v>47</v>
      </c>
      <c r="D66" s="31" t="s">
        <v>49</v>
      </c>
      <c r="E66" s="44">
        <v>4.5</v>
      </c>
      <c r="F66" s="33" t="s">
        <v>51</v>
      </c>
      <c r="G66" s="37" t="s">
        <v>110</v>
      </c>
    </row>
    <row r="67" spans="1:7" ht="33.6">
      <c r="A67" s="206"/>
      <c r="B67" s="119">
        <v>6</v>
      </c>
      <c r="C67" s="32" t="s">
        <v>47</v>
      </c>
      <c r="D67" s="31" t="s">
        <v>49</v>
      </c>
      <c r="E67" s="44">
        <v>28</v>
      </c>
      <c r="F67" s="33" t="s">
        <v>51</v>
      </c>
      <c r="G67" s="37" t="s">
        <v>110</v>
      </c>
    </row>
    <row r="68" spans="1:7" ht="16.8">
      <c r="A68" s="206"/>
      <c r="B68" s="119">
        <v>7</v>
      </c>
      <c r="C68" s="32" t="s">
        <v>47</v>
      </c>
      <c r="D68" s="31" t="s">
        <v>49</v>
      </c>
      <c r="E68" s="47" t="s">
        <v>53</v>
      </c>
      <c r="F68" s="33" t="s">
        <v>51</v>
      </c>
      <c r="G68" s="34" t="s">
        <v>111</v>
      </c>
    </row>
    <row r="69" spans="1:7" ht="16.8">
      <c r="A69" s="206"/>
      <c r="B69" s="119">
        <v>8</v>
      </c>
      <c r="C69" s="32" t="s">
        <v>47</v>
      </c>
      <c r="D69" s="31" t="s">
        <v>49</v>
      </c>
      <c r="E69" s="47"/>
      <c r="F69" s="33" t="s">
        <v>51</v>
      </c>
      <c r="G69" s="34" t="s">
        <v>112</v>
      </c>
    </row>
    <row r="70" spans="1:7" ht="16.8">
      <c r="A70" s="206"/>
      <c r="B70" s="119">
        <v>9</v>
      </c>
      <c r="C70" s="32" t="s">
        <v>47</v>
      </c>
      <c r="D70" s="31" t="s">
        <v>49</v>
      </c>
      <c r="E70" s="32">
        <v>20.5</v>
      </c>
      <c r="F70" s="48">
        <v>-2</v>
      </c>
      <c r="G70" s="34" t="s">
        <v>113</v>
      </c>
    </row>
    <row r="71" spans="1:7" ht="33.6">
      <c r="A71" s="206"/>
      <c r="B71" s="119">
        <v>10</v>
      </c>
      <c r="C71" s="32" t="s">
        <v>47</v>
      </c>
      <c r="D71" s="31" t="s">
        <v>49</v>
      </c>
      <c r="E71" s="32">
        <v>20.5</v>
      </c>
      <c r="F71" s="48">
        <v>160.5</v>
      </c>
      <c r="G71" s="37" t="s">
        <v>114</v>
      </c>
    </row>
    <row r="72" spans="1:7" ht="16.8">
      <c r="A72" s="206"/>
      <c r="B72" s="119">
        <v>11</v>
      </c>
      <c r="C72" s="32" t="s">
        <v>47</v>
      </c>
      <c r="D72" s="31" t="s">
        <v>49</v>
      </c>
      <c r="E72" s="32">
        <v>20.5</v>
      </c>
      <c r="F72" s="48" t="s">
        <v>89</v>
      </c>
      <c r="G72" s="34" t="s">
        <v>115</v>
      </c>
    </row>
    <row r="73" spans="1:7" ht="16.8">
      <c r="A73" s="206"/>
      <c r="B73" s="119">
        <v>12</v>
      </c>
      <c r="C73" s="32" t="s">
        <v>47</v>
      </c>
      <c r="D73" s="31" t="s">
        <v>49</v>
      </c>
      <c r="E73" s="32">
        <v>20.5</v>
      </c>
      <c r="F73" s="48"/>
      <c r="G73" s="34" t="s">
        <v>116</v>
      </c>
    </row>
    <row r="74" spans="1:7" ht="16.8">
      <c r="A74" s="201" t="s">
        <v>70</v>
      </c>
      <c r="B74" s="121">
        <v>1</v>
      </c>
      <c r="C74" s="111" t="s">
        <v>48</v>
      </c>
      <c r="D74" s="81" t="s">
        <v>50</v>
      </c>
      <c r="E74" s="134" t="s">
        <v>33</v>
      </c>
      <c r="F74" s="134" t="s">
        <v>37</v>
      </c>
      <c r="G74" s="135">
        <v>3.5</v>
      </c>
    </row>
    <row r="75" spans="1:7" ht="16.8">
      <c r="A75" s="202"/>
      <c r="B75" s="121">
        <v>2</v>
      </c>
      <c r="C75" s="111" t="s">
        <v>48</v>
      </c>
      <c r="D75" s="81" t="s">
        <v>50</v>
      </c>
      <c r="E75" s="134" t="s">
        <v>34</v>
      </c>
      <c r="F75" s="134" t="s">
        <v>38</v>
      </c>
      <c r="G75" s="135">
        <v>3.5</v>
      </c>
    </row>
    <row r="76" spans="1:7" ht="16.8">
      <c r="A76" s="202"/>
      <c r="B76" s="121">
        <v>3</v>
      </c>
      <c r="C76" s="111" t="s">
        <v>48</v>
      </c>
      <c r="D76" s="81" t="s">
        <v>50</v>
      </c>
      <c r="E76" s="134" t="s">
        <v>36</v>
      </c>
      <c r="F76" s="134" t="s">
        <v>39</v>
      </c>
      <c r="G76" s="135">
        <v>8</v>
      </c>
    </row>
    <row r="77" spans="1:7" ht="16.8">
      <c r="A77" s="202"/>
      <c r="B77" s="121">
        <v>4</v>
      </c>
      <c r="C77" s="111" t="s">
        <v>48</v>
      </c>
      <c r="D77" s="81" t="s">
        <v>50</v>
      </c>
      <c r="E77" s="134" t="s">
        <v>36</v>
      </c>
      <c r="F77" s="134" t="s">
        <v>40</v>
      </c>
      <c r="G77" s="135">
        <v>8</v>
      </c>
    </row>
    <row r="78" spans="1:7" ht="16.8">
      <c r="A78" s="202"/>
      <c r="B78" s="121">
        <v>5</v>
      </c>
      <c r="C78" s="111" t="s">
        <v>48</v>
      </c>
      <c r="D78" s="81" t="s">
        <v>50</v>
      </c>
      <c r="E78" s="136" t="s">
        <v>35</v>
      </c>
      <c r="F78" s="134" t="s">
        <v>41</v>
      </c>
      <c r="G78" s="135">
        <v>5.5</v>
      </c>
    </row>
    <row r="79" spans="1:7" ht="16.8">
      <c r="A79" s="203"/>
      <c r="B79" s="121">
        <v>6</v>
      </c>
      <c r="C79" s="111" t="s">
        <v>48</v>
      </c>
      <c r="D79" s="81" t="s">
        <v>50</v>
      </c>
      <c r="E79" s="136" t="s">
        <v>35</v>
      </c>
      <c r="F79" s="136" t="s">
        <v>57</v>
      </c>
      <c r="G79" s="135">
        <v>5.5</v>
      </c>
    </row>
    <row r="80" spans="1:7" ht="33.6">
      <c r="A80" s="204" t="s">
        <v>71</v>
      </c>
      <c r="B80" s="119">
        <v>1</v>
      </c>
      <c r="C80" s="32" t="s">
        <v>47</v>
      </c>
      <c r="D80" s="31" t="s">
        <v>49</v>
      </c>
      <c r="E80" s="44">
        <v>5.59</v>
      </c>
      <c r="F80" s="33" t="s">
        <v>58</v>
      </c>
      <c r="G80" s="37" t="s">
        <v>110</v>
      </c>
    </row>
    <row r="81" spans="1:7" ht="33.6">
      <c r="A81" s="204"/>
      <c r="B81" s="139">
        <v>2</v>
      </c>
      <c r="C81" s="32" t="s">
        <v>54</v>
      </c>
      <c r="D81" s="31" t="s">
        <v>49</v>
      </c>
      <c r="E81" s="44">
        <v>24.01</v>
      </c>
      <c r="F81" s="33" t="s">
        <v>38</v>
      </c>
      <c r="G81" s="37" t="s">
        <v>110</v>
      </c>
    </row>
    <row r="82" spans="1:7" ht="33.6">
      <c r="A82" s="204"/>
      <c r="B82" s="139">
        <v>3</v>
      </c>
      <c r="C82" s="32" t="s">
        <v>55</v>
      </c>
      <c r="D82" s="31" t="s">
        <v>49</v>
      </c>
      <c r="E82" s="33" t="s">
        <v>36</v>
      </c>
      <c r="F82" s="48" t="s">
        <v>44</v>
      </c>
      <c r="G82" s="37" t="s">
        <v>117</v>
      </c>
    </row>
    <row r="83" spans="1:7" ht="16.8">
      <c r="A83" s="204"/>
      <c r="B83" s="139">
        <v>4</v>
      </c>
      <c r="C83" s="32" t="s">
        <v>56</v>
      </c>
      <c r="D83" s="31" t="s">
        <v>49</v>
      </c>
      <c r="E83" s="33" t="s">
        <v>35</v>
      </c>
      <c r="F83" s="48" t="s">
        <v>45</v>
      </c>
      <c r="G83" s="34" t="s">
        <v>114</v>
      </c>
    </row>
    <row r="84" spans="1:7">
      <c r="A84" s="23"/>
      <c r="B84" s="22"/>
      <c r="C84" s="6"/>
      <c r="D84" s="9"/>
      <c r="E84" s="13"/>
      <c r="F84" s="13"/>
      <c r="G84" s="21"/>
    </row>
    <row r="85" spans="1:7">
      <c r="A85" s="23"/>
      <c r="B85" s="22"/>
      <c r="C85" s="6"/>
      <c r="D85" s="9"/>
      <c r="E85" s="13"/>
      <c r="F85" s="13"/>
      <c r="G85" s="21"/>
    </row>
    <row r="86" spans="1:7">
      <c r="A86" s="23"/>
      <c r="B86" s="22"/>
      <c r="C86" s="6"/>
      <c r="D86" s="9"/>
      <c r="E86" s="13"/>
      <c r="F86" s="13"/>
      <c r="G86" s="21"/>
    </row>
    <row r="87" spans="1:7">
      <c r="A87" s="23"/>
      <c r="B87" s="22"/>
      <c r="C87" s="6"/>
      <c r="D87" s="9"/>
      <c r="E87" s="13"/>
      <c r="F87" s="13"/>
      <c r="G87" s="21"/>
    </row>
    <row r="88" spans="1:7">
      <c r="A88" s="23"/>
      <c r="B88" s="22"/>
      <c r="C88" s="6"/>
      <c r="D88" s="9"/>
      <c r="E88" s="13"/>
      <c r="F88" s="13"/>
      <c r="G88" s="21"/>
    </row>
    <row r="89" spans="1:7">
      <c r="A89" s="23"/>
      <c r="B89" s="22"/>
      <c r="C89" s="6"/>
      <c r="D89" s="9"/>
      <c r="E89" s="13"/>
      <c r="F89" s="13"/>
      <c r="G89" s="21"/>
    </row>
    <row r="90" spans="1:7">
      <c r="A90" s="23"/>
      <c r="B90" s="22"/>
      <c r="C90" s="6"/>
      <c r="D90" s="9"/>
      <c r="E90" s="13"/>
      <c r="F90" s="13"/>
      <c r="G90" s="21"/>
    </row>
    <row r="91" spans="1:7">
      <c r="A91" s="23"/>
      <c r="B91" s="22"/>
      <c r="C91" s="6"/>
      <c r="D91" s="9"/>
      <c r="E91" s="13"/>
      <c r="F91" s="13"/>
      <c r="G91" s="21"/>
    </row>
    <row r="92" spans="1:7">
      <c r="A92" s="23"/>
      <c r="B92" s="22"/>
      <c r="C92" s="6"/>
      <c r="D92" s="9"/>
      <c r="E92" s="13"/>
      <c r="F92" s="13"/>
      <c r="G92" s="21"/>
    </row>
    <row r="93" spans="1:7">
      <c r="A93" s="23"/>
      <c r="B93" s="22"/>
      <c r="C93" s="6"/>
      <c r="D93" s="9"/>
      <c r="E93" s="13"/>
      <c r="F93" s="13"/>
      <c r="G93" s="21"/>
    </row>
    <row r="94" spans="1:7">
      <c r="A94" s="23"/>
      <c r="B94" s="22"/>
      <c r="C94" s="6"/>
      <c r="D94" s="9"/>
      <c r="E94" s="13"/>
      <c r="F94" s="13"/>
      <c r="G94" s="21"/>
    </row>
    <row r="95" spans="1:7">
      <c r="A95" s="23"/>
      <c r="B95" s="22"/>
      <c r="C95" s="6"/>
      <c r="D95" s="9"/>
      <c r="E95" s="13"/>
      <c r="F95" s="13"/>
      <c r="G95" s="21"/>
    </row>
    <row r="96" spans="1:7">
      <c r="G96" s="21"/>
    </row>
    <row r="97" spans="7:7">
      <c r="G97" s="21"/>
    </row>
  </sheetData>
  <mergeCells count="13">
    <mergeCell ref="B40:B41"/>
    <mergeCell ref="G40:G41"/>
    <mergeCell ref="C40:F40"/>
    <mergeCell ref="A74:A79"/>
    <mergeCell ref="A80:A83"/>
    <mergeCell ref="A62:A73"/>
    <mergeCell ref="A42:A61"/>
    <mergeCell ref="A40:A41"/>
    <mergeCell ref="A2:A3"/>
    <mergeCell ref="A4:A5"/>
    <mergeCell ref="A6:A9"/>
    <mergeCell ref="A10:A15"/>
    <mergeCell ref="A16:A35"/>
  </mergeCells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8448-9FB5-4D5F-B2F9-2BD98B96E9BB}">
  <dimension ref="A1:F24"/>
  <sheetViews>
    <sheetView zoomScale="102" workbookViewId="0">
      <selection activeCell="F12" sqref="F12:F24"/>
    </sheetView>
  </sheetViews>
  <sheetFormatPr defaultRowHeight="14.4"/>
  <cols>
    <col min="1" max="1" width="29.5546875" customWidth="1"/>
    <col min="2" max="2" width="24.6640625" customWidth="1"/>
    <col min="3" max="5" width="23.88671875" customWidth="1"/>
    <col min="6" max="6" width="22.77734375" customWidth="1"/>
  </cols>
  <sheetData>
    <row r="1" spans="1:6" ht="16.8">
      <c r="A1" s="174" t="s">
        <v>0</v>
      </c>
      <c r="B1" s="174" t="s">
        <v>1</v>
      </c>
      <c r="C1" s="174" t="s">
        <v>2</v>
      </c>
      <c r="D1" s="174" t="s">
        <v>3</v>
      </c>
      <c r="E1" s="174" t="s">
        <v>269</v>
      </c>
      <c r="F1" s="146"/>
    </row>
    <row r="2" spans="1:6" ht="16.8">
      <c r="A2" s="180" t="s">
        <v>230</v>
      </c>
      <c r="B2" s="143" t="s">
        <v>337</v>
      </c>
      <c r="C2" s="180"/>
      <c r="D2" s="180"/>
      <c r="E2" s="180"/>
      <c r="F2" s="146"/>
    </row>
    <row r="3" spans="1:6" ht="17.399999999999999">
      <c r="A3" s="224" t="s">
        <v>251</v>
      </c>
      <c r="B3" s="26" t="s">
        <v>335</v>
      </c>
      <c r="C3" s="25" t="s">
        <v>258</v>
      </c>
      <c r="D3" s="143">
        <v>0</v>
      </c>
      <c r="E3" s="143">
        <v>-1</v>
      </c>
      <c r="F3" s="148"/>
    </row>
    <row r="4" spans="1:6" ht="16.8">
      <c r="A4" s="224"/>
      <c r="B4" s="110"/>
      <c r="C4" s="25" t="s">
        <v>255</v>
      </c>
      <c r="D4" s="26" t="s">
        <v>259</v>
      </c>
      <c r="E4" s="26" t="s">
        <v>252</v>
      </c>
      <c r="F4" s="145"/>
    </row>
    <row r="5" spans="1:6" ht="16.8">
      <c r="A5" s="225" t="s">
        <v>152</v>
      </c>
      <c r="B5" s="133" t="s">
        <v>336</v>
      </c>
      <c r="C5" s="133" t="s">
        <v>253</v>
      </c>
      <c r="D5" s="156">
        <v>0</v>
      </c>
      <c r="E5" s="156">
        <v>-1</v>
      </c>
      <c r="F5" s="148"/>
    </row>
    <row r="6" spans="1:6" ht="16.8">
      <c r="A6" s="225"/>
      <c r="B6" s="133"/>
      <c r="C6" s="133" t="s">
        <v>254</v>
      </c>
      <c r="D6" s="156" t="s">
        <v>256</v>
      </c>
      <c r="E6" s="156" t="s">
        <v>257</v>
      </c>
      <c r="F6" s="148"/>
    </row>
    <row r="10" spans="1:6" ht="16.8">
      <c r="A10" s="199" t="s">
        <v>19</v>
      </c>
      <c r="B10" s="199" t="s">
        <v>20</v>
      </c>
      <c r="C10" s="199" t="s">
        <v>225</v>
      </c>
      <c r="D10" s="199"/>
      <c r="E10" s="199"/>
      <c r="F10" s="200" t="s">
        <v>46</v>
      </c>
    </row>
    <row r="11" spans="1:6" ht="16.8">
      <c r="A11" s="199"/>
      <c r="B11" s="199"/>
      <c r="C11" s="29" t="s">
        <v>230</v>
      </c>
      <c r="D11" s="29" t="s">
        <v>152</v>
      </c>
      <c r="E11" s="29" t="s">
        <v>251</v>
      </c>
      <c r="F11" s="200"/>
    </row>
    <row r="12" spans="1:6" ht="16.8">
      <c r="A12" s="120" t="s">
        <v>157</v>
      </c>
      <c r="B12" s="119">
        <v>1</v>
      </c>
      <c r="C12" s="122" t="s">
        <v>261</v>
      </c>
      <c r="D12" s="122">
        <v>3</v>
      </c>
      <c r="E12" s="122">
        <v>2</v>
      </c>
      <c r="F12" s="77" t="s">
        <v>262</v>
      </c>
    </row>
    <row r="13" spans="1:6" ht="16.8">
      <c r="A13" s="209" t="s">
        <v>147</v>
      </c>
      <c r="B13" s="119">
        <v>1</v>
      </c>
      <c r="C13" s="122" t="s">
        <v>261</v>
      </c>
      <c r="D13" s="122">
        <v>3</v>
      </c>
      <c r="E13" s="69">
        <v>20</v>
      </c>
      <c r="F13" s="31" t="s">
        <v>263</v>
      </c>
    </row>
    <row r="14" spans="1:6" ht="16.8">
      <c r="A14" s="210"/>
      <c r="B14" s="119">
        <v>2</v>
      </c>
      <c r="C14" s="122" t="s">
        <v>261</v>
      </c>
      <c r="D14" s="122">
        <v>3</v>
      </c>
      <c r="E14" s="69">
        <v>-5</v>
      </c>
      <c r="F14" s="31" t="s">
        <v>263</v>
      </c>
    </row>
    <row r="15" spans="1:6" ht="16.8">
      <c r="A15" s="210"/>
      <c r="B15" s="120">
        <v>3</v>
      </c>
      <c r="C15" s="122" t="s">
        <v>261</v>
      </c>
      <c r="D15" s="69">
        <v>20</v>
      </c>
      <c r="E15" s="122">
        <v>1</v>
      </c>
      <c r="F15" s="77" t="s">
        <v>264</v>
      </c>
    </row>
    <row r="16" spans="1:6" ht="16.8">
      <c r="A16" s="211"/>
      <c r="B16" s="120">
        <v>4</v>
      </c>
      <c r="C16" s="122" t="s">
        <v>261</v>
      </c>
      <c r="D16" s="69">
        <v>-4</v>
      </c>
      <c r="E16" s="122">
        <v>1</v>
      </c>
      <c r="F16" s="77" t="s">
        <v>263</v>
      </c>
    </row>
    <row r="17" spans="1:6" ht="16.8">
      <c r="A17" s="215" t="s">
        <v>148</v>
      </c>
      <c r="B17" s="119">
        <v>1</v>
      </c>
      <c r="C17" s="122" t="s">
        <v>261</v>
      </c>
      <c r="D17" s="122">
        <v>2</v>
      </c>
      <c r="E17" s="122">
        <v>0</v>
      </c>
      <c r="F17" s="77" t="s">
        <v>265</v>
      </c>
    </row>
    <row r="18" spans="1:6" ht="16.8">
      <c r="A18" s="215"/>
      <c r="B18" s="119">
        <v>2</v>
      </c>
      <c r="C18" s="122" t="s">
        <v>261</v>
      </c>
      <c r="D18" s="122">
        <v>1</v>
      </c>
      <c r="E18" s="122">
        <v>8</v>
      </c>
      <c r="F18" s="77" t="s">
        <v>266</v>
      </c>
    </row>
    <row r="19" spans="1:6" ht="16.8">
      <c r="A19" s="215"/>
      <c r="B19" s="150">
        <v>3</v>
      </c>
      <c r="C19" s="122" t="s">
        <v>261</v>
      </c>
      <c r="D19" s="77">
        <v>0</v>
      </c>
      <c r="E19" s="77">
        <v>5</v>
      </c>
      <c r="F19" s="77" t="s">
        <v>263</v>
      </c>
    </row>
    <row r="20" spans="1:6" ht="16.8">
      <c r="A20" s="215"/>
      <c r="B20" s="150">
        <v>4</v>
      </c>
      <c r="C20" s="122" t="s">
        <v>261</v>
      </c>
      <c r="D20" s="77">
        <v>4</v>
      </c>
      <c r="E20" s="77">
        <v>5</v>
      </c>
      <c r="F20" s="77" t="s">
        <v>267</v>
      </c>
    </row>
    <row r="21" spans="1:6" ht="16.8">
      <c r="A21" s="215" t="s">
        <v>149</v>
      </c>
      <c r="B21" s="150">
        <v>1</v>
      </c>
      <c r="C21" s="122" t="s">
        <v>261</v>
      </c>
      <c r="D21" s="77">
        <v>2</v>
      </c>
      <c r="E21" s="69">
        <v>-1</v>
      </c>
      <c r="F21" s="77" t="s">
        <v>263</v>
      </c>
    </row>
    <row r="22" spans="1:6" ht="16.8">
      <c r="A22" s="215"/>
      <c r="B22" s="150">
        <v>2</v>
      </c>
      <c r="C22" s="122" t="s">
        <v>261</v>
      </c>
      <c r="D22" s="77">
        <v>2</v>
      </c>
      <c r="E22" s="69">
        <v>15</v>
      </c>
      <c r="F22" s="77" t="s">
        <v>263</v>
      </c>
    </row>
    <row r="23" spans="1:6" ht="16.8">
      <c r="A23" s="215"/>
      <c r="B23" s="150">
        <v>3</v>
      </c>
      <c r="C23" s="122" t="s">
        <v>261</v>
      </c>
      <c r="D23" s="69">
        <v>-1</v>
      </c>
      <c r="E23" s="77">
        <v>0</v>
      </c>
      <c r="F23" s="77" t="s">
        <v>263</v>
      </c>
    </row>
    <row r="24" spans="1:6" ht="16.8">
      <c r="A24" s="215"/>
      <c r="B24" s="150">
        <v>4</v>
      </c>
      <c r="C24" s="122" t="s">
        <v>261</v>
      </c>
      <c r="D24" s="69">
        <v>20</v>
      </c>
      <c r="E24" s="77">
        <v>3</v>
      </c>
      <c r="F24" s="77" t="s">
        <v>268</v>
      </c>
    </row>
  </sheetData>
  <mergeCells count="9">
    <mergeCell ref="A3:A4"/>
    <mergeCell ref="A5:A6"/>
    <mergeCell ref="A10:A11"/>
    <mergeCell ref="B10:B11"/>
    <mergeCell ref="A21:A24"/>
    <mergeCell ref="A13:A16"/>
    <mergeCell ref="C10:E10"/>
    <mergeCell ref="F10:F11"/>
    <mergeCell ref="A17:A2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21E2-AD94-4729-B5FC-00BB12ED9869}">
  <dimension ref="A1:F19"/>
  <sheetViews>
    <sheetView tabSelected="1" zoomScale="90" workbookViewId="0">
      <selection activeCell="F16" sqref="F16"/>
    </sheetView>
  </sheetViews>
  <sheetFormatPr defaultRowHeight="14.4"/>
  <cols>
    <col min="1" max="1" width="28.109375" customWidth="1"/>
    <col min="2" max="2" width="40" customWidth="1"/>
    <col min="3" max="3" width="29.88671875" customWidth="1"/>
    <col min="4" max="4" width="43" customWidth="1"/>
    <col min="5" max="5" width="27.88671875" customWidth="1"/>
    <col min="6" max="6" width="32.88671875" customWidth="1"/>
  </cols>
  <sheetData>
    <row r="1" spans="1:6" ht="16.8">
      <c r="A1" s="95" t="s">
        <v>0</v>
      </c>
      <c r="B1" s="95" t="s">
        <v>1</v>
      </c>
      <c r="C1" s="95" t="s">
        <v>2</v>
      </c>
      <c r="D1" s="95" t="s">
        <v>3</v>
      </c>
      <c r="E1" s="95" t="s">
        <v>269</v>
      </c>
    </row>
    <row r="2" spans="1:6" ht="16.8">
      <c r="A2" s="221" t="s">
        <v>271</v>
      </c>
      <c r="B2" s="26" t="s">
        <v>339</v>
      </c>
      <c r="C2" s="25" t="s">
        <v>340</v>
      </c>
      <c r="D2" s="143" t="s">
        <v>342</v>
      </c>
      <c r="E2" s="141"/>
    </row>
    <row r="3" spans="1:6" ht="16.8">
      <c r="A3" s="223"/>
      <c r="B3" s="26"/>
      <c r="C3" s="25"/>
      <c r="D3" s="143" t="s">
        <v>343</v>
      </c>
      <c r="E3" s="141"/>
    </row>
    <row r="4" spans="1:6" ht="16.8">
      <c r="A4" s="226" t="s">
        <v>270</v>
      </c>
      <c r="B4" s="185" t="s">
        <v>341</v>
      </c>
      <c r="C4" s="186" t="s">
        <v>340</v>
      </c>
      <c r="D4" s="168"/>
      <c r="E4" s="187"/>
    </row>
    <row r="5" spans="1:6" ht="16.8">
      <c r="A5" s="227"/>
      <c r="B5" s="185"/>
      <c r="C5" s="168" t="s">
        <v>345</v>
      </c>
      <c r="D5" s="168"/>
      <c r="E5" s="187"/>
    </row>
    <row r="6" spans="1:6" ht="16.8">
      <c r="A6" s="183" t="s">
        <v>272</v>
      </c>
      <c r="B6" s="26" t="s">
        <v>339</v>
      </c>
      <c r="C6" s="25" t="s">
        <v>340</v>
      </c>
      <c r="D6" s="143"/>
      <c r="E6" s="141"/>
    </row>
    <row r="9" spans="1:6" ht="16.8">
      <c r="A9" s="200" t="s">
        <v>19</v>
      </c>
      <c r="B9" s="200" t="s">
        <v>20</v>
      </c>
      <c r="C9" s="200" t="s">
        <v>260</v>
      </c>
      <c r="D9" s="200"/>
      <c r="E9" s="200"/>
      <c r="F9" s="200" t="s">
        <v>46</v>
      </c>
    </row>
    <row r="10" spans="1:6" ht="16.8">
      <c r="A10" s="200"/>
      <c r="B10" s="200"/>
      <c r="C10" s="182" t="s">
        <v>271</v>
      </c>
      <c r="D10" s="182" t="s">
        <v>270</v>
      </c>
      <c r="E10" s="182" t="s">
        <v>272</v>
      </c>
      <c r="F10" s="200"/>
    </row>
    <row r="11" spans="1:6" ht="16.8">
      <c r="A11" s="183" t="s">
        <v>157</v>
      </c>
      <c r="B11" s="141">
        <v>1</v>
      </c>
      <c r="C11" s="141" t="s">
        <v>279</v>
      </c>
      <c r="D11" s="141" t="s">
        <v>281</v>
      </c>
      <c r="E11" s="141" t="s">
        <v>344</v>
      </c>
      <c r="F11" s="141" t="s">
        <v>276</v>
      </c>
    </row>
    <row r="12" spans="1:6" ht="16.8">
      <c r="A12" s="221" t="s">
        <v>147</v>
      </c>
      <c r="B12" s="141">
        <v>1</v>
      </c>
      <c r="C12" s="184"/>
      <c r="D12" s="141" t="s">
        <v>274</v>
      </c>
      <c r="E12" s="141" t="s">
        <v>275</v>
      </c>
      <c r="F12" s="141" t="s">
        <v>189</v>
      </c>
    </row>
    <row r="13" spans="1:6" ht="16.8">
      <c r="A13" s="222"/>
      <c r="B13" s="141">
        <v>2</v>
      </c>
      <c r="C13" s="141" t="s">
        <v>279</v>
      </c>
      <c r="D13" s="184"/>
      <c r="E13" s="141" t="s">
        <v>280</v>
      </c>
      <c r="F13" s="141" t="s">
        <v>282</v>
      </c>
    </row>
    <row r="14" spans="1:6" ht="16.8">
      <c r="A14" s="222"/>
      <c r="B14" s="141">
        <v>3</v>
      </c>
      <c r="C14" s="141" t="s">
        <v>279</v>
      </c>
      <c r="D14" s="141" t="s">
        <v>281</v>
      </c>
      <c r="E14" s="184"/>
      <c r="F14" s="141" t="s">
        <v>282</v>
      </c>
    </row>
    <row r="15" spans="1:6" ht="16.8">
      <c r="A15" s="223"/>
      <c r="B15" s="141">
        <v>4</v>
      </c>
      <c r="C15" s="141" t="s">
        <v>279</v>
      </c>
      <c r="D15" s="165" t="s">
        <v>346</v>
      </c>
      <c r="E15" s="141" t="s">
        <v>284</v>
      </c>
      <c r="F15" s="141" t="s">
        <v>283</v>
      </c>
    </row>
    <row r="16" spans="1:6" ht="33.6">
      <c r="A16" s="221" t="s">
        <v>148</v>
      </c>
      <c r="B16" s="141">
        <v>1</v>
      </c>
      <c r="C16" s="141" t="s">
        <v>273</v>
      </c>
      <c r="D16" s="141" t="s">
        <v>274</v>
      </c>
      <c r="E16" s="141" t="s">
        <v>275</v>
      </c>
      <c r="F16" s="141" t="s">
        <v>283</v>
      </c>
    </row>
    <row r="17" spans="1:6" ht="33.6">
      <c r="A17" s="223"/>
      <c r="B17" s="141">
        <v>2</v>
      </c>
      <c r="C17" s="141" t="s">
        <v>277</v>
      </c>
      <c r="D17" s="141" t="s">
        <v>274</v>
      </c>
      <c r="E17" s="141" t="s">
        <v>278</v>
      </c>
      <c r="F17" s="141" t="s">
        <v>283</v>
      </c>
    </row>
    <row r="18" spans="1:6" ht="16.8">
      <c r="A18" s="141"/>
      <c r="B18" s="141">
        <v>6</v>
      </c>
      <c r="C18" s="141" t="s">
        <v>279</v>
      </c>
      <c r="D18" s="141" t="s">
        <v>98</v>
      </c>
      <c r="E18" s="141"/>
      <c r="F18" s="141" t="s">
        <v>279</v>
      </c>
    </row>
    <row r="19" spans="1:6" ht="33.6">
      <c r="A19" s="141" t="s">
        <v>285</v>
      </c>
      <c r="B19" s="141">
        <v>8</v>
      </c>
      <c r="C19" s="141" t="s">
        <v>283</v>
      </c>
      <c r="D19" s="141" t="s">
        <v>281</v>
      </c>
      <c r="E19" s="141" t="s">
        <v>284</v>
      </c>
      <c r="F19" s="141" t="s">
        <v>283</v>
      </c>
    </row>
  </sheetData>
  <mergeCells count="8">
    <mergeCell ref="A2:A3"/>
    <mergeCell ref="A4:A5"/>
    <mergeCell ref="A12:A15"/>
    <mergeCell ref="F9:F10"/>
    <mergeCell ref="A16:A17"/>
    <mergeCell ref="A9:A10"/>
    <mergeCell ref="B9:B10"/>
    <mergeCell ref="C9:E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CA77-8993-4184-8A02-B7408C56657A}">
  <dimension ref="A1:E9"/>
  <sheetViews>
    <sheetView zoomScale="85" zoomScaleNormal="85" workbookViewId="0">
      <selection activeCell="D7" sqref="D7"/>
    </sheetView>
  </sheetViews>
  <sheetFormatPr defaultRowHeight="14.4"/>
  <cols>
    <col min="1" max="1" width="27.33203125" customWidth="1"/>
    <col min="2" max="2" width="33.109375" customWidth="1"/>
    <col min="3" max="3" width="34.88671875" customWidth="1"/>
    <col min="4" max="4" width="28.109375" customWidth="1"/>
    <col min="5" max="5" width="35" customWidth="1"/>
  </cols>
  <sheetData>
    <row r="1" spans="1:5" ht="16.8">
      <c r="A1" s="95" t="s">
        <v>0</v>
      </c>
      <c r="B1" s="95" t="s">
        <v>1</v>
      </c>
      <c r="C1" s="95" t="s">
        <v>2</v>
      </c>
      <c r="D1" s="95" t="s">
        <v>3</v>
      </c>
      <c r="E1" s="95" t="s">
        <v>269</v>
      </c>
    </row>
    <row r="2" spans="1:5" ht="40.799999999999997" customHeight="1">
      <c r="A2" s="115" t="s">
        <v>294</v>
      </c>
      <c r="B2" s="143" t="s">
        <v>286</v>
      </c>
      <c r="C2" s="116" t="s">
        <v>287</v>
      </c>
      <c r="D2" s="143" t="s">
        <v>288</v>
      </c>
      <c r="E2" s="143"/>
    </row>
    <row r="3" spans="1:5" ht="22.8" customHeight="1"/>
    <row r="5" spans="1:5" ht="16.8" customHeight="1">
      <c r="A5" s="228" t="s">
        <v>19</v>
      </c>
      <c r="B5" s="228" t="s">
        <v>20</v>
      </c>
      <c r="C5" s="228" t="s">
        <v>289</v>
      </c>
      <c r="D5" s="228" t="s">
        <v>46</v>
      </c>
    </row>
    <row r="6" spans="1:5" ht="16.8" customHeight="1">
      <c r="A6" s="229"/>
      <c r="B6" s="229"/>
      <c r="C6" s="229"/>
      <c r="D6" s="229"/>
    </row>
    <row r="7" spans="1:5" ht="31.8" customHeight="1">
      <c r="A7" s="115" t="s">
        <v>157</v>
      </c>
      <c r="B7" s="141">
        <v>1</v>
      </c>
      <c r="C7" s="141" t="s">
        <v>290</v>
      </c>
      <c r="D7" s="141">
        <v>3</v>
      </c>
    </row>
    <row r="8" spans="1:5" ht="28.8" customHeight="1">
      <c r="A8" s="162" t="s">
        <v>147</v>
      </c>
      <c r="B8" s="141">
        <v>2</v>
      </c>
      <c r="C8" s="141" t="s">
        <v>234</v>
      </c>
      <c r="D8" s="141" t="s">
        <v>293</v>
      </c>
    </row>
    <row r="9" spans="1:5" ht="31.2" customHeight="1">
      <c r="A9" s="162" t="s">
        <v>148</v>
      </c>
      <c r="B9" s="141">
        <v>3</v>
      </c>
      <c r="C9" s="141" t="s">
        <v>291</v>
      </c>
      <c r="D9" s="141">
        <v>4</v>
      </c>
    </row>
  </sheetData>
  <mergeCells count="4">
    <mergeCell ref="A5:A6"/>
    <mergeCell ref="B5:B6"/>
    <mergeCell ref="D5:D6"/>
    <mergeCell ref="C5:C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E7D5-D3D8-4EB5-B366-31136D78DD0F}">
  <dimension ref="A1:E21"/>
  <sheetViews>
    <sheetView workbookViewId="0">
      <selection activeCell="A17" sqref="A17:A20"/>
    </sheetView>
  </sheetViews>
  <sheetFormatPr defaultRowHeight="14.4"/>
  <cols>
    <col min="1" max="1" width="27.5546875" customWidth="1"/>
    <col min="2" max="2" width="22.77734375" customWidth="1"/>
    <col min="3" max="3" width="27.33203125" customWidth="1"/>
    <col min="4" max="4" width="40.5546875" customWidth="1"/>
    <col min="5" max="5" width="26.109375" customWidth="1"/>
  </cols>
  <sheetData>
    <row r="1" spans="1:5" ht="28.8" customHeight="1">
      <c r="A1" s="158" t="s">
        <v>0</v>
      </c>
      <c r="B1" s="158" t="s">
        <v>1</v>
      </c>
      <c r="C1" s="158" t="s">
        <v>2</v>
      </c>
      <c r="D1" s="158" t="s">
        <v>3</v>
      </c>
      <c r="E1" s="158" t="s">
        <v>269</v>
      </c>
    </row>
    <row r="2" spans="1:5" ht="16.8">
      <c r="A2" s="221" t="s">
        <v>296</v>
      </c>
      <c r="B2" s="143" t="s">
        <v>306</v>
      </c>
      <c r="C2" s="116" t="s">
        <v>308</v>
      </c>
      <c r="D2" s="143" t="s">
        <v>310</v>
      </c>
      <c r="E2" s="143"/>
    </row>
    <row r="3" spans="1:5" ht="16.8">
      <c r="A3" s="222"/>
      <c r="B3" s="143" t="s">
        <v>307</v>
      </c>
      <c r="C3" s="143"/>
      <c r="D3" s="143" t="s">
        <v>311</v>
      </c>
      <c r="E3" s="143"/>
    </row>
    <row r="4" spans="1:5" ht="16.8">
      <c r="A4" s="138"/>
      <c r="B4" s="143"/>
      <c r="C4" s="143"/>
      <c r="D4" s="143" t="s">
        <v>309</v>
      </c>
      <c r="E4" s="143"/>
    </row>
    <row r="5" spans="1:5" ht="16.8">
      <c r="A5" s="226" t="s">
        <v>152</v>
      </c>
      <c r="B5" s="168" t="s">
        <v>312</v>
      </c>
      <c r="C5" s="168" t="s">
        <v>313</v>
      </c>
      <c r="D5" s="168"/>
      <c r="E5" s="168"/>
    </row>
    <row r="6" spans="1:5" ht="16.8">
      <c r="A6" s="227"/>
      <c r="B6" s="168"/>
      <c r="C6" s="168" t="s">
        <v>315</v>
      </c>
      <c r="D6" s="168">
        <v>0</v>
      </c>
      <c r="E6" s="168">
        <v>-1</v>
      </c>
    </row>
    <row r="9" spans="1:5" ht="16.8" customHeight="1">
      <c r="A9" s="200" t="s">
        <v>19</v>
      </c>
      <c r="B9" s="200" t="s">
        <v>20</v>
      </c>
      <c r="C9" s="200" t="s">
        <v>225</v>
      </c>
      <c r="D9" s="200"/>
      <c r="E9" s="200" t="s">
        <v>46</v>
      </c>
    </row>
    <row r="10" spans="1:5" ht="16.8" customHeight="1">
      <c r="A10" s="200"/>
      <c r="B10" s="200"/>
      <c r="C10" s="137" t="s">
        <v>296</v>
      </c>
      <c r="D10" s="137" t="s">
        <v>152</v>
      </c>
      <c r="E10" s="200"/>
    </row>
    <row r="11" spans="1:5" ht="16.8">
      <c r="A11" s="221" t="s">
        <v>157</v>
      </c>
      <c r="B11" s="141">
        <v>1</v>
      </c>
      <c r="C11" s="141" t="s">
        <v>295</v>
      </c>
      <c r="D11" s="141">
        <v>9</v>
      </c>
      <c r="E11" s="141" t="b">
        <v>1</v>
      </c>
    </row>
    <row r="12" spans="1:5" ht="16.8">
      <c r="A12" s="222"/>
      <c r="B12" s="141">
        <v>2</v>
      </c>
      <c r="C12" s="141" t="s">
        <v>297</v>
      </c>
      <c r="D12" s="141">
        <v>5</v>
      </c>
      <c r="E12" s="141" t="b">
        <v>0</v>
      </c>
    </row>
    <row r="13" spans="1:5" ht="16.8">
      <c r="A13" s="223"/>
      <c r="B13" s="141">
        <v>3</v>
      </c>
      <c r="C13" s="141" t="s">
        <v>314</v>
      </c>
      <c r="D13" s="141">
        <v>7</v>
      </c>
      <c r="E13" s="141" t="b">
        <v>0</v>
      </c>
    </row>
    <row r="14" spans="1:5" ht="16.8">
      <c r="A14" s="221" t="s">
        <v>147</v>
      </c>
      <c r="B14" s="141">
        <v>1</v>
      </c>
      <c r="C14" s="165" t="s">
        <v>234</v>
      </c>
      <c r="D14" s="141">
        <v>2</v>
      </c>
      <c r="E14" s="141" t="b">
        <v>0</v>
      </c>
    </row>
    <row r="15" spans="1:5" ht="16.8">
      <c r="A15" s="222"/>
      <c r="B15" s="141">
        <v>2</v>
      </c>
      <c r="C15" s="141" t="s">
        <v>297</v>
      </c>
      <c r="D15" s="165">
        <v>10</v>
      </c>
      <c r="E15" s="141" t="b">
        <v>0</v>
      </c>
    </row>
    <row r="16" spans="1:5" ht="16.8">
      <c r="A16" s="223"/>
      <c r="B16" s="141">
        <v>3</v>
      </c>
      <c r="C16" s="141" t="s">
        <v>297</v>
      </c>
      <c r="D16" s="165">
        <v>-5</v>
      </c>
      <c r="E16" s="141" t="b">
        <v>0</v>
      </c>
    </row>
    <row r="17" spans="1:5" ht="16.8">
      <c r="A17" s="209" t="s">
        <v>148</v>
      </c>
      <c r="B17" s="141">
        <v>1</v>
      </c>
      <c r="C17" s="141" t="s">
        <v>298</v>
      </c>
      <c r="D17" s="141">
        <v>1</v>
      </c>
      <c r="E17" s="141" t="b">
        <v>1</v>
      </c>
    </row>
    <row r="18" spans="1:5" ht="16.8">
      <c r="A18" s="210"/>
      <c r="B18" s="141">
        <v>2</v>
      </c>
      <c r="C18" s="141" t="s">
        <v>299</v>
      </c>
      <c r="D18" s="141">
        <v>2</v>
      </c>
      <c r="E18" s="141" t="b">
        <v>1</v>
      </c>
    </row>
    <row r="19" spans="1:5" ht="16.8">
      <c r="A19" s="210"/>
      <c r="B19" s="141">
        <v>3</v>
      </c>
      <c r="C19" s="141" t="s">
        <v>300</v>
      </c>
      <c r="D19" s="141">
        <v>2</v>
      </c>
      <c r="E19" s="141" t="b">
        <v>0</v>
      </c>
    </row>
    <row r="20" spans="1:5" ht="16.8">
      <c r="A20" s="211"/>
      <c r="B20" s="141">
        <v>4</v>
      </c>
      <c r="C20" s="141" t="s">
        <v>298</v>
      </c>
      <c r="D20" s="141">
        <v>0</v>
      </c>
      <c r="E20" s="141" t="b">
        <v>0</v>
      </c>
    </row>
    <row r="21" spans="1:5" ht="16.8">
      <c r="A21" s="181" t="s">
        <v>149</v>
      </c>
      <c r="B21" s="141">
        <v>1</v>
      </c>
      <c r="C21" s="141" t="s">
        <v>297</v>
      </c>
      <c r="D21" s="165">
        <v>-1</v>
      </c>
      <c r="E21" s="141" t="b">
        <v>0</v>
      </c>
    </row>
  </sheetData>
  <mergeCells count="9">
    <mergeCell ref="A17:A20"/>
    <mergeCell ref="A2:A3"/>
    <mergeCell ref="A9:A10"/>
    <mergeCell ref="B9:B10"/>
    <mergeCell ref="E9:E10"/>
    <mergeCell ref="A5:A6"/>
    <mergeCell ref="C9:D9"/>
    <mergeCell ref="A11:A13"/>
    <mergeCell ref="A14:A1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79AD-0C46-4B6B-A42C-10E8217B3829}">
  <dimension ref="A1:F18"/>
  <sheetViews>
    <sheetView zoomScale="50" zoomScaleNormal="50" workbookViewId="0">
      <selection activeCell="D11" sqref="D11"/>
    </sheetView>
  </sheetViews>
  <sheetFormatPr defaultRowHeight="14.4"/>
  <cols>
    <col min="1" max="1" width="26.109375" customWidth="1"/>
    <col min="2" max="2" width="34.88671875" customWidth="1"/>
    <col min="3" max="3" width="48.44140625" customWidth="1"/>
    <col min="4" max="4" width="30.33203125" customWidth="1"/>
    <col min="5" max="5" width="26" customWidth="1"/>
    <col min="6" max="6" width="29.44140625" customWidth="1"/>
  </cols>
  <sheetData>
    <row r="1" spans="1:6" ht="16.8">
      <c r="A1" s="158" t="s">
        <v>0</v>
      </c>
      <c r="B1" s="158" t="s">
        <v>1</v>
      </c>
      <c r="C1" s="158" t="s">
        <v>2</v>
      </c>
      <c r="D1" s="158" t="s">
        <v>3</v>
      </c>
      <c r="E1" s="158" t="s">
        <v>269</v>
      </c>
    </row>
    <row r="2" spans="1:6" ht="30.6" customHeight="1">
      <c r="A2" s="147" t="s">
        <v>301</v>
      </c>
      <c r="B2" s="143" t="s">
        <v>316</v>
      </c>
      <c r="C2" s="116" t="s">
        <v>305</v>
      </c>
      <c r="D2" s="143" t="s">
        <v>288</v>
      </c>
      <c r="E2" s="143"/>
    </row>
    <row r="3" spans="1:6" ht="30.6" customHeight="1">
      <c r="A3" s="164"/>
      <c r="B3" s="143"/>
      <c r="C3" s="116" t="s">
        <v>317</v>
      </c>
      <c r="D3" s="143"/>
      <c r="E3" s="143"/>
    </row>
    <row r="4" spans="1:6" ht="43.2" customHeight="1">
      <c r="A4" s="169" t="s">
        <v>302</v>
      </c>
      <c r="B4" s="168" t="s">
        <v>303</v>
      </c>
      <c r="C4" s="168" t="s">
        <v>320</v>
      </c>
      <c r="D4" s="168">
        <v>0</v>
      </c>
      <c r="E4" s="168">
        <v>-1</v>
      </c>
    </row>
    <row r="5" spans="1:6" ht="34.200000000000003" customHeight="1">
      <c r="A5" s="147" t="s">
        <v>304</v>
      </c>
      <c r="B5" s="143" t="s">
        <v>318</v>
      </c>
      <c r="C5" s="143" t="s">
        <v>319</v>
      </c>
      <c r="D5" s="143"/>
      <c r="E5" s="143"/>
    </row>
    <row r="9" spans="1:6" ht="16.8">
      <c r="A9" s="200" t="s">
        <v>19</v>
      </c>
      <c r="B9" s="200" t="s">
        <v>20</v>
      </c>
      <c r="C9" s="230" t="s">
        <v>225</v>
      </c>
      <c r="D9" s="231"/>
      <c r="E9" s="232"/>
      <c r="F9" s="200" t="s">
        <v>46</v>
      </c>
    </row>
    <row r="10" spans="1:6" ht="16.8">
      <c r="A10" s="200"/>
      <c r="B10" s="200"/>
      <c r="C10" s="163" t="s">
        <v>321</v>
      </c>
      <c r="D10" s="163" t="s">
        <v>302</v>
      </c>
      <c r="E10" s="163" t="s">
        <v>304</v>
      </c>
      <c r="F10" s="200"/>
    </row>
    <row r="11" spans="1:6" ht="16.8">
      <c r="A11" s="166" t="s">
        <v>157</v>
      </c>
      <c r="B11" s="141">
        <v>1</v>
      </c>
      <c r="C11" s="141" t="s">
        <v>322</v>
      </c>
      <c r="D11" s="141">
        <v>0</v>
      </c>
      <c r="E11" s="141">
        <v>4</v>
      </c>
      <c r="F11" s="141" t="s">
        <v>323</v>
      </c>
    </row>
    <row r="12" spans="1:6" ht="16.8">
      <c r="A12" s="221" t="s">
        <v>147</v>
      </c>
      <c r="B12" s="141">
        <v>1</v>
      </c>
      <c r="C12" s="165" t="s">
        <v>234</v>
      </c>
      <c r="D12" s="141">
        <v>0</v>
      </c>
      <c r="E12" s="141">
        <v>0</v>
      </c>
      <c r="F12" s="141" t="s">
        <v>324</v>
      </c>
    </row>
    <row r="13" spans="1:6" ht="16.8">
      <c r="A13" s="222"/>
      <c r="B13" s="141">
        <v>2</v>
      </c>
      <c r="C13" s="165" t="s">
        <v>325</v>
      </c>
      <c r="D13" s="167">
        <v>0</v>
      </c>
      <c r="E13" s="167">
        <v>2</v>
      </c>
      <c r="F13" s="141" t="s">
        <v>324</v>
      </c>
    </row>
    <row r="14" spans="1:6" ht="16.8">
      <c r="A14" s="222"/>
      <c r="B14" s="141">
        <v>3</v>
      </c>
      <c r="C14" s="141" t="s">
        <v>326</v>
      </c>
      <c r="D14" s="165">
        <v>-1</v>
      </c>
      <c r="E14" s="167">
        <v>2</v>
      </c>
      <c r="F14" s="141" t="s">
        <v>324</v>
      </c>
    </row>
    <row r="15" spans="1:6" ht="16.8">
      <c r="A15" s="223"/>
      <c r="B15" s="141">
        <v>4</v>
      </c>
      <c r="C15" s="141" t="s">
        <v>326</v>
      </c>
      <c r="D15" s="141">
        <v>0</v>
      </c>
      <c r="E15" s="165">
        <v>3</v>
      </c>
      <c r="F15" s="141" t="s">
        <v>324</v>
      </c>
    </row>
    <row r="16" spans="1:6" ht="16.8">
      <c r="A16" s="209" t="s">
        <v>148</v>
      </c>
      <c r="B16" s="141">
        <v>1</v>
      </c>
      <c r="C16" s="141" t="s">
        <v>298</v>
      </c>
      <c r="D16" s="141">
        <v>0</v>
      </c>
      <c r="E16" s="141">
        <v>0</v>
      </c>
      <c r="F16" s="141" t="s">
        <v>298</v>
      </c>
    </row>
    <row r="17" spans="1:6" ht="16.8">
      <c r="A17" s="210"/>
      <c r="B17" s="141">
        <v>2</v>
      </c>
      <c r="C17" s="141" t="s">
        <v>292</v>
      </c>
      <c r="D17" s="141">
        <v>0</v>
      </c>
      <c r="E17" s="141">
        <v>-1</v>
      </c>
      <c r="F17" s="141" t="s">
        <v>292</v>
      </c>
    </row>
    <row r="18" spans="1:6" ht="16.8">
      <c r="A18" s="170" t="s">
        <v>149</v>
      </c>
      <c r="B18" s="141">
        <v>1</v>
      </c>
      <c r="C18" s="141" t="s">
        <v>292</v>
      </c>
      <c r="D18" s="165">
        <v>-1</v>
      </c>
      <c r="E18" s="141">
        <v>-1</v>
      </c>
      <c r="F18" s="141" t="s">
        <v>324</v>
      </c>
    </row>
  </sheetData>
  <mergeCells count="6">
    <mergeCell ref="F9:F10"/>
    <mergeCell ref="C9:E9"/>
    <mergeCell ref="A16:A17"/>
    <mergeCell ref="A9:A10"/>
    <mergeCell ref="B9:B10"/>
    <mergeCell ref="A12:A1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76C1-274D-4058-B74A-1B28DF6DAC53}">
  <dimension ref="A1:E11"/>
  <sheetViews>
    <sheetView zoomScale="126" workbookViewId="0">
      <selection activeCell="B2" sqref="B2"/>
    </sheetView>
  </sheetViews>
  <sheetFormatPr defaultRowHeight="14.4"/>
  <cols>
    <col min="1" max="1" width="29.33203125" customWidth="1"/>
    <col min="2" max="2" width="45.5546875" customWidth="1"/>
    <col min="3" max="3" width="40.33203125" customWidth="1"/>
    <col min="4" max="4" width="27.109375" customWidth="1"/>
    <col min="5" max="5" width="35.88671875" customWidth="1"/>
  </cols>
  <sheetData>
    <row r="1" spans="1:5" ht="16.8">
      <c r="A1" s="158" t="s">
        <v>0</v>
      </c>
      <c r="B1" s="158" t="s">
        <v>1</v>
      </c>
      <c r="C1" s="158" t="s">
        <v>2</v>
      </c>
      <c r="D1" s="158" t="s">
        <v>3</v>
      </c>
      <c r="E1" s="158" t="s">
        <v>269</v>
      </c>
    </row>
    <row r="2" spans="1:5" ht="33.6" customHeight="1">
      <c r="A2" s="115" t="s">
        <v>327</v>
      </c>
      <c r="B2" s="143" t="s">
        <v>328</v>
      </c>
      <c r="C2" s="116" t="s">
        <v>329</v>
      </c>
      <c r="D2" s="143" t="s">
        <v>330</v>
      </c>
      <c r="E2" s="143" t="s">
        <v>331</v>
      </c>
    </row>
    <row r="6" spans="1:5" ht="16.8" customHeight="1">
      <c r="A6" s="200" t="s">
        <v>19</v>
      </c>
      <c r="B6" s="200" t="s">
        <v>20</v>
      </c>
      <c r="C6" s="235" t="s">
        <v>225</v>
      </c>
      <c r="D6" s="233" t="s">
        <v>46</v>
      </c>
    </row>
    <row r="7" spans="1:5" ht="16.8" customHeight="1">
      <c r="A7" s="200"/>
      <c r="B7" s="200"/>
      <c r="C7" s="236"/>
      <c r="D7" s="234"/>
    </row>
    <row r="8" spans="1:5" ht="16.8">
      <c r="A8" s="171" t="s">
        <v>157</v>
      </c>
      <c r="B8" s="141">
        <v>1</v>
      </c>
      <c r="C8" s="141" t="s">
        <v>332</v>
      </c>
      <c r="D8" s="141">
        <v>26</v>
      </c>
    </row>
    <row r="9" spans="1:5" ht="16.8">
      <c r="A9" s="171" t="s">
        <v>147</v>
      </c>
      <c r="B9" s="141">
        <v>1</v>
      </c>
      <c r="C9" s="165" t="s">
        <v>333</v>
      </c>
      <c r="D9" s="141" t="s">
        <v>324</v>
      </c>
    </row>
    <row r="10" spans="1:5" ht="16.8">
      <c r="A10" s="172" t="s">
        <v>148</v>
      </c>
      <c r="B10" s="141">
        <v>1</v>
      </c>
      <c r="C10" s="141" t="s">
        <v>334</v>
      </c>
      <c r="D10" s="141">
        <v>10</v>
      </c>
    </row>
    <row r="11" spans="1:5" ht="16.8">
      <c r="A11" s="173" t="s">
        <v>149</v>
      </c>
      <c r="B11" s="141">
        <v>1</v>
      </c>
      <c r="C11" s="141" t="s">
        <v>189</v>
      </c>
      <c r="D11" s="141" t="s">
        <v>324</v>
      </c>
    </row>
  </sheetData>
  <mergeCells count="4">
    <mergeCell ref="D6:D7"/>
    <mergeCell ref="A6:A7"/>
    <mergeCell ref="B6:B7"/>
    <mergeCell ref="C6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8CE6-2399-498F-AC1A-FCBBFD97517C}">
  <dimension ref="A1:G52"/>
  <sheetViews>
    <sheetView topLeftCell="A24" zoomScale="84" zoomScaleNormal="145" workbookViewId="0">
      <selection activeCell="B2" sqref="B2"/>
    </sheetView>
  </sheetViews>
  <sheetFormatPr defaultRowHeight="14.4"/>
  <cols>
    <col min="1" max="1" width="34.77734375" style="10" customWidth="1"/>
    <col min="2" max="2" width="32.5546875" customWidth="1"/>
    <col min="3" max="3" width="33" style="17" customWidth="1"/>
    <col min="4" max="4" width="36.6640625" customWidth="1"/>
    <col min="5" max="5" width="31.88671875" style="3" customWidth="1"/>
    <col min="6" max="6" width="18.6640625" customWidth="1"/>
    <col min="7" max="7" width="58.21875" customWidth="1"/>
  </cols>
  <sheetData>
    <row r="1" spans="1:5" s="40" customFormat="1" ht="16.8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 s="8" customFormat="1" ht="68.400000000000006" customHeight="1">
      <c r="A2" s="201" t="s">
        <v>5</v>
      </c>
      <c r="B2" s="25" t="s">
        <v>151</v>
      </c>
      <c r="C2" s="25" t="s">
        <v>6</v>
      </c>
      <c r="D2" s="26" t="s">
        <v>160</v>
      </c>
      <c r="E2" s="27" t="s">
        <v>66</v>
      </c>
    </row>
    <row r="3" spans="1:5" s="8" customFormat="1" ht="33.6">
      <c r="A3" s="202"/>
      <c r="B3" s="25"/>
      <c r="C3" s="25" t="s">
        <v>8</v>
      </c>
      <c r="D3" s="25" t="s">
        <v>161</v>
      </c>
      <c r="E3" s="27" t="s">
        <v>9</v>
      </c>
    </row>
    <row r="4" spans="1:5" s="8" customFormat="1" ht="16.8">
      <c r="A4" s="202"/>
      <c r="B4" s="25"/>
      <c r="C4" s="25" t="s">
        <v>65</v>
      </c>
      <c r="D4" s="24"/>
      <c r="E4" s="27"/>
    </row>
    <row r="5" spans="1:5" s="8" customFormat="1" ht="16.8">
      <c r="A5" s="202"/>
      <c r="B5" s="24"/>
      <c r="C5" s="25" t="s">
        <v>159</v>
      </c>
      <c r="D5" s="24"/>
      <c r="E5" s="27"/>
    </row>
    <row r="6" spans="1:5" s="8" customFormat="1" ht="16.8">
      <c r="A6" s="203"/>
      <c r="B6" s="24"/>
      <c r="C6" s="25" t="s">
        <v>10</v>
      </c>
      <c r="D6" s="24"/>
      <c r="E6" s="27"/>
    </row>
    <row r="7" spans="1:5" s="8" customFormat="1" ht="16.8">
      <c r="A7" s="212" t="s">
        <v>11</v>
      </c>
      <c r="B7" s="125" t="s">
        <v>12</v>
      </c>
      <c r="C7" s="126" t="s">
        <v>13</v>
      </c>
      <c r="D7" s="127">
        <v>18</v>
      </c>
      <c r="E7" s="127">
        <v>17</v>
      </c>
    </row>
    <row r="8" spans="1:5" s="8" customFormat="1" ht="16.8">
      <c r="A8" s="213"/>
      <c r="B8" s="125"/>
      <c r="C8" s="126" t="s">
        <v>68</v>
      </c>
      <c r="D8" s="127">
        <v>64</v>
      </c>
      <c r="E8" s="127">
        <v>65</v>
      </c>
    </row>
    <row r="9" spans="1:5" s="8" customFormat="1" ht="16.8">
      <c r="A9" s="213"/>
      <c r="B9" s="125"/>
      <c r="C9" s="126" t="s">
        <v>10</v>
      </c>
      <c r="D9" s="125"/>
      <c r="E9" s="127"/>
    </row>
    <row r="10" spans="1:5" s="8" customFormat="1" ht="16.8">
      <c r="A10" s="213"/>
      <c r="B10" s="125"/>
      <c r="C10" s="126" t="s">
        <v>69</v>
      </c>
      <c r="D10" s="125"/>
      <c r="E10" s="127"/>
    </row>
    <row r="11" spans="1:5" s="8" customFormat="1" ht="16.8">
      <c r="A11" s="214"/>
      <c r="B11" s="125"/>
      <c r="C11" s="126" t="s">
        <v>14</v>
      </c>
      <c r="D11" s="125"/>
      <c r="E11" s="127"/>
    </row>
    <row r="12" spans="1:5" s="8" customFormat="1" ht="33.6">
      <c r="A12" s="201" t="s">
        <v>15</v>
      </c>
      <c r="B12" s="25" t="s">
        <v>67</v>
      </c>
      <c r="C12" s="41" t="s">
        <v>158</v>
      </c>
      <c r="D12" s="24"/>
      <c r="E12" s="27"/>
    </row>
    <row r="13" spans="1:5" s="8" customFormat="1" ht="16.8">
      <c r="A13" s="203"/>
      <c r="B13" s="24"/>
      <c r="C13" s="25" t="s">
        <v>10</v>
      </c>
      <c r="D13" s="24"/>
      <c r="E13" s="27"/>
    </row>
    <row r="14" spans="1:5" s="8" customFormat="1" ht="50.4">
      <c r="A14" s="212" t="s">
        <v>16</v>
      </c>
      <c r="B14" s="126" t="s">
        <v>17</v>
      </c>
      <c r="C14" s="126" t="s">
        <v>162</v>
      </c>
      <c r="D14" s="125"/>
      <c r="E14" s="127" t="s">
        <v>7</v>
      </c>
    </row>
    <row r="15" spans="1:5" s="8" customFormat="1" ht="16.8">
      <c r="A15" s="213"/>
      <c r="B15" s="126"/>
      <c r="C15" s="126" t="s">
        <v>163</v>
      </c>
      <c r="D15" s="125"/>
      <c r="E15" s="127" t="s">
        <v>18</v>
      </c>
    </row>
    <row r="16" spans="1:5" s="8" customFormat="1" ht="16.8">
      <c r="A16" s="213"/>
      <c r="B16" s="126"/>
      <c r="C16" s="126" t="s">
        <v>65</v>
      </c>
      <c r="D16" s="125"/>
      <c r="E16" s="127"/>
    </row>
    <row r="17" spans="1:7" s="8" customFormat="1" ht="33.6">
      <c r="A17" s="213"/>
      <c r="B17" s="126"/>
      <c r="C17" s="126" t="s">
        <v>166</v>
      </c>
      <c r="D17" s="125"/>
      <c r="E17" s="127"/>
    </row>
    <row r="18" spans="1:7" s="8" customFormat="1" ht="16.8">
      <c r="A18" s="214"/>
      <c r="B18" s="125"/>
      <c r="C18" s="126" t="s">
        <v>10</v>
      </c>
      <c r="D18" s="125"/>
      <c r="E18" s="127"/>
    </row>
    <row r="21" spans="1:7" ht="26.4" customHeight="1">
      <c r="A21" s="208" t="s">
        <v>19</v>
      </c>
      <c r="B21" s="208" t="s">
        <v>20</v>
      </c>
      <c r="C21" s="200" t="s">
        <v>260</v>
      </c>
      <c r="D21" s="200"/>
      <c r="E21" s="200"/>
      <c r="F21" s="200"/>
      <c r="G21" s="200" t="s">
        <v>46</v>
      </c>
    </row>
    <row r="22" spans="1:7" s="3" customFormat="1" ht="30.6" customHeight="1">
      <c r="A22" s="208"/>
      <c r="B22" s="208"/>
      <c r="C22" s="29" t="s">
        <v>5</v>
      </c>
      <c r="D22" s="28" t="s">
        <v>11</v>
      </c>
      <c r="E22" s="29" t="s">
        <v>15</v>
      </c>
      <c r="F22" s="29" t="s">
        <v>16</v>
      </c>
      <c r="G22" s="200"/>
    </row>
    <row r="23" spans="1:7" ht="25.8" customHeight="1">
      <c r="A23" s="43" t="s">
        <v>146</v>
      </c>
      <c r="B23" s="139">
        <v>1</v>
      </c>
      <c r="C23" s="32" t="s">
        <v>95</v>
      </c>
      <c r="D23" s="31">
        <v>21</v>
      </c>
      <c r="E23" s="32" t="s">
        <v>96</v>
      </c>
      <c r="F23" s="32" t="s">
        <v>102</v>
      </c>
      <c r="G23" s="72" t="s">
        <v>97</v>
      </c>
    </row>
    <row r="24" spans="1:7" ht="27.6" customHeight="1">
      <c r="A24" s="209" t="s">
        <v>147</v>
      </c>
      <c r="B24" s="119">
        <v>1</v>
      </c>
      <c r="C24" s="69" t="s">
        <v>118</v>
      </c>
      <c r="D24" s="31">
        <v>21</v>
      </c>
      <c r="E24" s="32" t="s">
        <v>96</v>
      </c>
      <c r="F24" s="32" t="s">
        <v>102</v>
      </c>
      <c r="G24" s="35" t="s">
        <v>104</v>
      </c>
    </row>
    <row r="25" spans="1:7" ht="30.6" customHeight="1">
      <c r="A25" s="210"/>
      <c r="B25" s="119">
        <v>2</v>
      </c>
      <c r="C25" s="69" t="s">
        <v>137</v>
      </c>
      <c r="D25" s="31">
        <v>21</v>
      </c>
      <c r="E25" s="32" t="s">
        <v>96</v>
      </c>
      <c r="F25" s="32" t="s">
        <v>102</v>
      </c>
      <c r="G25" s="37" t="s">
        <v>105</v>
      </c>
    </row>
    <row r="26" spans="1:7" ht="33.6">
      <c r="A26" s="210"/>
      <c r="B26" s="119">
        <v>3</v>
      </c>
      <c r="C26" s="70" t="s">
        <v>120</v>
      </c>
      <c r="D26" s="31">
        <v>21</v>
      </c>
      <c r="E26" s="32" t="s">
        <v>96</v>
      </c>
      <c r="F26" s="32" t="s">
        <v>102</v>
      </c>
      <c r="G26" s="37" t="s">
        <v>174</v>
      </c>
    </row>
    <row r="27" spans="1:7" ht="16.8">
      <c r="A27" s="210"/>
      <c r="B27" s="119">
        <v>4</v>
      </c>
      <c r="C27" s="66" t="s">
        <v>138</v>
      </c>
      <c r="D27" s="31">
        <v>21</v>
      </c>
      <c r="E27" s="32" t="s">
        <v>96</v>
      </c>
      <c r="F27" s="32" t="s">
        <v>103</v>
      </c>
      <c r="G27" s="37" t="s">
        <v>119</v>
      </c>
    </row>
    <row r="28" spans="1:7" ht="16.8">
      <c r="A28" s="210"/>
      <c r="B28" s="119">
        <v>5</v>
      </c>
      <c r="C28" s="45"/>
      <c r="D28" s="31">
        <v>21</v>
      </c>
      <c r="E28" s="32" t="s">
        <v>96</v>
      </c>
      <c r="F28" s="32" t="s">
        <v>102</v>
      </c>
      <c r="G28" s="37" t="s">
        <v>121</v>
      </c>
    </row>
    <row r="29" spans="1:7" ht="24" customHeight="1">
      <c r="A29" s="210"/>
      <c r="B29" s="119">
        <v>6</v>
      </c>
      <c r="C29" s="32" t="s">
        <v>95</v>
      </c>
      <c r="D29" s="67" t="s">
        <v>122</v>
      </c>
      <c r="E29" s="32" t="s">
        <v>96</v>
      </c>
      <c r="F29" s="32" t="s">
        <v>102</v>
      </c>
      <c r="G29" s="37" t="s">
        <v>123</v>
      </c>
    </row>
    <row r="30" spans="1:7" ht="16.8">
      <c r="A30" s="210"/>
      <c r="B30" s="119">
        <v>7</v>
      </c>
      <c r="C30" s="32" t="s">
        <v>95</v>
      </c>
      <c r="D30" s="68">
        <v>80</v>
      </c>
      <c r="E30" s="32" t="s">
        <v>96</v>
      </c>
      <c r="F30" s="32" t="s">
        <v>102</v>
      </c>
      <c r="G30" s="34" t="s">
        <v>124</v>
      </c>
    </row>
    <row r="31" spans="1:7" ht="16.8">
      <c r="A31" s="210"/>
      <c r="B31" s="119">
        <v>8</v>
      </c>
      <c r="C31" s="32" t="s">
        <v>95</v>
      </c>
      <c r="D31" s="68"/>
      <c r="E31" s="32" t="s">
        <v>96</v>
      </c>
      <c r="F31" s="32" t="s">
        <v>102</v>
      </c>
      <c r="G31" s="34" t="s">
        <v>125</v>
      </c>
    </row>
    <row r="32" spans="1:7" ht="16.8">
      <c r="A32" s="210"/>
      <c r="B32" s="119">
        <v>9</v>
      </c>
      <c r="C32" s="32" t="s">
        <v>95</v>
      </c>
      <c r="D32" s="68">
        <v>25.5</v>
      </c>
      <c r="E32" s="32" t="s">
        <v>96</v>
      </c>
      <c r="F32" s="32" t="s">
        <v>102</v>
      </c>
      <c r="G32" s="34" t="s">
        <v>126</v>
      </c>
    </row>
    <row r="33" spans="1:7" ht="16.8">
      <c r="A33" s="210"/>
      <c r="B33" s="119">
        <v>10</v>
      </c>
      <c r="C33" s="32" t="s">
        <v>95</v>
      </c>
      <c r="D33" s="68" t="s">
        <v>98</v>
      </c>
      <c r="E33" s="32" t="s">
        <v>96</v>
      </c>
      <c r="F33" s="32" t="s">
        <v>102</v>
      </c>
      <c r="G33" s="37" t="s">
        <v>126</v>
      </c>
    </row>
    <row r="34" spans="1:7" ht="33.6">
      <c r="A34" s="210"/>
      <c r="B34" s="119">
        <v>11</v>
      </c>
      <c r="C34" s="32" t="s">
        <v>95</v>
      </c>
      <c r="D34" s="31">
        <v>21</v>
      </c>
      <c r="E34" s="69" t="s">
        <v>127</v>
      </c>
      <c r="F34" s="32" t="s">
        <v>102</v>
      </c>
      <c r="G34" s="37" t="s">
        <v>128</v>
      </c>
    </row>
    <row r="35" spans="1:7" ht="16.8">
      <c r="A35" s="210"/>
      <c r="B35" s="119">
        <v>12</v>
      </c>
      <c r="C35" s="32" t="s">
        <v>95</v>
      </c>
      <c r="D35" s="31">
        <v>21</v>
      </c>
      <c r="E35" s="69"/>
      <c r="F35" s="32" t="s">
        <v>103</v>
      </c>
      <c r="G35" s="37" t="s">
        <v>129</v>
      </c>
    </row>
    <row r="36" spans="1:7" ht="33.6">
      <c r="A36" s="210"/>
      <c r="B36" s="119">
        <v>13</v>
      </c>
      <c r="C36" s="32" t="s">
        <v>95</v>
      </c>
      <c r="D36" s="31">
        <v>21</v>
      </c>
      <c r="E36" s="32" t="s">
        <v>96</v>
      </c>
      <c r="F36" s="69" t="s">
        <v>131</v>
      </c>
      <c r="G36" s="37" t="s">
        <v>130</v>
      </c>
    </row>
    <row r="37" spans="1:7" ht="33.6">
      <c r="A37" s="210"/>
      <c r="B37" s="119">
        <v>14</v>
      </c>
      <c r="C37" s="32" t="s">
        <v>95</v>
      </c>
      <c r="D37" s="31">
        <v>21</v>
      </c>
      <c r="E37" s="32" t="s">
        <v>96</v>
      </c>
      <c r="F37" s="69" t="s">
        <v>132</v>
      </c>
      <c r="G37" s="37" t="s">
        <v>130</v>
      </c>
    </row>
    <row r="38" spans="1:7" ht="33.6">
      <c r="A38" s="210"/>
      <c r="B38" s="119">
        <v>15</v>
      </c>
      <c r="C38" s="32" t="s">
        <v>95</v>
      </c>
      <c r="D38" s="31">
        <v>21</v>
      </c>
      <c r="E38" s="32" t="s">
        <v>96</v>
      </c>
      <c r="F38" s="69" t="s">
        <v>164</v>
      </c>
      <c r="G38" s="37" t="s">
        <v>130</v>
      </c>
    </row>
    <row r="39" spans="1:7" ht="33.6">
      <c r="A39" s="210"/>
      <c r="B39" s="119">
        <v>16</v>
      </c>
      <c r="C39" s="32" t="s">
        <v>95</v>
      </c>
      <c r="D39" s="31">
        <v>21</v>
      </c>
      <c r="E39" s="32" t="s">
        <v>101</v>
      </c>
      <c r="F39" s="69" t="s">
        <v>165</v>
      </c>
      <c r="G39" s="37" t="s">
        <v>130</v>
      </c>
    </row>
    <row r="40" spans="1:7" ht="16.8">
      <c r="A40" s="211"/>
      <c r="B40" s="119">
        <v>17</v>
      </c>
      <c r="C40" s="32" t="s">
        <v>95</v>
      </c>
      <c r="D40" s="31">
        <v>21</v>
      </c>
      <c r="E40" s="32" t="s">
        <v>101</v>
      </c>
      <c r="F40" s="69"/>
      <c r="G40" s="37" t="s">
        <v>133</v>
      </c>
    </row>
    <row r="41" spans="1:7" ht="16.8">
      <c r="A41" s="215" t="s">
        <v>148</v>
      </c>
      <c r="B41" s="119">
        <v>1</v>
      </c>
      <c r="C41" s="32" t="s">
        <v>134</v>
      </c>
      <c r="D41" s="31">
        <v>18</v>
      </c>
      <c r="E41" s="32" t="s">
        <v>135</v>
      </c>
      <c r="F41" s="32" t="s">
        <v>102</v>
      </c>
      <c r="G41" s="72" t="s">
        <v>97</v>
      </c>
    </row>
    <row r="42" spans="1:7" ht="16.8">
      <c r="A42" s="215"/>
      <c r="B42" s="119">
        <v>2</v>
      </c>
      <c r="C42" s="32" t="s">
        <v>136</v>
      </c>
      <c r="D42" s="31">
        <v>64</v>
      </c>
      <c r="E42" s="32" t="s">
        <v>135</v>
      </c>
      <c r="F42" s="32" t="s">
        <v>102</v>
      </c>
      <c r="G42" s="72" t="s">
        <v>97</v>
      </c>
    </row>
    <row r="43" spans="1:7" ht="16.8" customHeight="1">
      <c r="A43" s="209" t="s">
        <v>167</v>
      </c>
      <c r="B43" s="119">
        <v>1</v>
      </c>
      <c r="C43" s="69" t="s">
        <v>118</v>
      </c>
      <c r="D43" s="31">
        <v>21</v>
      </c>
      <c r="E43" s="33" t="s">
        <v>140</v>
      </c>
      <c r="F43" s="32" t="s">
        <v>102</v>
      </c>
      <c r="G43" s="71" t="s">
        <v>104</v>
      </c>
    </row>
    <row r="44" spans="1:7" ht="16.8" customHeight="1">
      <c r="A44" s="210"/>
      <c r="B44" s="119">
        <v>2</v>
      </c>
      <c r="C44" s="69" t="s">
        <v>139</v>
      </c>
      <c r="D44" s="31">
        <v>21</v>
      </c>
      <c r="E44" s="33" t="s">
        <v>140</v>
      </c>
      <c r="F44" s="32" t="s">
        <v>102</v>
      </c>
      <c r="G44" s="71" t="s">
        <v>105</v>
      </c>
    </row>
    <row r="45" spans="1:7" ht="16.8">
      <c r="A45" s="210"/>
      <c r="B45" s="119">
        <v>3</v>
      </c>
      <c r="C45" s="32" t="s">
        <v>95</v>
      </c>
      <c r="D45" s="68">
        <v>17</v>
      </c>
      <c r="E45" s="33" t="s">
        <v>140</v>
      </c>
      <c r="F45" s="32" t="s">
        <v>102</v>
      </c>
      <c r="G45" s="37" t="s">
        <v>123</v>
      </c>
    </row>
    <row r="46" spans="1:7" ht="16.8">
      <c r="A46" s="210"/>
      <c r="B46" s="119">
        <v>4</v>
      </c>
      <c r="C46" s="32" t="s">
        <v>95</v>
      </c>
      <c r="D46" s="68">
        <v>65</v>
      </c>
      <c r="E46" s="33" t="s">
        <v>140</v>
      </c>
      <c r="F46" s="32" t="s">
        <v>102</v>
      </c>
      <c r="G46" s="34" t="s">
        <v>124</v>
      </c>
    </row>
    <row r="47" spans="1:7" ht="33.6">
      <c r="A47" s="210"/>
      <c r="B47" s="119">
        <v>5</v>
      </c>
      <c r="C47" s="32" t="s">
        <v>95</v>
      </c>
      <c r="D47" s="31">
        <v>21</v>
      </c>
      <c r="E47" s="33" t="s">
        <v>140</v>
      </c>
      <c r="F47" s="69" t="s">
        <v>141</v>
      </c>
      <c r="G47" s="37" t="s">
        <v>130</v>
      </c>
    </row>
    <row r="48" spans="1:7" ht="33.6">
      <c r="A48" s="211"/>
      <c r="B48" s="119">
        <v>6</v>
      </c>
      <c r="C48" s="32" t="s">
        <v>95</v>
      </c>
      <c r="D48" s="31">
        <v>21</v>
      </c>
      <c r="E48" s="33" t="s">
        <v>140</v>
      </c>
      <c r="F48" s="69" t="s">
        <v>142</v>
      </c>
      <c r="G48" s="37" t="s">
        <v>130</v>
      </c>
    </row>
    <row r="49" spans="1:5" customFormat="1"/>
    <row r="50" spans="1:5" customFormat="1"/>
    <row r="51" spans="1:5">
      <c r="A51"/>
      <c r="E51"/>
    </row>
    <row r="52" spans="1:5" customFormat="1"/>
  </sheetData>
  <mergeCells count="11">
    <mergeCell ref="B21:B22"/>
    <mergeCell ref="G21:G22"/>
    <mergeCell ref="C21:F21"/>
    <mergeCell ref="A43:A48"/>
    <mergeCell ref="A2:A6"/>
    <mergeCell ref="A7:A11"/>
    <mergeCell ref="A12:A13"/>
    <mergeCell ref="A14:A18"/>
    <mergeCell ref="A41:A42"/>
    <mergeCell ref="A24:A40"/>
    <mergeCell ref="A21:A22"/>
  </mergeCells>
  <phoneticPr fontId="3" type="noConversion"/>
  <hyperlinks>
    <hyperlink ref="C26" r:id="rId1" display="ThienThien1@" xr:uid="{1B3C7C13-4FE9-4914-8A53-8852F99053D2}"/>
    <hyperlink ref="C27" r:id="rId2" xr:uid="{0DBF4F8F-B0CA-4643-B934-DED8B842BA3A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2B31-126E-4FF5-88AC-5AC1100B0FFD}">
  <dimension ref="A1:E44"/>
  <sheetViews>
    <sheetView topLeftCell="A7" zoomScale="108" workbookViewId="0">
      <selection activeCell="C3" sqref="C3"/>
    </sheetView>
  </sheetViews>
  <sheetFormatPr defaultRowHeight="14.4"/>
  <cols>
    <col min="1" max="1" width="34.77734375" style="10" customWidth="1"/>
    <col min="2" max="2" width="32.5546875" customWidth="1"/>
    <col min="3" max="3" width="27" style="17" customWidth="1"/>
    <col min="4" max="4" width="26" style="3" customWidth="1"/>
    <col min="5" max="5" width="31.88671875" style="3" customWidth="1"/>
    <col min="6" max="6" width="18.6640625" customWidth="1"/>
    <col min="7" max="7" width="58.21875" customWidth="1"/>
  </cols>
  <sheetData>
    <row r="1" spans="1:5" s="40" customFormat="1" ht="16.8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 s="8" customFormat="1" ht="40.200000000000003" customHeight="1">
      <c r="A2" s="201" t="s">
        <v>144</v>
      </c>
      <c r="B2" s="143" t="s">
        <v>143</v>
      </c>
      <c r="C2" s="143" t="s">
        <v>168</v>
      </c>
      <c r="D2" s="143">
        <v>0</v>
      </c>
      <c r="E2" s="160">
        <v>-1</v>
      </c>
    </row>
    <row r="3" spans="1:5" s="8" customFormat="1" ht="33.6">
      <c r="A3" s="202"/>
      <c r="B3" s="143" t="s">
        <v>338</v>
      </c>
      <c r="C3" s="143" t="s">
        <v>169</v>
      </c>
      <c r="D3" s="143">
        <v>1000</v>
      </c>
      <c r="E3" s="160">
        <v>1001</v>
      </c>
    </row>
    <row r="4" spans="1:5" s="8" customFormat="1" ht="16.8">
      <c r="A4" s="202"/>
      <c r="B4" s="143"/>
      <c r="C4" s="143" t="s">
        <v>69</v>
      </c>
      <c r="D4" s="160">
        <v>1</v>
      </c>
      <c r="E4" s="160"/>
    </row>
    <row r="5" spans="1:5" s="8" customFormat="1" ht="16.8">
      <c r="A5" s="202"/>
      <c r="B5" s="160"/>
      <c r="C5" s="143" t="s">
        <v>73</v>
      </c>
      <c r="D5" s="160">
        <v>2</v>
      </c>
      <c r="E5" s="160"/>
    </row>
    <row r="6" spans="1:5" s="8" customFormat="1" ht="16.8">
      <c r="A6" s="203"/>
      <c r="B6" s="160"/>
      <c r="C6" s="143" t="s">
        <v>10</v>
      </c>
      <c r="D6" s="160">
        <v>3</v>
      </c>
      <c r="E6" s="160"/>
    </row>
    <row r="8" spans="1:5">
      <c r="A8"/>
      <c r="C8"/>
      <c r="E8"/>
    </row>
    <row r="9" spans="1:5" s="3" customFormat="1" ht="16.8">
      <c r="A9" s="28" t="s">
        <v>19</v>
      </c>
      <c r="B9" s="28" t="s">
        <v>20</v>
      </c>
      <c r="C9" s="29" t="s">
        <v>145</v>
      </c>
      <c r="D9" s="30" t="s">
        <v>46</v>
      </c>
    </row>
    <row r="10" spans="1:5" ht="16.8">
      <c r="A10" s="205" t="s">
        <v>146</v>
      </c>
      <c r="B10" s="139">
        <v>1</v>
      </c>
      <c r="C10" s="32">
        <v>5</v>
      </c>
      <c r="D10" s="80" t="b">
        <v>1</v>
      </c>
      <c r="E10"/>
    </row>
    <row r="11" spans="1:5" ht="16.8">
      <c r="A11" s="207"/>
      <c r="B11" s="139">
        <v>2</v>
      </c>
      <c r="C11" s="32">
        <v>6</v>
      </c>
      <c r="D11" s="80" t="b">
        <v>0</v>
      </c>
      <c r="E11"/>
    </row>
    <row r="12" spans="1:5" ht="16.8">
      <c r="A12" s="215" t="s">
        <v>147</v>
      </c>
      <c r="B12" s="119">
        <v>1</v>
      </c>
      <c r="C12" s="69">
        <v>-5</v>
      </c>
      <c r="D12" s="77" t="s">
        <v>170</v>
      </c>
      <c r="E12"/>
    </row>
    <row r="13" spans="1:5" ht="16.8">
      <c r="A13" s="215"/>
      <c r="B13" s="119">
        <v>2</v>
      </c>
      <c r="C13" s="69">
        <v>2000</v>
      </c>
      <c r="D13" s="77" t="s">
        <v>170</v>
      </c>
      <c r="E13"/>
    </row>
    <row r="14" spans="1:5" ht="16.8">
      <c r="A14" s="215"/>
      <c r="B14" s="119">
        <v>3</v>
      </c>
      <c r="C14" s="69">
        <v>5.5</v>
      </c>
      <c r="D14" s="77" t="s">
        <v>170</v>
      </c>
      <c r="E14"/>
    </row>
    <row r="15" spans="1:5" ht="16.8">
      <c r="A15" s="215"/>
      <c r="B15" s="119">
        <v>4</v>
      </c>
      <c r="C15" s="69" t="s">
        <v>98</v>
      </c>
      <c r="D15" s="77" t="s">
        <v>170</v>
      </c>
      <c r="E15"/>
    </row>
    <row r="16" spans="1:5" ht="16.8">
      <c r="A16" s="215"/>
      <c r="B16" s="119">
        <v>5</v>
      </c>
      <c r="C16" s="69"/>
      <c r="D16" s="77" t="s">
        <v>170</v>
      </c>
      <c r="E16"/>
    </row>
    <row r="17" spans="1:5" ht="16.8">
      <c r="A17" s="215" t="s">
        <v>148</v>
      </c>
      <c r="B17" s="119">
        <v>1</v>
      </c>
      <c r="C17" s="75">
        <v>0</v>
      </c>
      <c r="D17" s="80" t="b">
        <v>0</v>
      </c>
      <c r="E17"/>
    </row>
    <row r="18" spans="1:5" ht="16.8">
      <c r="A18" s="215"/>
      <c r="B18" s="119">
        <v>2</v>
      </c>
      <c r="C18" s="75">
        <v>1000</v>
      </c>
      <c r="D18" s="32" t="b">
        <v>0</v>
      </c>
      <c r="E18"/>
    </row>
    <row r="19" spans="1:5" ht="16.8">
      <c r="A19" s="215"/>
      <c r="B19" s="119">
        <v>3</v>
      </c>
      <c r="C19" s="73">
        <v>1</v>
      </c>
      <c r="D19" s="32" t="b">
        <v>0</v>
      </c>
      <c r="E19"/>
    </row>
    <row r="20" spans="1:5" ht="16.8">
      <c r="A20" s="215"/>
      <c r="B20" s="119">
        <v>4</v>
      </c>
      <c r="C20" s="73">
        <v>2</v>
      </c>
      <c r="D20" s="32" t="b">
        <v>1</v>
      </c>
      <c r="E20"/>
    </row>
    <row r="21" spans="1:5" ht="24" customHeight="1">
      <c r="A21" s="215"/>
      <c r="B21" s="119">
        <v>5</v>
      </c>
      <c r="C21" s="32">
        <v>3</v>
      </c>
      <c r="D21" s="32" t="b">
        <v>0</v>
      </c>
      <c r="E21"/>
    </row>
    <row r="22" spans="1:5" ht="16.8">
      <c r="A22" s="215" t="s">
        <v>149</v>
      </c>
      <c r="B22" s="119">
        <v>1</v>
      </c>
      <c r="C22" s="69">
        <v>-1</v>
      </c>
      <c r="D22" s="77" t="s">
        <v>170</v>
      </c>
      <c r="E22"/>
    </row>
    <row r="23" spans="1:5" ht="16.8">
      <c r="A23" s="215"/>
      <c r="B23" s="119">
        <v>2</v>
      </c>
      <c r="C23" s="69">
        <v>1001</v>
      </c>
      <c r="D23" s="77" t="s">
        <v>170</v>
      </c>
      <c r="E23"/>
    </row>
    <row r="24" spans="1:5">
      <c r="A24"/>
      <c r="C24"/>
      <c r="D24"/>
      <c r="E24"/>
    </row>
    <row r="25" spans="1:5">
      <c r="A25"/>
      <c r="C25"/>
      <c r="D25"/>
      <c r="E25"/>
    </row>
    <row r="26" spans="1:5">
      <c r="A26"/>
      <c r="C26"/>
      <c r="D26"/>
      <c r="E26"/>
    </row>
    <row r="27" spans="1:5">
      <c r="A27"/>
      <c r="C27"/>
      <c r="D27"/>
      <c r="E27"/>
    </row>
    <row r="28" spans="1:5">
      <c r="A28"/>
      <c r="C28"/>
      <c r="D28"/>
      <c r="E28"/>
    </row>
    <row r="29" spans="1:5">
      <c r="A29"/>
      <c r="C29"/>
      <c r="D29"/>
      <c r="E29"/>
    </row>
    <row r="30" spans="1:5">
      <c r="A30"/>
      <c r="C30"/>
      <c r="D30"/>
      <c r="E30"/>
    </row>
    <row r="31" spans="1:5">
      <c r="A31"/>
      <c r="C31"/>
      <c r="D31"/>
      <c r="E31"/>
    </row>
    <row r="32" spans="1:5">
      <c r="A32"/>
      <c r="C32"/>
      <c r="D32"/>
      <c r="E32"/>
    </row>
    <row r="33" spans="4:4" customFormat="1"/>
    <row r="34" spans="4:4" customFormat="1"/>
    <row r="35" spans="4:4" customFormat="1"/>
    <row r="36" spans="4:4" customFormat="1" ht="16.8" customHeight="1"/>
    <row r="37" spans="4:4" customFormat="1"/>
    <row r="38" spans="4:4" customFormat="1"/>
    <row r="39" spans="4:4" customFormat="1"/>
    <row r="40" spans="4:4" customFormat="1"/>
    <row r="41" spans="4:4" customFormat="1">
      <c r="D41" s="3"/>
    </row>
    <row r="42" spans="4:4" customFormat="1">
      <c r="D42" s="3"/>
    </row>
    <row r="43" spans="4:4" customFormat="1">
      <c r="D43" s="3"/>
    </row>
    <row r="44" spans="4:4" customFormat="1">
      <c r="D44" s="3"/>
    </row>
  </sheetData>
  <mergeCells count="5">
    <mergeCell ref="A22:A23"/>
    <mergeCell ref="A2:A6"/>
    <mergeCell ref="A12:A16"/>
    <mergeCell ref="A17:A21"/>
    <mergeCell ref="A10:A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B4F9-BC1E-4CB8-83C2-C91DD7EFF87F}">
  <dimension ref="A1:E17"/>
  <sheetViews>
    <sheetView topLeftCell="A6" zoomScale="124" workbookViewId="0">
      <selection activeCell="C22" sqref="C22"/>
    </sheetView>
  </sheetViews>
  <sheetFormatPr defaultRowHeight="14.4"/>
  <cols>
    <col min="1" max="1" width="25.109375" customWidth="1"/>
    <col min="2" max="2" width="30.21875" customWidth="1"/>
    <col min="3" max="3" width="24.44140625" customWidth="1"/>
    <col min="4" max="4" width="34.109375" customWidth="1"/>
    <col min="5" max="5" width="24.6640625" customWidth="1"/>
  </cols>
  <sheetData>
    <row r="1" spans="1:5" ht="16.8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 ht="17.399999999999999">
      <c r="A2" s="201" t="s">
        <v>152</v>
      </c>
      <c r="B2" s="157" t="s">
        <v>185</v>
      </c>
      <c r="C2" s="143" t="s">
        <v>176</v>
      </c>
      <c r="D2" s="143">
        <v>1582</v>
      </c>
      <c r="E2" s="160">
        <v>1581</v>
      </c>
    </row>
    <row r="3" spans="1:5" ht="51">
      <c r="A3" s="202"/>
      <c r="B3" s="157" t="s">
        <v>186</v>
      </c>
      <c r="C3" s="143" t="s">
        <v>73</v>
      </c>
      <c r="D3" s="143"/>
      <c r="E3" s="160"/>
    </row>
    <row r="4" spans="1:5" ht="34.200000000000003">
      <c r="A4" s="202"/>
      <c r="B4" s="157" t="s">
        <v>187</v>
      </c>
      <c r="C4" s="143" t="s">
        <v>69</v>
      </c>
      <c r="D4" s="160"/>
      <c r="E4" s="160"/>
    </row>
    <row r="5" spans="1:5" ht="16.8">
      <c r="A5" s="203"/>
      <c r="B5" s="160"/>
      <c r="C5" s="143" t="s">
        <v>10</v>
      </c>
      <c r="D5" s="160"/>
      <c r="E5" s="160"/>
    </row>
    <row r="6" spans="1:5" ht="14.4" customHeight="1">
      <c r="A6" s="76"/>
    </row>
    <row r="8" spans="1:5" ht="16.8">
      <c r="A8" s="28" t="s">
        <v>19</v>
      </c>
      <c r="B8" s="28" t="s">
        <v>20</v>
      </c>
      <c r="C8" s="29" t="s">
        <v>145</v>
      </c>
      <c r="D8" s="30" t="s">
        <v>46</v>
      </c>
    </row>
    <row r="9" spans="1:5" ht="16.8">
      <c r="A9" s="205" t="s">
        <v>146</v>
      </c>
      <c r="B9" s="139">
        <v>1</v>
      </c>
      <c r="C9" s="32">
        <v>2000</v>
      </c>
      <c r="D9" s="80" t="b">
        <v>1</v>
      </c>
    </row>
    <row r="10" spans="1:5" ht="16.8">
      <c r="A10" s="206"/>
      <c r="B10" s="139">
        <v>2</v>
      </c>
      <c r="C10" s="32">
        <v>2024</v>
      </c>
      <c r="D10" s="80" t="b">
        <v>1</v>
      </c>
    </row>
    <row r="11" spans="1:5" ht="16.8">
      <c r="A11" s="207"/>
      <c r="B11" s="139">
        <v>3</v>
      </c>
      <c r="C11" s="32">
        <v>2025</v>
      </c>
      <c r="D11" s="80" t="b">
        <v>0</v>
      </c>
    </row>
    <row r="12" spans="1:5" ht="16.8">
      <c r="A12" s="209" t="s">
        <v>147</v>
      </c>
      <c r="B12" s="119">
        <v>1</v>
      </c>
      <c r="C12" s="69">
        <v>1021</v>
      </c>
      <c r="D12" s="77" t="s">
        <v>175</v>
      </c>
    </row>
    <row r="13" spans="1:5" ht="16.8">
      <c r="A13" s="210"/>
      <c r="B13" s="119">
        <v>2</v>
      </c>
      <c r="C13" s="69" t="s">
        <v>89</v>
      </c>
      <c r="D13" s="77" t="s">
        <v>175</v>
      </c>
    </row>
    <row r="14" spans="1:5" ht="16.8">
      <c r="A14" s="210"/>
      <c r="B14" s="119">
        <v>3</v>
      </c>
      <c r="C14" s="69">
        <v>2021.55</v>
      </c>
      <c r="D14" s="77" t="s">
        <v>175</v>
      </c>
    </row>
    <row r="15" spans="1:5" ht="25.2" customHeight="1">
      <c r="A15" s="211"/>
      <c r="B15" s="119">
        <v>4</v>
      </c>
      <c r="C15" s="69"/>
      <c r="D15" s="77" t="s">
        <v>175</v>
      </c>
    </row>
    <row r="16" spans="1:5" ht="23.4" customHeight="1">
      <c r="A16" s="83" t="s">
        <v>148</v>
      </c>
      <c r="B16" s="119">
        <v>1</v>
      </c>
      <c r="C16" s="75">
        <v>1582</v>
      </c>
      <c r="D16" s="80" t="b">
        <v>0</v>
      </c>
    </row>
    <row r="17" spans="1:4" ht="16.8">
      <c r="A17" s="83" t="s">
        <v>149</v>
      </c>
      <c r="B17" s="119">
        <v>1</v>
      </c>
      <c r="C17" s="69">
        <v>1581</v>
      </c>
      <c r="D17" s="77" t="s">
        <v>175</v>
      </c>
    </row>
  </sheetData>
  <mergeCells count="3">
    <mergeCell ref="A2:A5"/>
    <mergeCell ref="A12:A15"/>
    <mergeCell ref="A9:A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414F-7616-4639-AD5E-FBF87FF73902}">
  <dimension ref="A1:H14"/>
  <sheetViews>
    <sheetView zoomScale="75" zoomScaleNormal="85" workbookViewId="0">
      <selection activeCell="A2" sqref="A2:A3"/>
    </sheetView>
  </sheetViews>
  <sheetFormatPr defaultRowHeight="14.4"/>
  <cols>
    <col min="1" max="1" width="23" customWidth="1"/>
    <col min="2" max="2" width="47.5546875" customWidth="1"/>
    <col min="3" max="3" width="48.109375" customWidth="1"/>
    <col min="4" max="4" width="27.109375" style="3" customWidth="1"/>
    <col min="5" max="5" width="19.33203125" customWidth="1"/>
  </cols>
  <sheetData>
    <row r="1" spans="1:8" ht="16.8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8" ht="54.6" customHeight="1">
      <c r="A2" s="216" t="s">
        <v>153</v>
      </c>
      <c r="B2" s="143" t="s">
        <v>154</v>
      </c>
      <c r="C2" s="143" t="s">
        <v>188</v>
      </c>
      <c r="D2" s="159" t="s">
        <v>155</v>
      </c>
      <c r="E2" s="160">
        <v>-1</v>
      </c>
    </row>
    <row r="3" spans="1:8" ht="37.200000000000003" customHeight="1">
      <c r="A3" s="216"/>
      <c r="B3" s="143"/>
      <c r="C3" s="143" t="s">
        <v>10</v>
      </c>
      <c r="D3" s="143">
        <v>1111</v>
      </c>
      <c r="E3" s="160">
        <v>1112</v>
      </c>
    </row>
    <row r="4" spans="1:8" ht="19.8" customHeight="1">
      <c r="A4" s="87"/>
      <c r="B4" s="87"/>
      <c r="C4" s="87"/>
      <c r="D4" s="87"/>
      <c r="E4" s="87"/>
      <c r="F4" s="87"/>
      <c r="G4" s="87"/>
      <c r="H4" s="87"/>
    </row>
    <row r="5" spans="1:8">
      <c r="A5" s="91"/>
      <c r="B5" s="91"/>
      <c r="C5" s="91"/>
      <c r="D5" s="92"/>
      <c r="E5" s="6"/>
      <c r="F5" s="6"/>
      <c r="G5" s="6"/>
      <c r="H5" s="6"/>
    </row>
    <row r="6" spans="1:8" ht="16.8">
      <c r="A6" s="89" t="s">
        <v>19</v>
      </c>
      <c r="B6" s="89" t="s">
        <v>20</v>
      </c>
      <c r="C6" s="88" t="s">
        <v>145</v>
      </c>
      <c r="D6" s="90" t="s">
        <v>46</v>
      </c>
    </row>
    <row r="7" spans="1:8" ht="16.8">
      <c r="A7" s="93" t="s">
        <v>146</v>
      </c>
      <c r="B7" s="139">
        <v>1</v>
      </c>
      <c r="C7" s="33" t="s">
        <v>177</v>
      </c>
      <c r="D7" s="78" t="s">
        <v>178</v>
      </c>
    </row>
    <row r="8" spans="1:8" ht="34.200000000000003" customHeight="1">
      <c r="A8" s="209" t="s">
        <v>147</v>
      </c>
      <c r="B8" s="119">
        <v>1</v>
      </c>
      <c r="C8" s="69" t="s">
        <v>179</v>
      </c>
      <c r="D8" s="77" t="s">
        <v>156</v>
      </c>
    </row>
    <row r="9" spans="1:8" ht="28.2" customHeight="1">
      <c r="A9" s="211"/>
      <c r="B9" s="119">
        <v>2</v>
      </c>
      <c r="C9" s="69"/>
      <c r="D9" s="77" t="s">
        <v>156</v>
      </c>
    </row>
    <row r="10" spans="1:8" ht="24" customHeight="1">
      <c r="A10" s="209" t="s">
        <v>148</v>
      </c>
      <c r="B10" s="119">
        <v>1</v>
      </c>
      <c r="C10" s="33" t="s">
        <v>155</v>
      </c>
      <c r="D10" s="32">
        <v>0</v>
      </c>
    </row>
    <row r="11" spans="1:8" ht="26.4" customHeight="1">
      <c r="A11" s="211"/>
      <c r="B11" s="119">
        <v>2</v>
      </c>
      <c r="C11" s="32">
        <v>1111</v>
      </c>
      <c r="D11" s="32">
        <v>15</v>
      </c>
    </row>
    <row r="12" spans="1:8" ht="26.4" customHeight="1">
      <c r="A12" s="215" t="s">
        <v>149</v>
      </c>
      <c r="B12" s="119">
        <v>1</v>
      </c>
      <c r="C12" s="69">
        <v>-1</v>
      </c>
      <c r="D12" s="77" t="s">
        <v>156</v>
      </c>
    </row>
    <row r="13" spans="1:8" ht="26.4" customHeight="1">
      <c r="A13" s="215"/>
      <c r="B13" s="119">
        <v>2</v>
      </c>
      <c r="C13" s="117">
        <v>1112</v>
      </c>
      <c r="D13" s="77" t="s">
        <v>156</v>
      </c>
    </row>
    <row r="14" spans="1:8" s="6" customFormat="1">
      <c r="B14" s="85"/>
      <c r="D14" s="9"/>
    </row>
  </sheetData>
  <mergeCells count="4">
    <mergeCell ref="A10:A11"/>
    <mergeCell ref="A12:A13"/>
    <mergeCell ref="A2:A3"/>
    <mergeCell ref="A8:A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9377-669F-4625-B5B9-BD267032EE72}">
  <dimension ref="A1:F30"/>
  <sheetViews>
    <sheetView zoomScale="90" zoomScaleNormal="160" workbookViewId="0">
      <selection activeCell="A21" sqref="A21:A23"/>
    </sheetView>
  </sheetViews>
  <sheetFormatPr defaultRowHeight="14.4"/>
  <cols>
    <col min="1" max="1" width="28.44140625" customWidth="1"/>
    <col min="2" max="2" width="35.88671875" customWidth="1"/>
    <col min="3" max="3" width="23.88671875" customWidth="1"/>
    <col min="4" max="4" width="20.33203125" customWidth="1"/>
    <col min="5" max="5" width="20.77734375" customWidth="1"/>
    <col min="6" max="6" width="19.6640625" customWidth="1"/>
  </cols>
  <sheetData>
    <row r="1" spans="1:6" ht="16.8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6" ht="16.8">
      <c r="A2" s="84" t="s">
        <v>180</v>
      </c>
      <c r="B2" s="143" t="s">
        <v>184</v>
      </c>
      <c r="C2" s="143" t="s">
        <v>201</v>
      </c>
      <c r="D2" s="159">
        <v>1</v>
      </c>
      <c r="E2" s="160">
        <v>0</v>
      </c>
    </row>
    <row r="3" spans="1:6" ht="16.8">
      <c r="A3" s="128" t="s">
        <v>181</v>
      </c>
      <c r="B3" s="156" t="s">
        <v>184</v>
      </c>
      <c r="C3" s="156" t="s">
        <v>201</v>
      </c>
      <c r="D3" s="156">
        <v>1</v>
      </c>
      <c r="E3" s="151">
        <v>0</v>
      </c>
    </row>
    <row r="4" spans="1:6" ht="16.8">
      <c r="A4" s="84" t="s">
        <v>182</v>
      </c>
      <c r="B4" s="143" t="s">
        <v>184</v>
      </c>
      <c r="C4" s="143" t="s">
        <v>201</v>
      </c>
      <c r="D4" s="143">
        <v>1</v>
      </c>
      <c r="E4" s="160">
        <v>0</v>
      </c>
    </row>
    <row r="5" spans="1:6" ht="33.6">
      <c r="A5" s="130" t="s">
        <v>192</v>
      </c>
      <c r="B5" s="151" t="s">
        <v>191</v>
      </c>
      <c r="C5" s="156"/>
      <c r="D5" s="151"/>
      <c r="E5" s="151"/>
    </row>
    <row r="6" spans="1:6" ht="29.4" customHeight="1">
      <c r="A6" s="215" t="s">
        <v>193</v>
      </c>
      <c r="B6" s="42" t="s">
        <v>195</v>
      </c>
      <c r="C6" s="144"/>
      <c r="D6" s="42"/>
      <c r="E6" s="42"/>
    </row>
    <row r="7" spans="1:6" ht="29.4" customHeight="1">
      <c r="A7" s="215"/>
      <c r="B7" s="42" t="s">
        <v>197</v>
      </c>
      <c r="C7" s="161"/>
      <c r="D7" s="42"/>
      <c r="E7" s="42"/>
    </row>
    <row r="8" spans="1:6" ht="32.4" customHeight="1">
      <c r="A8" s="215"/>
      <c r="B8" s="42" t="s">
        <v>196</v>
      </c>
      <c r="C8" s="42"/>
      <c r="D8" s="42"/>
      <c r="E8" s="42"/>
    </row>
    <row r="9" spans="1:6" ht="33.6">
      <c r="A9" s="130" t="s">
        <v>194</v>
      </c>
      <c r="B9" s="151" t="s">
        <v>190</v>
      </c>
      <c r="C9" s="151"/>
      <c r="D9" s="151"/>
      <c r="E9" s="151"/>
    </row>
    <row r="10" spans="1:6" ht="28.8" customHeight="1">
      <c r="A10" s="215" t="s">
        <v>189</v>
      </c>
      <c r="B10" s="144" t="s">
        <v>200</v>
      </c>
      <c r="C10" s="42"/>
      <c r="D10" s="42"/>
      <c r="E10" s="42"/>
    </row>
    <row r="11" spans="1:6" ht="27.6" customHeight="1">
      <c r="A11" s="215"/>
      <c r="B11" s="42" t="s">
        <v>198</v>
      </c>
      <c r="C11" s="42"/>
      <c r="D11" s="42"/>
      <c r="E11" s="42"/>
    </row>
    <row r="12" spans="1:6" ht="28.2" customHeight="1">
      <c r="A12" s="215"/>
      <c r="B12" s="42" t="s">
        <v>199</v>
      </c>
      <c r="C12" s="42"/>
      <c r="D12" s="42"/>
      <c r="E12" s="42"/>
    </row>
    <row r="13" spans="1:6" ht="19.2" customHeight="1"/>
    <row r="14" spans="1:6" ht="19.2" customHeight="1">
      <c r="A14" s="199" t="s">
        <v>19</v>
      </c>
      <c r="B14" s="199" t="s">
        <v>20</v>
      </c>
      <c r="C14" s="199" t="s">
        <v>260</v>
      </c>
      <c r="D14" s="199"/>
      <c r="E14" s="199"/>
      <c r="F14" s="200" t="s">
        <v>46</v>
      </c>
    </row>
    <row r="15" spans="1:6" ht="24" customHeight="1">
      <c r="A15" s="199"/>
      <c r="B15" s="199"/>
      <c r="C15" s="29" t="s">
        <v>180</v>
      </c>
      <c r="D15" s="124" t="s">
        <v>181</v>
      </c>
      <c r="E15" s="124" t="s">
        <v>182</v>
      </c>
      <c r="F15" s="200"/>
    </row>
    <row r="16" spans="1:6" ht="38.4" customHeight="1">
      <c r="A16" s="86" t="s">
        <v>208</v>
      </c>
      <c r="B16" s="119">
        <v>1</v>
      </c>
      <c r="C16" s="73">
        <v>3</v>
      </c>
      <c r="D16" s="77">
        <v>4</v>
      </c>
      <c r="E16" s="103">
        <v>5</v>
      </c>
      <c r="F16" s="77" t="s">
        <v>206</v>
      </c>
    </row>
    <row r="17" spans="1:6" ht="27" customHeight="1">
      <c r="A17" s="209" t="s">
        <v>207</v>
      </c>
      <c r="B17" s="119">
        <v>1</v>
      </c>
      <c r="C17" s="27">
        <v>4</v>
      </c>
      <c r="D17" s="77">
        <v>4</v>
      </c>
      <c r="E17" s="73">
        <v>6</v>
      </c>
      <c r="F17" s="77" t="s">
        <v>209</v>
      </c>
    </row>
    <row r="18" spans="1:6" ht="25.8" customHeight="1">
      <c r="A18" s="210"/>
      <c r="B18" s="119">
        <v>2</v>
      </c>
      <c r="C18" s="27">
        <v>5</v>
      </c>
      <c r="D18" s="77">
        <v>3</v>
      </c>
      <c r="E18" s="73">
        <v>3</v>
      </c>
      <c r="F18" s="77" t="s">
        <v>209</v>
      </c>
    </row>
    <row r="19" spans="1:6" ht="28.2" customHeight="1">
      <c r="A19" s="211"/>
      <c r="B19" s="119">
        <v>3</v>
      </c>
      <c r="C19" s="27">
        <v>2</v>
      </c>
      <c r="D19" s="77">
        <v>5</v>
      </c>
      <c r="E19" s="73">
        <v>2</v>
      </c>
      <c r="F19" s="77" t="s">
        <v>209</v>
      </c>
    </row>
    <row r="20" spans="1:6" ht="28.2" customHeight="1">
      <c r="A20" s="86" t="s">
        <v>204</v>
      </c>
      <c r="B20" s="119">
        <v>1</v>
      </c>
      <c r="C20" s="27">
        <v>3</v>
      </c>
      <c r="D20" s="77">
        <v>3</v>
      </c>
      <c r="E20" s="73">
        <v>3</v>
      </c>
      <c r="F20" s="77" t="s">
        <v>205</v>
      </c>
    </row>
    <row r="21" spans="1:6" ht="30" customHeight="1">
      <c r="A21" s="215" t="s">
        <v>189</v>
      </c>
      <c r="B21" s="119">
        <v>1</v>
      </c>
      <c r="C21" s="73">
        <v>3</v>
      </c>
      <c r="D21" s="77">
        <v>4</v>
      </c>
      <c r="E21" s="73">
        <v>8</v>
      </c>
      <c r="F21" s="77" t="s">
        <v>189</v>
      </c>
    </row>
    <row r="22" spans="1:6" ht="24.6" customHeight="1">
      <c r="A22" s="215"/>
      <c r="B22" s="119">
        <v>2</v>
      </c>
      <c r="C22" s="73">
        <v>10</v>
      </c>
      <c r="D22" s="77">
        <v>3</v>
      </c>
      <c r="E22" s="73">
        <v>5</v>
      </c>
      <c r="F22" s="77" t="s">
        <v>189</v>
      </c>
    </row>
    <row r="23" spans="1:6" ht="28.8" customHeight="1">
      <c r="A23" s="215"/>
      <c r="B23" s="119">
        <v>3</v>
      </c>
      <c r="C23" s="73">
        <v>3</v>
      </c>
      <c r="D23" s="77">
        <v>12</v>
      </c>
      <c r="E23" s="73">
        <v>7</v>
      </c>
      <c r="F23" s="77" t="s">
        <v>189</v>
      </c>
    </row>
    <row r="24" spans="1:6" ht="26.4" customHeight="1">
      <c r="A24" s="209" t="s">
        <v>147</v>
      </c>
      <c r="B24" s="175">
        <v>1</v>
      </c>
      <c r="C24" s="69">
        <v>-2</v>
      </c>
      <c r="D24" s="77">
        <v>4</v>
      </c>
      <c r="E24" s="77">
        <v>5</v>
      </c>
      <c r="F24" s="77" t="s">
        <v>189</v>
      </c>
    </row>
    <row r="25" spans="1:6" ht="22.2" customHeight="1">
      <c r="A25" s="210"/>
      <c r="B25" s="175">
        <v>2</v>
      </c>
      <c r="C25" s="178">
        <v>3</v>
      </c>
      <c r="D25" s="69">
        <v>-6</v>
      </c>
      <c r="E25" s="77">
        <v>4</v>
      </c>
      <c r="F25" s="77" t="s">
        <v>189</v>
      </c>
    </row>
    <row r="26" spans="1:6" ht="27.6" customHeight="1">
      <c r="A26" s="211"/>
      <c r="B26" s="175">
        <v>3</v>
      </c>
      <c r="C26" s="178">
        <v>3</v>
      </c>
      <c r="D26" s="77">
        <v>5</v>
      </c>
      <c r="E26" s="69">
        <v>-3</v>
      </c>
      <c r="F26" s="77" t="s">
        <v>189</v>
      </c>
    </row>
    <row r="27" spans="1:6" ht="28.8" customHeight="1">
      <c r="A27" s="176" t="s">
        <v>148</v>
      </c>
      <c r="B27" s="175">
        <v>1</v>
      </c>
      <c r="C27" s="33">
        <v>1</v>
      </c>
      <c r="D27" s="179">
        <v>1</v>
      </c>
      <c r="E27" s="179">
        <v>1</v>
      </c>
      <c r="F27" s="179" t="s">
        <v>205</v>
      </c>
    </row>
    <row r="28" spans="1:6" ht="28.8" customHeight="1">
      <c r="A28" s="215" t="s">
        <v>149</v>
      </c>
      <c r="B28" s="175">
        <v>1</v>
      </c>
      <c r="C28" s="69">
        <v>0</v>
      </c>
      <c r="D28" s="77">
        <v>1</v>
      </c>
      <c r="E28" s="77">
        <v>2</v>
      </c>
      <c r="F28" s="77" t="s">
        <v>189</v>
      </c>
    </row>
    <row r="29" spans="1:6" ht="35.4" customHeight="1">
      <c r="A29" s="215"/>
      <c r="B29" s="175">
        <v>2</v>
      </c>
      <c r="C29" s="27">
        <v>1</v>
      </c>
      <c r="D29" s="69">
        <v>0</v>
      </c>
      <c r="E29" s="77">
        <v>2</v>
      </c>
      <c r="F29" s="77" t="s">
        <v>189</v>
      </c>
    </row>
    <row r="30" spans="1:6" ht="31.2" customHeight="1">
      <c r="A30" s="215"/>
      <c r="B30" s="175">
        <v>3</v>
      </c>
      <c r="C30" s="27">
        <v>1</v>
      </c>
      <c r="D30" s="77">
        <v>3</v>
      </c>
      <c r="E30" s="69">
        <v>0</v>
      </c>
      <c r="F30" s="177" t="s">
        <v>189</v>
      </c>
    </row>
  </sheetData>
  <mergeCells count="10">
    <mergeCell ref="B14:B15"/>
    <mergeCell ref="F14:F15"/>
    <mergeCell ref="C14:E14"/>
    <mergeCell ref="A17:A19"/>
    <mergeCell ref="A21:A23"/>
    <mergeCell ref="A24:A26"/>
    <mergeCell ref="A28:A30"/>
    <mergeCell ref="A6:A8"/>
    <mergeCell ref="A10:A12"/>
    <mergeCell ref="A14:A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5331-BACD-4C75-BA9A-A559ADB0C07E}">
  <dimension ref="A1:AO18"/>
  <sheetViews>
    <sheetView workbookViewId="0">
      <selection activeCell="C28" sqref="C28"/>
    </sheetView>
  </sheetViews>
  <sheetFormatPr defaultRowHeight="14.4"/>
  <cols>
    <col min="1" max="1" width="30.6640625" customWidth="1"/>
    <col min="2" max="2" width="22.6640625" customWidth="1"/>
    <col min="3" max="3" width="28.109375" customWidth="1"/>
    <col min="4" max="4" width="24.109375" customWidth="1"/>
    <col min="5" max="5" width="22.77734375" customWidth="1"/>
    <col min="6" max="6" width="20.109375" customWidth="1"/>
    <col min="7" max="7" width="12.77734375" customWidth="1"/>
    <col min="8" max="8" width="13.88671875" customWidth="1"/>
  </cols>
  <sheetData>
    <row r="1" spans="1:41" ht="16.8">
      <c r="A1" s="95" t="s">
        <v>0</v>
      </c>
      <c r="B1" s="95" t="s">
        <v>1</v>
      </c>
      <c r="C1" s="95" t="s">
        <v>2</v>
      </c>
      <c r="D1" s="95" t="s">
        <v>3</v>
      </c>
      <c r="E1" s="95" t="s">
        <v>4</v>
      </c>
    </row>
    <row r="2" spans="1:41" ht="16.8">
      <c r="A2" s="96" t="s">
        <v>210</v>
      </c>
      <c r="B2" s="26" t="s">
        <v>215</v>
      </c>
      <c r="C2" s="25"/>
      <c r="D2" s="26"/>
      <c r="E2" s="26"/>
    </row>
    <row r="3" spans="1:41" ht="17.399999999999999">
      <c r="A3" s="219" t="s">
        <v>211</v>
      </c>
      <c r="B3" s="132" t="s">
        <v>216</v>
      </c>
      <c r="C3" s="126"/>
      <c r="D3" s="129"/>
      <c r="E3" s="129"/>
    </row>
    <row r="4" spans="1:41" ht="17.399999999999999">
      <c r="A4" s="220"/>
      <c r="B4" s="132" t="s">
        <v>217</v>
      </c>
      <c r="C4" s="126"/>
      <c r="D4" s="129"/>
      <c r="E4" s="129"/>
    </row>
    <row r="5" spans="1:41" ht="16.8">
      <c r="A5" s="94" t="s">
        <v>212</v>
      </c>
      <c r="B5" s="26" t="s">
        <v>218</v>
      </c>
      <c r="C5" s="77"/>
      <c r="D5" s="77"/>
      <c r="E5" s="77"/>
    </row>
    <row r="6" spans="1:41" ht="17.399999999999999">
      <c r="A6" s="130" t="s">
        <v>214</v>
      </c>
      <c r="B6" s="132" t="s">
        <v>219</v>
      </c>
      <c r="C6" s="131"/>
      <c r="D6" s="131"/>
      <c r="E6" s="131"/>
    </row>
    <row r="7" spans="1:41" ht="17.399999999999999">
      <c r="A7" s="94" t="s">
        <v>213</v>
      </c>
      <c r="B7" s="26" t="s">
        <v>220</v>
      </c>
      <c r="C7" s="77"/>
      <c r="D7" s="77"/>
      <c r="E7" s="77"/>
    </row>
    <row r="8" spans="1:41" ht="16.8">
      <c r="A8" s="101"/>
      <c r="B8" s="109"/>
      <c r="C8" s="99"/>
      <c r="D8" s="99"/>
      <c r="E8" s="99"/>
    </row>
    <row r="10" spans="1:41" ht="16.8">
      <c r="A10" s="199" t="s">
        <v>19</v>
      </c>
      <c r="B10" s="199" t="s">
        <v>20</v>
      </c>
      <c r="C10" s="199" t="s">
        <v>225</v>
      </c>
      <c r="D10" s="199"/>
      <c r="E10" s="199"/>
      <c r="F10" s="200" t="s">
        <v>46</v>
      </c>
      <c r="G10" s="200"/>
      <c r="H10" s="200"/>
    </row>
    <row r="11" spans="1:41" ht="16.8">
      <c r="A11" s="199"/>
      <c r="B11" s="199"/>
      <c r="C11" s="29" t="s">
        <v>183</v>
      </c>
      <c r="D11" s="124" t="s">
        <v>202</v>
      </c>
      <c r="E11" s="124" t="s">
        <v>203</v>
      </c>
      <c r="F11" s="124" t="s">
        <v>221</v>
      </c>
      <c r="G11" s="124" t="s">
        <v>222</v>
      </c>
      <c r="H11" s="124" t="s">
        <v>223</v>
      </c>
    </row>
    <row r="12" spans="1:41" ht="16.8">
      <c r="A12" s="215" t="s">
        <v>157</v>
      </c>
      <c r="B12" s="119">
        <v>1</v>
      </c>
      <c r="C12" s="73">
        <v>0</v>
      </c>
      <c r="D12" s="73">
        <v>0</v>
      </c>
      <c r="E12" s="77">
        <v>0</v>
      </c>
      <c r="F12" s="77" t="s">
        <v>210</v>
      </c>
      <c r="G12" s="34" t="s">
        <v>224</v>
      </c>
      <c r="H12" s="34" t="s">
        <v>224</v>
      </c>
    </row>
    <row r="13" spans="1:41" ht="16.8">
      <c r="A13" s="215"/>
      <c r="B13" s="119">
        <v>2</v>
      </c>
      <c r="C13" s="73">
        <v>0</v>
      </c>
      <c r="D13" s="73">
        <v>0</v>
      </c>
      <c r="E13" s="77">
        <v>2</v>
      </c>
      <c r="F13" s="77" t="s">
        <v>226</v>
      </c>
      <c r="G13" s="34" t="s">
        <v>224</v>
      </c>
      <c r="H13" s="34" t="s">
        <v>224</v>
      </c>
    </row>
    <row r="14" spans="1:41" ht="16.8">
      <c r="A14" s="215"/>
      <c r="B14" s="119">
        <v>3</v>
      </c>
      <c r="C14" s="73">
        <v>1</v>
      </c>
      <c r="D14" s="73">
        <v>2</v>
      </c>
      <c r="E14" s="77">
        <v>3</v>
      </c>
      <c r="F14" s="77" t="s">
        <v>226</v>
      </c>
      <c r="G14" s="34" t="s">
        <v>224</v>
      </c>
      <c r="H14" s="34" t="s">
        <v>224</v>
      </c>
    </row>
    <row r="15" spans="1:41" s="102" customFormat="1" ht="16.8">
      <c r="A15" s="215"/>
      <c r="B15" s="120">
        <v>4</v>
      </c>
      <c r="C15" s="73">
        <v>0</v>
      </c>
      <c r="D15" s="73">
        <v>6</v>
      </c>
      <c r="E15" s="73">
        <v>12</v>
      </c>
      <c r="F15" s="73" t="s">
        <v>212</v>
      </c>
      <c r="G15" s="217" t="s">
        <v>227</v>
      </c>
      <c r="H15" s="217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4"/>
    </row>
    <row r="16" spans="1:41" ht="33.6">
      <c r="A16" s="215"/>
      <c r="B16" s="119">
        <v>5</v>
      </c>
      <c r="C16" s="73">
        <v>1</v>
      </c>
      <c r="D16" s="77">
        <v>-3</v>
      </c>
      <c r="E16" s="73">
        <v>2</v>
      </c>
      <c r="F16" s="77" t="s">
        <v>214</v>
      </c>
      <c r="G16" s="32">
        <v>1</v>
      </c>
      <c r="H16" s="32">
        <v>2</v>
      </c>
    </row>
    <row r="17" spans="1:8" ht="35.4" customHeight="1">
      <c r="A17" s="215"/>
      <c r="B17" s="119">
        <v>6</v>
      </c>
      <c r="C17" s="33">
        <v>1</v>
      </c>
      <c r="D17" s="32">
        <v>2</v>
      </c>
      <c r="E17" s="32">
        <v>1</v>
      </c>
      <c r="F17" s="32" t="s">
        <v>213</v>
      </c>
      <c r="G17" s="218" t="s">
        <v>228</v>
      </c>
      <c r="H17" s="218"/>
    </row>
    <row r="18" spans="1:8" ht="16.8">
      <c r="A18" s="101"/>
      <c r="B18" s="105"/>
      <c r="C18" s="107"/>
      <c r="D18" s="99"/>
      <c r="E18" s="107"/>
      <c r="F18" s="99"/>
      <c r="G18" s="106"/>
      <c r="H18" s="106"/>
    </row>
  </sheetData>
  <mergeCells count="8">
    <mergeCell ref="G15:H15"/>
    <mergeCell ref="A12:A17"/>
    <mergeCell ref="G17:H17"/>
    <mergeCell ref="A3:A4"/>
    <mergeCell ref="F10:H10"/>
    <mergeCell ref="C10:E10"/>
    <mergeCell ref="B10:B11"/>
    <mergeCell ref="A10:A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CE2F-B001-496C-AB3B-6536E0E7CB6A}">
  <dimension ref="A1:F39"/>
  <sheetViews>
    <sheetView workbookViewId="0">
      <selection activeCell="F22" sqref="F22"/>
    </sheetView>
  </sheetViews>
  <sheetFormatPr defaultRowHeight="14.4"/>
  <cols>
    <col min="1" max="1" width="45.88671875" customWidth="1"/>
    <col min="2" max="2" width="26" customWidth="1"/>
    <col min="3" max="3" width="24.88671875" customWidth="1"/>
    <col min="4" max="4" width="32" customWidth="1"/>
    <col min="5" max="5" width="21.6640625" customWidth="1"/>
    <col min="6" max="6" width="29.5546875" customWidth="1"/>
  </cols>
  <sheetData>
    <row r="1" spans="1:5" ht="16.8">
      <c r="A1" s="95" t="s">
        <v>0</v>
      </c>
      <c r="B1" s="95" t="s">
        <v>1</v>
      </c>
      <c r="C1" s="95" t="s">
        <v>2</v>
      </c>
      <c r="D1" s="149" t="s">
        <v>3</v>
      </c>
      <c r="E1" s="124" t="s">
        <v>4</v>
      </c>
    </row>
    <row r="2" spans="1:5" ht="25.2" customHeight="1">
      <c r="A2" s="96" t="s">
        <v>235</v>
      </c>
      <c r="B2" s="157" t="s">
        <v>347</v>
      </c>
      <c r="C2" s="143" t="s">
        <v>243</v>
      </c>
      <c r="D2" s="154">
        <v>0</v>
      </c>
      <c r="E2" s="143">
        <v>-1</v>
      </c>
    </row>
    <row r="3" spans="1:5" ht="25.2" customHeight="1">
      <c r="A3" s="189"/>
      <c r="B3" s="157"/>
      <c r="C3" s="143" t="s">
        <v>348</v>
      </c>
      <c r="D3" s="154" t="s">
        <v>236</v>
      </c>
      <c r="E3" s="143" t="s">
        <v>349</v>
      </c>
    </row>
    <row r="4" spans="1:5" ht="25.2" customHeight="1">
      <c r="A4" s="188" t="s">
        <v>235</v>
      </c>
      <c r="B4" s="153" t="s">
        <v>350</v>
      </c>
      <c r="C4" s="191" t="s">
        <v>237</v>
      </c>
      <c r="D4" s="190" t="s">
        <v>250</v>
      </c>
      <c r="E4" s="191" t="s">
        <v>238</v>
      </c>
    </row>
    <row r="5" spans="1:5" ht="16.8">
      <c r="A5" s="221" t="s">
        <v>242</v>
      </c>
      <c r="B5" s="143" t="s">
        <v>244</v>
      </c>
      <c r="C5" s="143" t="s">
        <v>243</v>
      </c>
      <c r="D5" s="154">
        <v>0</v>
      </c>
      <c r="E5" s="143"/>
    </row>
    <row r="6" spans="1:5" ht="16.8">
      <c r="A6" s="222"/>
      <c r="B6" s="143" t="s">
        <v>245</v>
      </c>
      <c r="C6" s="144"/>
      <c r="D6" s="155">
        <v>50</v>
      </c>
      <c r="E6" s="144"/>
    </row>
    <row r="7" spans="1:5" ht="16.8">
      <c r="A7" s="222"/>
      <c r="B7" s="143" t="s">
        <v>246</v>
      </c>
      <c r="C7" s="144"/>
      <c r="D7" s="155">
        <v>51</v>
      </c>
      <c r="E7" s="144"/>
    </row>
    <row r="8" spans="1:5" ht="16.8">
      <c r="A8" s="222"/>
      <c r="B8" s="143" t="s">
        <v>247</v>
      </c>
      <c r="C8" s="144"/>
      <c r="D8" s="155">
        <v>100</v>
      </c>
      <c r="E8" s="144"/>
    </row>
    <row r="9" spans="1:5" ht="16.8">
      <c r="A9" s="222"/>
      <c r="B9" s="143" t="s">
        <v>248</v>
      </c>
      <c r="C9" s="152"/>
      <c r="D9" s="155">
        <v>101</v>
      </c>
      <c r="E9" s="152"/>
    </row>
    <row r="10" spans="1:5" ht="16.8">
      <c r="A10" s="222"/>
      <c r="B10" s="143" t="s">
        <v>249</v>
      </c>
      <c r="C10" s="152"/>
      <c r="D10" s="155">
        <v>200</v>
      </c>
      <c r="E10" s="152"/>
    </row>
    <row r="11" spans="1:5" ht="16.8">
      <c r="A11" s="222"/>
      <c r="B11" s="152"/>
      <c r="C11" s="152"/>
      <c r="D11" s="155">
        <v>201</v>
      </c>
      <c r="E11" s="152"/>
    </row>
    <row r="12" spans="1:5" ht="16.8">
      <c r="A12" s="222"/>
      <c r="B12" s="152"/>
      <c r="C12" s="152"/>
      <c r="D12" s="155">
        <v>300</v>
      </c>
      <c r="E12" s="152"/>
    </row>
    <row r="13" spans="1:5" ht="16.8">
      <c r="A13" s="222"/>
      <c r="B13" s="152"/>
      <c r="C13" s="152"/>
      <c r="D13" s="155">
        <v>301</v>
      </c>
      <c r="E13" s="152"/>
    </row>
    <row r="14" spans="1:5" ht="16.8">
      <c r="A14" s="222"/>
      <c r="B14" s="152"/>
      <c r="C14" s="152"/>
      <c r="D14" s="155">
        <v>400</v>
      </c>
      <c r="E14" s="152"/>
    </row>
    <row r="15" spans="1:5" ht="16.8">
      <c r="A15" s="223"/>
      <c r="B15" s="152"/>
      <c r="C15" s="152"/>
      <c r="D15" s="155">
        <v>401</v>
      </c>
      <c r="E15" s="152"/>
    </row>
    <row r="16" spans="1:5" ht="16.8">
      <c r="A16" s="146"/>
      <c r="B16" s="9"/>
      <c r="C16" s="6"/>
      <c r="D16" s="6"/>
      <c r="E16" s="6"/>
    </row>
    <row r="18" spans="1:6" ht="28.8" customHeight="1">
      <c r="A18" s="29" t="s">
        <v>19</v>
      </c>
      <c r="B18" s="29" t="s">
        <v>20</v>
      </c>
      <c r="C18" s="29" t="s">
        <v>239</v>
      </c>
      <c r="D18" s="124" t="s">
        <v>240</v>
      </c>
      <c r="E18" s="124" t="s">
        <v>241</v>
      </c>
      <c r="F18" s="124" t="s">
        <v>46</v>
      </c>
    </row>
    <row r="19" spans="1:6" ht="22.8" customHeight="1">
      <c r="A19" s="201" t="s">
        <v>157</v>
      </c>
      <c r="B19" s="121">
        <v>1</v>
      </c>
      <c r="C19" s="122">
        <v>20</v>
      </c>
      <c r="D19" s="141">
        <v>60</v>
      </c>
      <c r="E19" s="141">
        <f>AVERAGE(D19-C19)</f>
        <v>40</v>
      </c>
      <c r="F19" s="142">
        <f t="shared" ref="F19:F21" si="0">IF(OR(C19&lt;0,D19&lt;0,C19&gt;D19),-1,
 (MIN(D19-C19,50)*1484
 +MAX(MIN(D19-C19-50,50),0)*1533
 +MAX(MIN(D19-C19-100,100),0)*1786
 +MAX(MIN(D19-C19-200,100),0)*2242
 +MAX(MIN(D19-C19-300,100),0)*2503
 +MAX(D19-C19-400,0)*2587)*1.1)</f>
        <v>65296.000000000007</v>
      </c>
    </row>
    <row r="20" spans="1:6" ht="28.8" customHeight="1">
      <c r="A20" s="202"/>
      <c r="B20" s="121">
        <v>2</v>
      </c>
      <c r="C20" s="122">
        <v>10</v>
      </c>
      <c r="D20" s="141">
        <v>70</v>
      </c>
      <c r="E20" s="141">
        <f>AVERAGE(D20-C20)</f>
        <v>60</v>
      </c>
      <c r="F20" s="142">
        <f t="shared" si="0"/>
        <v>98483.000000000015</v>
      </c>
    </row>
    <row r="21" spans="1:6" ht="16.8">
      <c r="A21" s="202"/>
      <c r="B21" s="121">
        <v>3</v>
      </c>
      <c r="C21" s="122">
        <v>50</v>
      </c>
      <c r="D21" s="141">
        <v>164</v>
      </c>
      <c r="E21" s="141">
        <f t="shared" ref="E21:E39" si="1">AVERAGE(D21-C21)</f>
        <v>114</v>
      </c>
      <c r="F21" s="142">
        <f t="shared" si="0"/>
        <v>193439.40000000002</v>
      </c>
    </row>
    <row r="22" spans="1:6" ht="16.8">
      <c r="A22" s="202"/>
      <c r="B22" s="121">
        <v>4</v>
      </c>
      <c r="C22" s="122">
        <v>200</v>
      </c>
      <c r="D22" s="141">
        <v>450</v>
      </c>
      <c r="E22" s="141">
        <f t="shared" si="1"/>
        <v>250</v>
      </c>
      <c r="F22" s="142">
        <f>IF(OR(C22&lt;0,D22&lt;0,C22&gt;D22),-1,
 (MIN(D22-C22,50)*1484
 +MAX(MIN(D22-C22-50,50),0)*1533
 +MAX(MIN(D22-C22-100,100),0)*1786
 +MAX(MIN(D22-C22-200,100),0)*2242
 +MAX(MIN(D22-C22-300,100),0)*2503
 +MAX(D22-C22-400,0)*2587)*1.1)</f>
        <v>485705.00000000006</v>
      </c>
    </row>
    <row r="23" spans="1:6" ht="16.8">
      <c r="A23" s="202"/>
      <c r="B23" s="121">
        <v>5</v>
      </c>
      <c r="C23" s="122">
        <v>150</v>
      </c>
      <c r="D23" s="141">
        <v>525</v>
      </c>
      <c r="E23" s="141">
        <f t="shared" si="1"/>
        <v>375</v>
      </c>
      <c r="F23" s="142">
        <f>IF(OR(C23&lt;0,D23&lt;0,C23&gt;D23),-1,
 (MIN(D23-C23,50)*1484
 +MAX(MIN(D23-C23-50,50),0)*1533
 +MAX(MIN(D23-C23-100,100),0)*1786
 +MAX(MIN(D23-C23-200,100),0)*2242
 +MAX(MIN(D23-C23-300,100),0)*2503
 +MAX(D23-C23-400,0)*2587)*1.1)</f>
        <v>815512.50000000012</v>
      </c>
    </row>
    <row r="24" spans="1:6" ht="16.8">
      <c r="A24" s="203"/>
      <c r="B24" s="121">
        <v>6</v>
      </c>
      <c r="C24" s="122">
        <v>300</v>
      </c>
      <c r="D24" s="141">
        <v>834</v>
      </c>
      <c r="E24" s="141">
        <f t="shared" si="1"/>
        <v>534</v>
      </c>
      <c r="F24" s="142">
        <f>IF(OR(C24&lt;0,D24&lt;0,C24&gt;D24),-1,
 (MIN(D24-C24,50)*1484
 +MAX(MIN(D24-C24-50,50),0)*1533
 +MAX(MIN(D24-C24-100,100),0)*1786
 +MAX(MIN(D24-C24-200,100),0)*2242
 +MAX(MIN(D24-C24-300,100),0)*2503
 +MAX(D24-C24-400,0)*2587)*1.1)</f>
        <v>1265668.8</v>
      </c>
    </row>
    <row r="25" spans="1:6" ht="16.8">
      <c r="A25" s="209" t="s">
        <v>147</v>
      </c>
      <c r="B25" s="119">
        <v>1</v>
      </c>
      <c r="C25" s="69">
        <v>-10</v>
      </c>
      <c r="D25" s="77">
        <v>50</v>
      </c>
      <c r="E25" s="141">
        <f t="shared" si="1"/>
        <v>60</v>
      </c>
      <c r="F25" s="142">
        <f t="shared" ref="F25:F26" si="2">IF(OR(C25&lt;0,D25&lt;0,C25&gt;D25),-1,
 (MIN(D25-C25,50)*1484
 +MAX(MIN(D25-C25-50,50),0)*1533
 +MAX(MIN(D25-C25-100,100),0)*1786
 +MAX(MIN(D25-C25-200,100),0)*2242
 +MAX(MIN(D25-C25-300,100),0)*2503
 +MAX(D25-C25-400,0)*2587)*1.1)</f>
        <v>-1</v>
      </c>
    </row>
    <row r="26" spans="1:6" ht="16.8">
      <c r="A26" s="210"/>
      <c r="B26" s="119">
        <v>2</v>
      </c>
      <c r="C26" s="122">
        <v>200</v>
      </c>
      <c r="D26" s="69">
        <v>100</v>
      </c>
      <c r="E26" s="141">
        <f t="shared" si="1"/>
        <v>-100</v>
      </c>
      <c r="F26" s="142">
        <f t="shared" si="2"/>
        <v>-1</v>
      </c>
    </row>
    <row r="27" spans="1:6" ht="16.8">
      <c r="A27" s="209" t="s">
        <v>148</v>
      </c>
      <c r="B27" s="119">
        <v>1</v>
      </c>
      <c r="C27" s="33">
        <v>0</v>
      </c>
      <c r="D27" s="123">
        <v>0</v>
      </c>
      <c r="E27" s="141">
        <f t="shared" si="1"/>
        <v>0</v>
      </c>
      <c r="F27" s="142">
        <f>IF(OR(C27&lt;0,D27&lt;0,C27&gt;D27),-1,
 (MIN(D27-C27,50)*1484
 +MAX(MIN(D27-C27-50,50),0)*1533
 +MAX(MIN(D27-C27-100,100),0)*1786
 +MAX(MIN(D27-C27-200,100),0)*2242
 +MAX(MIN(D27-C27-300,100),0)*2503
 +MAX(D27-C27-400,0)*2587)*1.1)</f>
        <v>0</v>
      </c>
    </row>
    <row r="28" spans="1:6" ht="16.8">
      <c r="A28" s="210"/>
      <c r="B28" s="119">
        <v>2</v>
      </c>
      <c r="C28" s="33">
        <v>0</v>
      </c>
      <c r="D28" s="123">
        <v>50</v>
      </c>
      <c r="E28" s="141">
        <f t="shared" si="1"/>
        <v>50</v>
      </c>
      <c r="F28" s="142">
        <f>IF(OR(C28&lt;0,D28&lt;0,C28&gt;D28),-1,
 (MIN(D28-C28,50)*1484
 +MAX(MIN(D28-C28-50,50),0)*1533
 +MAX(MIN(D28-C28-100,100),0)*1786
 +MAX(MIN(D28-C28-200,100),0)*2242
 +MAX(MIN(D28-C28-300,100),0)*2503
 +MAX(D28-C28-400,0)*2587)*1.1)</f>
        <v>81620</v>
      </c>
    </row>
    <row r="29" spans="1:6" ht="16.8">
      <c r="A29" s="210"/>
      <c r="B29" s="119">
        <v>3</v>
      </c>
      <c r="C29" s="33">
        <v>0</v>
      </c>
      <c r="D29" s="123">
        <v>51</v>
      </c>
      <c r="E29" s="141">
        <f t="shared" si="1"/>
        <v>51</v>
      </c>
      <c r="F29" s="142">
        <f t="shared" ref="F29:F39" si="3">IF(OR(C29&lt;0,D29&lt;0,C29&gt;D29),-1,
 (MIN(D29-C29,50)*1484
 +MAX(MIN(D29-C29-50,50),0)*1533
 +MAX(MIN(D29-C29-100,100),0)*1786
 +MAX(MIN(D29-C29-200,100),0)*2242
 +MAX(MIN(D29-C29-300,100),0)*2503
 +MAX(D29-C29-400,0)*2587)*1.1)</f>
        <v>83306.3</v>
      </c>
    </row>
    <row r="30" spans="1:6" ht="16.8">
      <c r="A30" s="210"/>
      <c r="B30" s="119">
        <v>4</v>
      </c>
      <c r="C30" s="33">
        <v>100</v>
      </c>
      <c r="D30" s="123">
        <v>200</v>
      </c>
      <c r="E30" s="141">
        <f t="shared" si="1"/>
        <v>100</v>
      </c>
      <c r="F30" s="142">
        <f t="shared" si="3"/>
        <v>165935</v>
      </c>
    </row>
    <row r="31" spans="1:6" ht="16.8">
      <c r="A31" s="210"/>
      <c r="B31" s="119">
        <v>5</v>
      </c>
      <c r="C31" s="33">
        <v>100</v>
      </c>
      <c r="D31" s="123">
        <v>201</v>
      </c>
      <c r="E31" s="141">
        <f t="shared" si="1"/>
        <v>101</v>
      </c>
      <c r="F31" s="142">
        <f t="shared" si="3"/>
        <v>167899.6</v>
      </c>
    </row>
    <row r="32" spans="1:6" ht="16.8">
      <c r="A32" s="210"/>
      <c r="B32" s="119">
        <v>6</v>
      </c>
      <c r="C32" s="33">
        <v>100</v>
      </c>
      <c r="D32" s="123">
        <v>300</v>
      </c>
      <c r="E32" s="141">
        <f t="shared" si="1"/>
        <v>200</v>
      </c>
      <c r="F32" s="142">
        <f t="shared" si="3"/>
        <v>362395.00000000006</v>
      </c>
    </row>
    <row r="33" spans="1:6" ht="16.8">
      <c r="A33" s="210"/>
      <c r="B33" s="119">
        <v>7</v>
      </c>
      <c r="C33" s="33">
        <v>100</v>
      </c>
      <c r="D33" s="123">
        <v>301</v>
      </c>
      <c r="E33" s="141">
        <f t="shared" si="1"/>
        <v>201</v>
      </c>
      <c r="F33" s="142">
        <f t="shared" si="3"/>
        <v>364861.2</v>
      </c>
    </row>
    <row r="34" spans="1:6" ht="16.8">
      <c r="A34" s="210"/>
      <c r="B34" s="119">
        <v>8</v>
      </c>
      <c r="C34" s="33">
        <v>100</v>
      </c>
      <c r="D34" s="123">
        <v>400</v>
      </c>
      <c r="E34" s="141">
        <f t="shared" si="1"/>
        <v>300</v>
      </c>
      <c r="F34" s="142">
        <f t="shared" si="3"/>
        <v>609015</v>
      </c>
    </row>
    <row r="35" spans="1:6" ht="16.8">
      <c r="A35" s="210"/>
      <c r="B35" s="119">
        <v>9</v>
      </c>
      <c r="C35" s="33">
        <v>100</v>
      </c>
      <c r="D35" s="123">
        <v>401</v>
      </c>
      <c r="E35" s="141">
        <f t="shared" si="1"/>
        <v>301</v>
      </c>
      <c r="F35" s="142">
        <f t="shared" si="3"/>
        <v>611768.30000000005</v>
      </c>
    </row>
    <row r="36" spans="1:6" ht="16.8">
      <c r="A36" s="210"/>
      <c r="B36" s="119">
        <v>10</v>
      </c>
      <c r="C36" s="33">
        <v>100</v>
      </c>
      <c r="D36" s="123">
        <v>500</v>
      </c>
      <c r="E36" s="141">
        <f t="shared" si="1"/>
        <v>400</v>
      </c>
      <c r="F36" s="142">
        <f t="shared" si="3"/>
        <v>884345.00000000012</v>
      </c>
    </row>
    <row r="37" spans="1:6" ht="16.8">
      <c r="A37" s="211"/>
      <c r="B37" s="119">
        <v>11</v>
      </c>
      <c r="C37" s="33">
        <v>100</v>
      </c>
      <c r="D37" s="123">
        <v>501</v>
      </c>
      <c r="E37" s="141">
        <f t="shared" si="1"/>
        <v>401</v>
      </c>
      <c r="F37" s="142">
        <f t="shared" si="3"/>
        <v>887190.70000000007</v>
      </c>
    </row>
    <row r="38" spans="1:6" ht="16.8">
      <c r="A38" s="215" t="s">
        <v>149</v>
      </c>
      <c r="B38" s="119">
        <v>1</v>
      </c>
      <c r="C38" s="69">
        <v>-1</v>
      </c>
      <c r="D38" s="77">
        <v>3</v>
      </c>
      <c r="E38" s="141">
        <f t="shared" si="1"/>
        <v>4</v>
      </c>
      <c r="F38" s="142">
        <f t="shared" si="3"/>
        <v>-1</v>
      </c>
    </row>
    <row r="39" spans="1:6" ht="16.8">
      <c r="A39" s="215"/>
      <c r="B39" s="119">
        <v>2</v>
      </c>
      <c r="C39" s="27">
        <v>100</v>
      </c>
      <c r="D39" s="69">
        <v>99</v>
      </c>
      <c r="E39" s="141">
        <f t="shared" si="1"/>
        <v>-1</v>
      </c>
      <c r="F39" s="142">
        <f t="shared" si="3"/>
        <v>-1</v>
      </c>
    </row>
  </sheetData>
  <mergeCells count="5">
    <mergeCell ref="A38:A39"/>
    <mergeCell ref="A19:A24"/>
    <mergeCell ref="A27:A37"/>
    <mergeCell ref="A5:A15"/>
    <mergeCell ref="A25:A26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0FD1-81FF-4DED-A5A3-09FA3BEDD422}">
  <dimension ref="A1:E19"/>
  <sheetViews>
    <sheetView zoomScale="92" workbookViewId="0">
      <selection activeCell="C13" sqref="C13"/>
    </sheetView>
  </sheetViews>
  <sheetFormatPr defaultRowHeight="14.4"/>
  <cols>
    <col min="1" max="1" width="24.88671875" customWidth="1"/>
    <col min="2" max="2" width="21.44140625" customWidth="1"/>
    <col min="3" max="3" width="26" customWidth="1"/>
    <col min="4" max="4" width="22.44140625" customWidth="1"/>
    <col min="5" max="5" width="24.33203125" customWidth="1"/>
    <col min="6" max="6" width="14.109375" customWidth="1"/>
    <col min="7" max="7" width="14" customWidth="1"/>
  </cols>
  <sheetData>
    <row r="1" spans="1:5" ht="16.8">
      <c r="A1" s="95" t="s">
        <v>0</v>
      </c>
      <c r="B1" s="95" t="s">
        <v>1</v>
      </c>
      <c r="C1" s="95" t="s">
        <v>2</v>
      </c>
      <c r="D1" s="95" t="s">
        <v>3</v>
      </c>
      <c r="E1" s="95" t="s">
        <v>4</v>
      </c>
    </row>
    <row r="2" spans="1:5" ht="28.8" customHeight="1">
      <c r="A2" s="221" t="s">
        <v>229</v>
      </c>
      <c r="B2" s="26" t="s">
        <v>233</v>
      </c>
      <c r="C2" s="25" t="s">
        <v>243</v>
      </c>
      <c r="D2" s="143">
        <v>1</v>
      </c>
      <c r="E2" s="143">
        <v>0</v>
      </c>
    </row>
    <row r="3" spans="1:5" ht="21.6" customHeight="1">
      <c r="A3" s="222"/>
      <c r="B3" s="110"/>
      <c r="C3" s="25" t="s">
        <v>73</v>
      </c>
      <c r="D3" s="74"/>
      <c r="E3" s="74"/>
    </row>
    <row r="4" spans="1:5" ht="51" hidden="1" customHeight="1">
      <c r="A4" s="222"/>
      <c r="B4" s="112" t="s">
        <v>217</v>
      </c>
      <c r="C4" s="113"/>
      <c r="D4" s="114"/>
      <c r="E4" s="114"/>
    </row>
    <row r="5" spans="1:5" ht="19.2" customHeight="1">
      <c r="A5" s="222"/>
      <c r="B5" s="112"/>
      <c r="C5" s="113" t="s">
        <v>69</v>
      </c>
      <c r="D5" s="114"/>
      <c r="E5" s="114"/>
    </row>
    <row r="6" spans="1:5" ht="19.2" customHeight="1">
      <c r="A6" s="223"/>
      <c r="B6" s="2"/>
      <c r="C6" s="25" t="s">
        <v>72</v>
      </c>
      <c r="D6" s="2"/>
      <c r="E6" s="2"/>
    </row>
    <row r="7" spans="1:5" ht="14.4" customHeight="1"/>
    <row r="8" spans="1:5" ht="14.4" customHeight="1"/>
    <row r="9" spans="1:5" ht="16.8" customHeight="1">
      <c r="A9" s="199" t="s">
        <v>19</v>
      </c>
      <c r="B9" s="199" t="s">
        <v>20</v>
      </c>
      <c r="C9" s="199" t="s">
        <v>232</v>
      </c>
      <c r="D9" s="200" t="s">
        <v>46</v>
      </c>
      <c r="E9" s="200"/>
    </row>
    <row r="10" spans="1:5" ht="16.8">
      <c r="A10" s="199"/>
      <c r="B10" s="199"/>
      <c r="C10" s="199"/>
      <c r="D10" s="124" t="s">
        <v>230</v>
      </c>
      <c r="E10" s="124" t="s">
        <v>231</v>
      </c>
    </row>
    <row r="11" spans="1:5" ht="16.8">
      <c r="A11" s="98" t="s">
        <v>157</v>
      </c>
      <c r="B11" s="119">
        <v>1</v>
      </c>
      <c r="C11" s="103">
        <v>5</v>
      </c>
      <c r="D11" s="77">
        <v>6</v>
      </c>
      <c r="E11" s="31">
        <v>3</v>
      </c>
    </row>
    <row r="12" spans="1:5" ht="16.8">
      <c r="A12" s="209" t="s">
        <v>147</v>
      </c>
      <c r="B12" s="119">
        <v>1</v>
      </c>
      <c r="C12" s="69">
        <v>-8</v>
      </c>
      <c r="D12" s="31">
        <v>0</v>
      </c>
      <c r="E12" s="31">
        <v>0</v>
      </c>
    </row>
    <row r="13" spans="1:5" ht="16.8">
      <c r="A13" s="210"/>
      <c r="B13" s="119">
        <v>2</v>
      </c>
      <c r="C13" s="69" t="s">
        <v>89</v>
      </c>
      <c r="D13" s="77" t="s">
        <v>234</v>
      </c>
      <c r="E13" s="77" t="s">
        <v>234</v>
      </c>
    </row>
    <row r="14" spans="1:5" ht="16.8">
      <c r="A14" s="210"/>
      <c r="B14" s="120">
        <v>3</v>
      </c>
      <c r="C14" s="69">
        <v>4.5</v>
      </c>
      <c r="D14" s="77" t="s">
        <v>234</v>
      </c>
      <c r="E14" s="77" t="s">
        <v>234</v>
      </c>
    </row>
    <row r="15" spans="1:5" ht="16.8">
      <c r="A15" s="211"/>
      <c r="B15" s="120">
        <v>4</v>
      </c>
      <c r="C15" s="69"/>
      <c r="D15" s="77" t="s">
        <v>234</v>
      </c>
      <c r="E15" s="77" t="s">
        <v>234</v>
      </c>
    </row>
    <row r="16" spans="1:5" ht="16.8">
      <c r="A16" s="97" t="s">
        <v>148</v>
      </c>
      <c r="B16" s="119">
        <v>1</v>
      </c>
      <c r="C16" s="103">
        <v>1</v>
      </c>
      <c r="D16" s="77">
        <v>3</v>
      </c>
      <c r="E16" s="108">
        <v>2</v>
      </c>
    </row>
    <row r="17" spans="1:5" ht="16.8">
      <c r="A17" s="120" t="s">
        <v>149</v>
      </c>
      <c r="B17" s="119">
        <v>1</v>
      </c>
      <c r="C17" s="118">
        <v>0</v>
      </c>
      <c r="D17" s="77" t="s">
        <v>234</v>
      </c>
      <c r="E17" s="77" t="s">
        <v>234</v>
      </c>
    </row>
    <row r="18" spans="1:5" ht="14.4" customHeight="1">
      <c r="A18" s="100"/>
    </row>
    <row r="19" spans="1:5" ht="14.4" customHeight="1">
      <c r="A19" s="100"/>
    </row>
  </sheetData>
  <mergeCells count="6">
    <mergeCell ref="A2:A6"/>
    <mergeCell ref="A12:A15"/>
    <mergeCell ref="D9:E9"/>
    <mergeCell ref="C9:C10"/>
    <mergeCell ref="A9:A10"/>
    <mergeCell ref="B9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Bai01</vt:lpstr>
      <vt:lpstr>Bai02</vt:lpstr>
      <vt:lpstr>Bai03</vt:lpstr>
      <vt:lpstr>Bai04</vt:lpstr>
      <vt:lpstr>Bai05</vt:lpstr>
      <vt:lpstr>Bai06</vt:lpstr>
      <vt:lpstr>Bai07</vt:lpstr>
      <vt:lpstr>Bai08</vt:lpstr>
      <vt:lpstr>Bai09</vt:lpstr>
      <vt:lpstr>Bai10</vt:lpstr>
      <vt:lpstr>Bai11</vt:lpstr>
      <vt:lpstr>Bai12</vt:lpstr>
      <vt:lpstr>Bai13</vt:lpstr>
      <vt:lpstr>Bai14</vt:lpstr>
      <vt:lpstr>Bai15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Thân Hoàng Thiên Thiên</dc:creator>
  <cp:lastModifiedBy>Thân Hoàng Thiên Thiên</cp:lastModifiedBy>
  <dcterms:created xsi:type="dcterms:W3CDTF">2025-08-27T03:11:02Z</dcterms:created>
  <dcterms:modified xsi:type="dcterms:W3CDTF">2025-09-21T20:35:10Z</dcterms:modified>
</cp:coreProperties>
</file>