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9"/>
  <workbookPr defaultThemeVersion="166925"/>
  <mc:AlternateContent xmlns:mc="http://schemas.openxmlformats.org/markup-compatibility/2006">
    <mc:Choice Requires="x15">
      <x15ac:absPath xmlns:x15ac="http://schemas.microsoft.com/office/spreadsheetml/2010/11/ac" url="C:\Users\70K6885\Desktop\request weight\IQC\"/>
    </mc:Choice>
  </mc:AlternateContent>
  <xr:revisionPtr revIDLastSave="0" documentId="13_ncr:1_{132B1195-6A2D-4A06-91EA-2B4D6C81C197}" xr6:coauthVersionLast="36" xr6:coauthVersionMax="36" xr10:uidLastSave="{00000000-0000-0000-0000-000000000000}"/>
  <bookViews>
    <workbookView xWindow="0" yWindow="0" windowWidth="28800" windowHeight="11505" xr2:uid="{11FA6B74-A49A-465F-A649-F83081900D65}"/>
  </bookViews>
  <sheets>
    <sheet name="Sheet1" sheetId="1" r:id="rId1"/>
    <sheet name="merit IQC"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2" l="1"/>
  <c r="I14" i="2"/>
  <c r="L13" i="2"/>
  <c r="K13" i="2"/>
  <c r="J13" i="2"/>
  <c r="I13" i="2"/>
  <c r="H13" i="2"/>
  <c r="G13" i="2"/>
  <c r="L12" i="2"/>
  <c r="K12" i="2"/>
  <c r="J12" i="2"/>
  <c r="I12" i="2"/>
  <c r="H12" i="2"/>
  <c r="G12" i="2"/>
  <c r="F12" i="2"/>
  <c r="F13" i="2" s="1"/>
  <c r="E12" i="2"/>
  <c r="E13" i="2" s="1"/>
  <c r="E14" i="2" s="1"/>
  <c r="E15" i="2" s="1"/>
  <c r="H18" i="2" s="1"/>
  <c r="H19" i="2" s="1"/>
</calcChain>
</file>

<file path=xl/sharedStrings.xml><?xml version="1.0" encoding="utf-8"?>
<sst xmlns="http://schemas.openxmlformats.org/spreadsheetml/2006/main" count="126" uniqueCount="90">
  <si>
    <t>Các tình huống sau khi bỏ dấu IQC</t>
  </si>
  <si>
    <t>1. Sampling follow</t>
  </si>
  <si>
    <t>No</t>
  </si>
  <si>
    <t>Place</t>
  </si>
  <si>
    <t>Follow Hiện tại</t>
  </si>
  <si>
    <t>Tần suất lặp lại</t>
  </si>
  <si>
    <t>Yêu cầu</t>
  </si>
  <si>
    <t>Giải pháp Hiện tại</t>
  </si>
  <si>
    <t>Giải pháp Sau khi bỏ dấu (MCS update)</t>
  </si>
  <si>
    <t>PSNV</t>
  </si>
  <si>
    <t>Một lần</t>
  </si>
  <si>
    <t>-Biết được thùng nào IQC lấy hàng để trả hàng đúng nơi sau khi SPL
-Biết được từng thùng của Invoice nào để dễ ràng khoanh vùng khi phát sinh NG</t>
  </si>
  <si>
    <t>-IQC lấy hàng thùng nào thì đóng dấu Sampling mầu xanh lá vào thùng đó
-Sau khi kiểm tra đóng dấu vào Receiving card trên Pallet và tùng thùng trên Pallet</t>
  </si>
  <si>
    <t>-Sau khi kiểm tra xong QC xác nhận hàng kiểm tra ok bằng hệ thống (Con dấu điện tử)
+Đối với hàng có barcode label chuẩn PSNV: Tất cả các thùng hàng sẽ được kiểm soát bằng barcode label dán trên đó và được ghi nhận chi tiết trên hệ thống
+Hàng không có barcode label chuẩn của PSNV: mã hàng được quản lý trên hệ thống và tất cả các box hàng sẽ được dán tem tháng hiển thị theo ngày về.</t>
  </si>
  <si>
    <t>Nhiều lần</t>
  </si>
  <si>
    <t>-Biết rõ số lượng của còn lại của từng Invoice sau khi nhập kho OK và kitting để kéo ra đánh NG
-Biết rõ số lượng OK và NG của từng Invoice sau khi lọc hàng
-Với hàng PL phải biết được các date code trong từng invoice</t>
  </si>
  <si>
    <t>-Sau khi kiểm tra đóng dấu vào Receiving card trên Pallet và tùng thùng trên Pallet
-Sau khi kiểm tra ghi date code lên receiving card với hàng PL</t>
  </si>
  <si>
    <t>-Tất cả các hàng của QC khi MCS nhập kho thì đã có xác nhận OK của QC và được quản lý trên hệ thống như phía bên trên giải thích.
-Hàng ở kho NG khi QC recheck phần Ok sẽ chuyển lại vào kho OK của MCS=&gt;MCS sẽ issue 1 receiving card để quản lý cho phần hàng này,Phần hàng NG sẽ vẫn lưu tại kho NG (Số lượng NG &amp; Ok QC sẽ kiểm soát trên file cứng hoặc file mềm) 
-Đối với hàng PL cần ghi lại date code:
+Option1 :QC vẫn ghi lại date code bình thường trên receiving card,Khi MCS kitting sẽ chép lại datecode trên kitting card.
+Option2: Cần IT support cho QC nhập date code trên hệ thống,Khi MCS kitting đúng lot hàng đó thì kitting card tự động hiện ghi chú datecode.</t>
  </si>
  <si>
    <t>Jupiter</t>
  </si>
  <si>
    <t>Giống PSNV hiện tại</t>
  </si>
  <si>
    <t>-Tất cả dữ liệu nhận hàng tại Jupiter cũng được lưu trên hệ thống mới SWMS =&gt;Khi QC bên Jupiter thông tin lại cho QC-PSNV có thể vào hệ thống confirm bình thường như đối với trường hợp nhận hàng tại PSNV.</t>
  </si>
  <si>
    <t>2. Quản lý Code date</t>
  </si>
  <si>
    <t>Giải pháp Sau khi bỏ dấu</t>
  </si>
  <si>
    <t>Code date trong từng Invoice phải quản lý với hàng thành phẩm</t>
  </si>
  <si>
    <t>Mọi PL part</t>
  </si>
  <si>
    <t>Thông tin về code date được quản ly tới tận hàng thành phẩm</t>
  </si>
  <si>
    <t>IQC xác nhận codate trong từng Invoice ==&gt; ghi các code date lên Receiving card ==&gt; MCS chép lại code từ Receiving card khi kttting ==&gt; transfer cho FA ==&gt; FA recorrd code date để quản lý với hàng thành phẩm</t>
  </si>
  <si>
    <r>
      <t xml:space="preserve">Cải tiến nội dung trong Free location, thêm trường date code, IQC dùng PDA bắn bar code rồi ghi trược tiếp vào file lưu trên frre location, thông tin này dẽ hiển thị khi MCS đọc QR code khi kitting 
</t>
    </r>
    <r>
      <rPr>
        <sz val="16"/>
        <color rgb="FFFF0000"/>
        <rFont val="Times New Roman"/>
        <family val="1"/>
      </rPr>
      <t>==&gt; cần xác nhận của IT về sửa free location và cung cấp PDA</t>
    </r>
  </si>
  <si>
    <t>3. Quản lý thời gian lưu hàng khu vực chờ</t>
  </si>
  <si>
    <t>IQC lấy hàng kiểm tra OK ==&gt; đống dấu OK hàng nhập kho</t>
  </si>
  <si>
    <t>Các mã check RoSH</t>
  </si>
  <si>
    <t>Đảm bảo OK</t>
  </si>
  <si>
    <t>Thời gian trong vòng 3 ngày</t>
  </si>
  <si>
    <t>-Lấy mãu cùng ngày hàng về ==&gt; Nhập kho ==&gt; Kitting không cần đợi kết quả RoHS
- IQC Alam khi có NG</t>
  </si>
  <si>
    <t>Tất cả các mã không cần check RoSH đều hiển thị trong SAP nhưng luôn bị chặn để chờ IQC mở QM lot
IQC không check các mã này nhưng hàng luôn bị chặn không được nhập kho</t>
  </si>
  <si>
    <t>Các mã không cần check RoSH</t>
  </si>
  <si>
    <t>Các mã không cần check RoSH phải luôn được mở để</t>
  </si>
  <si>
    <t>22h hàng ngày IQC vào SAP để manual mở QM lot ==&gt; hàng bị chặn cả ngày mặc dù đã Sampling xong</t>
  </si>
  <si>
    <t>Yêu cầu IT set luôn mở QM lot cho các mã không cần check RoSH</t>
  </si>
  <si>
    <t>Loại dấu</t>
  </si>
  <si>
    <t>Vị trí đóng</t>
  </si>
  <si>
    <t>Mục đich</t>
  </si>
  <si>
    <t>Đóng vào thùng hàng lấy mẫu kiểm tra</t>
  </si>
  <si>
    <t>Mục đích báo hiệu đang kiểm tra và truy tìm nguồn gốc khi có vấn đề phát sinh</t>
  </si>
  <si>
    <t>Đóng vào thẻ kho của MCS
Đóng vào các thùng hàng trên Palet</t>
  </si>
  <si>
    <t>Mục đích dễ ràng tìm từng thùng của mỗi lô hàng khi muốn block</t>
  </si>
  <si>
    <t>Mục đích dễ ràng tìm từng thùng của mỗi lô hàng khi muốn sorting</t>
  </si>
  <si>
    <t>Summary Merit if IQC no chop stamp on actual Pallet &amp; Box/ Hopper</t>
  </si>
  <si>
    <t>Item</t>
  </si>
  <si>
    <t xml:space="preserve">Detail </t>
  </si>
  <si>
    <t>Unit</t>
  </si>
  <si>
    <t>Before</t>
  </si>
  <si>
    <t>After</t>
  </si>
  <si>
    <t>PL part</t>
  </si>
  <si>
    <t>Electric Part</t>
  </si>
  <si>
    <t>Mecanical part</t>
  </si>
  <si>
    <t>RoHS</t>
  </si>
  <si>
    <t>Incoming lot</t>
  </si>
  <si>
    <r>
      <t xml:space="preserve">Trung bình số lô về trong tháng ( </t>
    </r>
    <r>
      <rPr>
        <b/>
        <sz val="11"/>
        <color rgb="FF0000FF"/>
        <rFont val="Calibri"/>
        <family val="2"/>
        <scheme val="minor"/>
      </rPr>
      <t>dạng có kiểm tra</t>
    </r>
    <r>
      <rPr>
        <b/>
        <sz val="11"/>
        <color theme="1"/>
        <rFont val="Calibri"/>
        <family val="2"/>
        <scheme val="minor"/>
      </rPr>
      <t xml:space="preserve"> ) </t>
    </r>
  </si>
  <si>
    <t>Lot</t>
  </si>
  <si>
    <t>(1)</t>
  </si>
  <si>
    <t>Trung bình số palet /1 lô nhập về</t>
  </si>
  <si>
    <t>Palet</t>
  </si>
  <si>
    <t>(2)</t>
  </si>
  <si>
    <t>Trung bình số lượng box, hopper/ 1Palet</t>
  </si>
  <si>
    <t>Box</t>
  </si>
  <si>
    <t>(3)</t>
  </si>
  <si>
    <t>Time for chop stamp</t>
  </si>
  <si>
    <t>Thời gian di chuyển &amp; đóng dấu OK / NG cho 1 phiếu / 1 Pallet (giây)</t>
  </si>
  <si>
    <t>Second</t>
  </si>
  <si>
    <t>(4)</t>
  </si>
  <si>
    <t>Thời gian đóng dấu kiểm tra cho 1 box (giây)</t>
  </si>
  <si>
    <t>(5)</t>
  </si>
  <si>
    <t>-</t>
  </si>
  <si>
    <t>Thời gian ghi date code / lô (giây)</t>
  </si>
  <si>
    <t>(6)</t>
  </si>
  <si>
    <t>Thời gian di chuyển ra kho để trả hàng và đóng dấu/ 1 Lot</t>
  </si>
  <si>
    <t>(7)</t>
  </si>
  <si>
    <t>Total time / Lô = (4*1)+(5*3*2)+(6) +(7) (giây)</t>
  </si>
  <si>
    <t>(8)</t>
  </si>
  <si>
    <t>Total Time / month = 8*1  (Hours)</t>
  </si>
  <si>
    <t>(9)</t>
  </si>
  <si>
    <t>Different (Hours)</t>
  </si>
  <si>
    <t>Hour</t>
  </si>
  <si>
    <t xml:space="preserve">Final summary </t>
  </si>
  <si>
    <t>Working time 1 pax/ 1Month</t>
  </si>
  <si>
    <t>Hours</t>
  </si>
  <si>
    <t>Can save time if delete chop stam</t>
  </si>
  <si>
    <t>Save manpower / month</t>
  </si>
  <si>
    <t>Pax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</si>
</sst>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sz val="11"/>
      <color indexed="8"/>
      <name val="Calibri"/>
      <family val="2"/>
    </font>
    <font>
      <b/>
      <sz val="48"/>
      <color theme="1"/>
      <name val="Times New Roman"/>
      <family val="1"/>
    </font>
    <font>
      <sz val="12"/>
      <color theme="1"/>
      <name val="Times New Roman"/>
      <family val="1"/>
    </font>
    <font>
      <b/>
      <sz val="20"/>
      <color theme="1"/>
      <name val="Times New Roman"/>
      <family val="1"/>
    </font>
    <font>
      <b/>
      <sz val="16"/>
      <color theme="1"/>
      <name val="Times New Roman"/>
      <family val="1"/>
    </font>
    <font>
      <sz val="16"/>
      <color theme="1"/>
      <name val="Times New Roman"/>
      <family val="1"/>
    </font>
    <font>
      <sz val="20"/>
      <color theme="1"/>
      <name val="Times New Roman"/>
      <family val="1"/>
    </font>
    <font>
      <sz val="20"/>
      <color rgb="FFFF0000"/>
      <name val="Times New Roman"/>
      <family val="1"/>
    </font>
    <font>
      <sz val="14"/>
      <color theme="1"/>
      <name val="Times New Roman"/>
      <family val="1"/>
    </font>
    <font>
      <sz val="16"/>
      <color rgb="FFFF0000"/>
      <name val="Times New Roman"/>
      <family val="1"/>
    </font>
    <font>
      <sz val="14"/>
      <color rgb="FFFF0000"/>
      <name val="Times New Roman"/>
      <family val="1"/>
    </font>
    <font>
      <sz val="18"/>
      <color theme="1"/>
      <name val="Times New Roman"/>
      <family val="1"/>
    </font>
    <font>
      <sz val="11"/>
      <color theme="1"/>
      <name val="Calibri"/>
      <family val="2"/>
      <scheme val="minor"/>
    </font>
    <font>
      <b/>
      <sz val="11"/>
      <color theme="1"/>
      <name val="Calibri"/>
      <family val="2"/>
      <scheme val="minor"/>
    </font>
    <font>
      <b/>
      <sz val="15"/>
      <color rgb="FF0000FF"/>
      <name val="Calibri"/>
      <family val="2"/>
      <scheme val="minor"/>
    </font>
    <font>
      <sz val="15"/>
      <color theme="1"/>
      <name val="Calibri"/>
      <family val="2"/>
      <scheme val="minor"/>
    </font>
    <font>
      <b/>
      <sz val="11"/>
      <color rgb="FF0000FF"/>
      <name val="Calibri"/>
      <family val="2"/>
      <scheme val="minor"/>
    </font>
    <font>
      <b/>
      <u/>
      <sz val="11"/>
      <color rgb="FF0000FF"/>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3">
    <xf numFmtId="0" fontId="0" fillId="0" borderId="0"/>
    <xf numFmtId="0" fontId="1" fillId="0" borderId="0"/>
    <xf numFmtId="43" fontId="13" fillId="0" borderId="0" applyFont="0" applyFill="0" applyBorder="0" applyAlignment="0" applyProtection="0"/>
  </cellStyleXfs>
  <cellXfs count="100">
    <xf numFmtId="0" fontId="0" fillId="0" borderId="0" xfId="0"/>
    <xf numFmtId="0" fontId="3" fillId="0" borderId="0" xfId="1" applyFont="1" applyFill="1" applyAlignment="1">
      <alignment vertical="center"/>
    </xf>
    <xf numFmtId="0" fontId="2" fillId="0" borderId="0" xfId="1" applyFont="1" applyFill="1" applyAlignment="1">
      <alignment horizontal="left" vertical="center"/>
    </xf>
    <xf numFmtId="0" fontId="4" fillId="2" borderId="0" xfId="1" applyFont="1" applyFill="1" applyAlignment="1">
      <alignment vertical="center"/>
    </xf>
    <xf numFmtId="0" fontId="3" fillId="2" borderId="0" xfId="1" applyFont="1" applyFill="1" applyAlignment="1">
      <alignment horizontal="center" vertical="center"/>
    </xf>
    <xf numFmtId="0" fontId="3" fillId="2" borderId="0" xfId="1" applyFont="1" applyFill="1" applyAlignment="1">
      <alignment vertical="center"/>
    </xf>
    <xf numFmtId="0" fontId="5" fillId="0" borderId="1" xfId="1" applyFont="1" applyFill="1" applyBorder="1" applyAlignment="1">
      <alignment horizontal="center" vertical="center"/>
    </xf>
    <xf numFmtId="0" fontId="3" fillId="0" borderId="3" xfId="1" applyFont="1" applyFill="1" applyBorder="1" applyAlignment="1">
      <alignment vertical="center"/>
    </xf>
    <xf numFmtId="0" fontId="3" fillId="0" borderId="4" xfId="1" applyFont="1" applyFill="1" applyBorder="1" applyAlignment="1">
      <alignment vertical="center"/>
    </xf>
    <xf numFmtId="0" fontId="3" fillId="0" borderId="6" xfId="1" applyFont="1" applyFill="1" applyBorder="1" applyAlignment="1">
      <alignment vertical="center"/>
    </xf>
    <xf numFmtId="0" fontId="3" fillId="0" borderId="7" xfId="1" applyFont="1" applyFill="1" applyBorder="1" applyAlignment="1">
      <alignmen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3" fillId="0" borderId="0" xfId="1" applyFont="1" applyFill="1" applyBorder="1" applyAlignment="1">
      <alignment vertical="center"/>
    </xf>
    <xf numFmtId="0" fontId="3" fillId="0" borderId="12" xfId="1" applyFont="1" applyFill="1" applyBorder="1" applyAlignment="1">
      <alignment vertical="center"/>
    </xf>
    <xf numFmtId="0" fontId="3" fillId="0" borderId="13" xfId="1" applyFont="1" applyFill="1" applyBorder="1" applyAlignment="1">
      <alignment vertical="center"/>
    </xf>
    <xf numFmtId="0" fontId="3" fillId="0" borderId="14" xfId="1" applyFont="1" applyFill="1" applyBorder="1" applyAlignment="1">
      <alignment vertical="center"/>
    </xf>
    <xf numFmtId="0" fontId="6" fillId="0" borderId="1" xfId="1" applyFont="1" applyFill="1" applyBorder="1" applyAlignment="1">
      <alignment horizontal="center" vertical="center"/>
    </xf>
    <xf numFmtId="0" fontId="7" fillId="0" borderId="1" xfId="1" quotePrefix="1" applyFont="1" applyFill="1" applyBorder="1" applyAlignment="1">
      <alignment vertical="center" wrapText="1"/>
    </xf>
    <xf numFmtId="0" fontId="7" fillId="0" borderId="1" xfId="1" quotePrefix="1" applyFont="1" applyFill="1" applyBorder="1" applyAlignment="1">
      <alignment vertical="center"/>
    </xf>
    <xf numFmtId="0" fontId="8" fillId="3" borderId="1" xfId="1" quotePrefix="1" applyFont="1" applyFill="1" applyBorder="1" applyAlignment="1">
      <alignment vertical="center" wrapText="1"/>
    </xf>
    <xf numFmtId="0" fontId="3" fillId="0" borderId="0" xfId="1" applyFont="1" applyFill="1" applyAlignment="1">
      <alignment horizontal="center" vertical="center"/>
    </xf>
    <xf numFmtId="0" fontId="3" fillId="0" borderId="1" xfId="1" applyFont="1" applyFill="1" applyBorder="1" applyAlignment="1">
      <alignment horizontal="center" vertical="center"/>
    </xf>
    <xf numFmtId="0" fontId="9" fillId="0" borderId="1" xfId="1" applyFont="1" applyFill="1" applyBorder="1" applyAlignment="1">
      <alignment vertical="center"/>
    </xf>
    <xf numFmtId="0" fontId="6" fillId="0" borderId="1" xfId="1" applyFont="1" applyFill="1" applyBorder="1" applyAlignment="1">
      <alignment vertical="center" wrapText="1"/>
    </xf>
    <xf numFmtId="0" fontId="6" fillId="4" borderId="1" xfId="1" applyFont="1" applyFill="1" applyBorder="1" applyAlignment="1">
      <alignment horizontal="left" vertical="center" wrapText="1"/>
    </xf>
    <xf numFmtId="0" fontId="9" fillId="0" borderId="1" xfId="1" quotePrefix="1" applyFont="1" applyFill="1" applyBorder="1" applyAlignment="1">
      <alignment horizontal="left" vertical="center" wrapText="1"/>
    </xf>
    <xf numFmtId="0" fontId="9" fillId="0" borderId="1" xfId="1" applyFont="1" applyFill="1" applyBorder="1" applyAlignment="1">
      <alignment vertical="center" wrapText="1"/>
    </xf>
    <xf numFmtId="0" fontId="11" fillId="0" borderId="1" xfId="1" applyFont="1" applyFill="1" applyBorder="1" applyAlignment="1">
      <alignment horizontal="left" vertical="center" wrapText="1"/>
    </xf>
    <xf numFmtId="0" fontId="4" fillId="0" borderId="0" xfId="1" applyFont="1" applyFill="1" applyAlignment="1">
      <alignment vertical="center"/>
    </xf>
    <xf numFmtId="0" fontId="12" fillId="0" borderId="1" xfId="1" applyFont="1" applyFill="1" applyBorder="1" applyAlignment="1">
      <alignment horizontal="center" vertical="center"/>
    </xf>
    <xf numFmtId="0" fontId="12" fillId="0" borderId="0" xfId="1" applyFont="1" applyFill="1" applyBorder="1" applyAlignment="1">
      <alignment horizontal="center" vertical="center"/>
    </xf>
    <xf numFmtId="0" fontId="3" fillId="0" borderId="1" xfId="1" applyFont="1" applyFill="1" applyBorder="1" applyAlignment="1">
      <alignment vertical="center"/>
    </xf>
    <xf numFmtId="0" fontId="9" fillId="0" borderId="0" xfId="1" applyFont="1" applyFill="1" applyBorder="1" applyAlignment="1">
      <alignment vertical="center" wrapText="1"/>
    </xf>
    <xf numFmtId="0" fontId="3" fillId="0" borderId="1" xfId="1" applyFont="1" applyFill="1" applyBorder="1" applyAlignment="1">
      <alignment horizontal="center" vertical="center"/>
    </xf>
    <xf numFmtId="0" fontId="5" fillId="0" borderId="2" xfId="1" applyFont="1" applyFill="1" applyBorder="1" applyAlignment="1">
      <alignment horizontal="center" vertical="center"/>
    </xf>
    <xf numFmtId="0" fontId="5" fillId="0" borderId="1" xfId="1" applyFont="1" applyFill="1" applyBorder="1" applyAlignment="1">
      <alignment horizontal="center" vertical="center"/>
    </xf>
    <xf numFmtId="0" fontId="6" fillId="0" borderId="16" xfId="1" applyFont="1" applyFill="1" applyBorder="1" applyAlignment="1">
      <alignment horizontal="left" vertical="center" wrapText="1"/>
    </xf>
    <xf numFmtId="0" fontId="6" fillId="0" borderId="17" xfId="1" applyFont="1" applyFill="1" applyBorder="1" applyAlignment="1">
      <alignment horizontal="left" vertical="center" wrapText="1"/>
    </xf>
    <xf numFmtId="0" fontId="6" fillId="0" borderId="2" xfId="1" applyFont="1" applyFill="1" applyBorder="1" applyAlignment="1">
      <alignment horizontal="left" vertical="center" wrapText="1"/>
    </xf>
    <xf numFmtId="0" fontId="7" fillId="0" borderId="5" xfId="1" quotePrefix="1" applyFont="1" applyFill="1" applyBorder="1" applyAlignment="1">
      <alignment horizontal="left" vertical="center" wrapText="1"/>
    </xf>
    <xf numFmtId="0" fontId="7" fillId="0" borderId="8" xfId="1" applyFont="1" applyFill="1" applyBorder="1" applyAlignment="1">
      <alignment horizontal="left" vertical="center"/>
    </xf>
    <xf numFmtId="0" fontId="8" fillId="3" borderId="5" xfId="1" quotePrefix="1" applyFont="1" applyFill="1" applyBorder="1" applyAlignment="1">
      <alignment horizontal="left" vertical="center" wrapText="1"/>
    </xf>
    <xf numFmtId="0" fontId="8" fillId="3" borderId="8" xfId="1" applyFont="1" applyFill="1" applyBorder="1" applyAlignment="1">
      <alignment horizontal="left" vertical="center"/>
    </xf>
    <xf numFmtId="0" fontId="4" fillId="0" borderId="11" xfId="1" applyFont="1" applyFill="1" applyBorder="1" applyAlignment="1">
      <alignment horizontal="center" vertical="center"/>
    </xf>
    <xf numFmtId="0" fontId="4" fillId="0" borderId="8" xfId="1" applyFont="1" applyFill="1" applyBorder="1" applyAlignment="1">
      <alignment horizontal="center" vertical="center"/>
    </xf>
    <xf numFmtId="0" fontId="4" fillId="0" borderId="15" xfId="1" applyFont="1" applyFill="1" applyBorder="1" applyAlignment="1">
      <alignment horizontal="center" vertical="center"/>
    </xf>
    <xf numFmtId="0" fontId="7" fillId="0" borderId="11" xfId="1" quotePrefix="1" applyFont="1" applyFill="1" applyBorder="1" applyAlignment="1">
      <alignment horizontal="left" vertical="center" wrapText="1"/>
    </xf>
    <xf numFmtId="0" fontId="7" fillId="0" borderId="15" xfId="1" applyFont="1" applyFill="1" applyBorder="1" applyAlignment="1">
      <alignment horizontal="left" vertical="center"/>
    </xf>
    <xf numFmtId="0" fontId="7" fillId="0" borderId="8" xfId="1" applyFont="1" applyFill="1" applyBorder="1" applyAlignment="1">
      <alignment horizontal="left" vertical="center" wrapText="1"/>
    </xf>
    <xf numFmtId="0" fontId="7" fillId="0" borderId="15" xfId="1" applyFont="1" applyFill="1" applyBorder="1" applyAlignment="1">
      <alignment horizontal="left" vertical="center" wrapText="1"/>
    </xf>
    <xf numFmtId="0" fontId="8" fillId="3" borderId="11" xfId="1" quotePrefix="1" applyFont="1" applyFill="1" applyBorder="1" applyAlignment="1">
      <alignment horizontal="left" vertical="center" wrapText="1"/>
    </xf>
    <xf numFmtId="0" fontId="8" fillId="3" borderId="8" xfId="1" applyFont="1" applyFill="1" applyBorder="1" applyAlignment="1">
      <alignment horizontal="left" vertical="center" wrapText="1"/>
    </xf>
    <xf numFmtId="0" fontId="8" fillId="3" borderId="15" xfId="1" applyFont="1" applyFill="1" applyBorder="1" applyAlignment="1">
      <alignment horizontal="left" vertical="center" wrapText="1"/>
    </xf>
    <xf numFmtId="0" fontId="2" fillId="0" borderId="0" xfId="1" applyFont="1" applyFill="1" applyAlignment="1">
      <alignment horizontal="left" vertical="center"/>
    </xf>
    <xf numFmtId="0" fontId="6" fillId="0" borderId="1" xfId="1" applyFont="1" applyFill="1" applyBorder="1" applyAlignment="1">
      <alignment horizontal="center" vertical="center"/>
    </xf>
    <xf numFmtId="0" fontId="7" fillId="0" borderId="5" xfId="1" applyFont="1" applyFill="1" applyBorder="1" applyAlignment="1">
      <alignment horizontal="center" vertical="center"/>
    </xf>
    <xf numFmtId="0" fontId="7" fillId="0" borderId="8" xfId="1" applyFont="1" applyFill="1" applyBorder="1" applyAlignment="1">
      <alignment horizontal="center" vertical="center"/>
    </xf>
    <xf numFmtId="0" fontId="15" fillId="0" borderId="0" xfId="0" applyFont="1"/>
    <xf numFmtId="0" fontId="16" fillId="0" borderId="0" xfId="0" applyFont="1"/>
    <xf numFmtId="0" fontId="14" fillId="3" borderId="5"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15" xfId="0" applyFont="1" applyFill="1" applyBorder="1" applyAlignment="1">
      <alignment horizontal="center" vertical="center"/>
    </xf>
    <xf numFmtId="0" fontId="14" fillId="3" borderId="1" xfId="0" applyFont="1" applyFill="1" applyBorder="1" applyAlignment="1">
      <alignment horizontal="center" vertical="center"/>
    </xf>
    <xf numFmtId="0" fontId="14" fillId="0" borderId="18" xfId="0" applyFont="1" applyBorder="1" applyAlignment="1">
      <alignment horizontal="center" vertical="center" wrapText="1"/>
    </xf>
    <xf numFmtId="0" fontId="14" fillId="0" borderId="18" xfId="0" applyFont="1" applyBorder="1" applyAlignment="1">
      <alignment horizontal="left" vertical="center"/>
    </xf>
    <xf numFmtId="0" fontId="14" fillId="0" borderId="18" xfId="0" applyFont="1" applyBorder="1" applyAlignment="1">
      <alignment horizontal="center" vertical="center"/>
    </xf>
    <xf numFmtId="49" fontId="14" fillId="0" borderId="18" xfId="0" applyNumberFormat="1" applyFont="1" applyBorder="1" applyAlignment="1">
      <alignment horizontal="center" vertical="center"/>
    </xf>
    <xf numFmtId="0" fontId="14" fillId="0" borderId="19" xfId="0" applyFont="1" applyBorder="1" applyAlignment="1">
      <alignment horizontal="center" vertical="center" wrapText="1"/>
    </xf>
    <xf numFmtId="0" fontId="14" fillId="0" borderId="19" xfId="0" applyFont="1" applyBorder="1" applyAlignment="1">
      <alignment horizontal="left" vertical="center"/>
    </xf>
    <xf numFmtId="0" fontId="14" fillId="0" borderId="19" xfId="0" applyFont="1" applyBorder="1" applyAlignment="1">
      <alignment horizontal="center" vertical="center"/>
    </xf>
    <xf numFmtId="49" fontId="14" fillId="0" borderId="19" xfId="0" applyNumberFormat="1" applyFont="1" applyBorder="1" applyAlignment="1">
      <alignment horizontal="center" vertical="center"/>
    </xf>
    <xf numFmtId="0" fontId="14" fillId="0" borderId="20" xfId="0" applyFont="1" applyBorder="1" applyAlignment="1">
      <alignment horizontal="center" vertical="center" wrapText="1"/>
    </xf>
    <xf numFmtId="0" fontId="14" fillId="0" borderId="20" xfId="0" applyFont="1" applyBorder="1" applyAlignment="1">
      <alignment horizontal="left" vertical="center"/>
    </xf>
    <xf numFmtId="0" fontId="14" fillId="0" borderId="20" xfId="0" applyFont="1" applyBorder="1" applyAlignment="1">
      <alignment horizontal="center" vertical="center"/>
    </xf>
    <xf numFmtId="49" fontId="14" fillId="0" borderId="20" xfId="0" applyNumberFormat="1" applyFont="1" applyBorder="1" applyAlignment="1">
      <alignment horizontal="center" vertical="center"/>
    </xf>
    <xf numFmtId="0" fontId="14" fillId="0" borderId="18" xfId="0" applyFont="1" applyBorder="1" applyAlignment="1">
      <alignment horizontal="left" vertical="center" wrapText="1"/>
    </xf>
    <xf numFmtId="0" fontId="14" fillId="5" borderId="18" xfId="0" applyFont="1" applyFill="1" applyBorder="1" applyAlignment="1">
      <alignment horizontal="center" vertical="center"/>
    </xf>
    <xf numFmtId="0" fontId="14" fillId="5" borderId="19" xfId="0" applyFont="1" applyFill="1" applyBorder="1" applyAlignment="1">
      <alignment horizontal="center" vertical="center"/>
    </xf>
    <xf numFmtId="0" fontId="14" fillId="5" borderId="19" xfId="0" quotePrefix="1" applyFont="1" applyFill="1" applyBorder="1" applyAlignment="1">
      <alignment horizontal="center" vertical="center"/>
    </xf>
    <xf numFmtId="0" fontId="14" fillId="0" borderId="19" xfId="0" quotePrefix="1" applyFont="1" applyBorder="1" applyAlignment="1">
      <alignment horizontal="center" vertical="center"/>
    </xf>
    <xf numFmtId="0" fontId="14" fillId="0" borderId="11" xfId="0" applyFont="1" applyBorder="1" applyAlignment="1">
      <alignment horizontal="center" vertical="center" wrapText="1"/>
    </xf>
    <xf numFmtId="0" fontId="17" fillId="0" borderId="11" xfId="0" applyFont="1" applyBorder="1" applyAlignment="1">
      <alignment horizontal="left" vertical="center"/>
    </xf>
    <xf numFmtId="0" fontId="17" fillId="0" borderId="19" xfId="0" applyFont="1" applyBorder="1" applyAlignment="1">
      <alignment horizontal="center" vertical="center"/>
    </xf>
    <xf numFmtId="49" fontId="17" fillId="0" borderId="20" xfId="0" applyNumberFormat="1" applyFont="1" applyBorder="1" applyAlignment="1">
      <alignment horizontal="center" vertical="center"/>
    </xf>
    <xf numFmtId="0" fontId="17" fillId="0" borderId="11" xfId="0" applyFont="1" applyBorder="1" applyAlignment="1">
      <alignment horizontal="center" vertical="center"/>
    </xf>
    <xf numFmtId="0" fontId="17" fillId="0" borderId="20" xfId="0" applyFont="1" applyBorder="1" applyAlignment="1">
      <alignment horizontal="left" vertical="center"/>
    </xf>
    <xf numFmtId="164" fontId="14" fillId="0" borderId="20" xfId="2" applyNumberFormat="1" applyFont="1" applyBorder="1" applyAlignment="1">
      <alignment horizontal="center" vertical="center"/>
    </xf>
    <xf numFmtId="0" fontId="17" fillId="0" borderId="16" xfId="0" applyFont="1" applyBorder="1" applyAlignment="1">
      <alignment horizontal="center" vertical="center"/>
    </xf>
    <xf numFmtId="0" fontId="17" fillId="0" borderId="2" xfId="0" applyFont="1" applyBorder="1" applyAlignment="1">
      <alignment horizontal="center" vertical="center"/>
    </xf>
    <xf numFmtId="164" fontId="14" fillId="0" borderId="1" xfId="2" applyNumberFormat="1" applyFont="1" applyBorder="1" applyAlignment="1">
      <alignment horizontal="center" vertical="center"/>
    </xf>
    <xf numFmtId="0" fontId="14" fillId="0" borderId="1" xfId="0" applyFont="1" applyBorder="1" applyAlignment="1">
      <alignment horizontal="center" vertical="center"/>
    </xf>
    <xf numFmtId="164" fontId="14" fillId="0" borderId="1" xfId="2" applyNumberFormat="1" applyFont="1" applyBorder="1" applyAlignment="1">
      <alignment horizontal="center" vertical="center"/>
    </xf>
    <xf numFmtId="1" fontId="14" fillId="0" borderId="1" xfId="2" applyNumberFormat="1" applyFont="1" applyBorder="1" applyAlignment="1">
      <alignment horizontal="center" vertical="center"/>
    </xf>
    <xf numFmtId="0" fontId="18" fillId="0" borderId="0" xfId="0" applyFont="1"/>
    <xf numFmtId="164" fontId="0" fillId="0" borderId="0" xfId="0" applyNumberFormat="1"/>
    <xf numFmtId="0" fontId="0" fillId="3" borderId="0" xfId="0" applyFill="1" applyAlignment="1">
      <alignment horizontal="left" vertical="center"/>
    </xf>
    <xf numFmtId="0" fontId="0" fillId="3" borderId="0" xfId="0" applyFill="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cellXfs>
  <cellStyles count="3">
    <cellStyle name="Comma" xfId="2" builtinId="3"/>
    <cellStyle name="Normal" xfId="0" builtinId="0"/>
    <cellStyle name="Normal_Using stamp regulation at PQC ( 4.Sep)-ver 2" xfId="1" xr:uid="{83BA98DB-7D0F-4620-AB31-E53F815B09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609128</xdr:colOff>
      <xdr:row>46</xdr:row>
      <xdr:rowOff>187483</xdr:rowOff>
    </xdr:from>
    <xdr:to>
      <xdr:col>3</xdr:col>
      <xdr:colOff>609128</xdr:colOff>
      <xdr:row>46</xdr:row>
      <xdr:rowOff>188390</xdr:rowOff>
    </xdr:to>
    <xdr:grpSp>
      <xdr:nvGrpSpPr>
        <xdr:cNvPr id="2" name="Group 71">
          <a:extLst>
            <a:ext uri="{FF2B5EF4-FFF2-40B4-BE49-F238E27FC236}">
              <a16:creationId xmlns:a16="http://schemas.microsoft.com/office/drawing/2014/main" id="{38C3B250-5EA7-4AB0-9BF4-F220A8296D3A}"/>
            </a:ext>
          </a:extLst>
        </xdr:cNvPr>
        <xdr:cNvGrpSpPr>
          <a:grpSpLocks/>
        </xdr:cNvGrpSpPr>
      </xdr:nvGrpSpPr>
      <xdr:grpSpPr bwMode="auto">
        <a:xfrm>
          <a:off x="2410219" y="27151892"/>
          <a:ext cx="0" cy="907"/>
          <a:chOff x="573" y="340"/>
          <a:chExt cx="100" cy="76"/>
        </a:xfrm>
        <a:noFill/>
      </xdr:grpSpPr>
      <xdr:sp macro="" textlink="">
        <xdr:nvSpPr>
          <xdr:cNvPr id="3" name="Oval 73">
            <a:extLst>
              <a:ext uri="{FF2B5EF4-FFF2-40B4-BE49-F238E27FC236}">
                <a16:creationId xmlns:a16="http://schemas.microsoft.com/office/drawing/2014/main" id="{639DA7FB-46C2-4FCC-AAB7-94F4C03D11B7}"/>
              </a:ext>
            </a:extLst>
          </xdr:cNvPr>
          <xdr:cNvSpPr>
            <a:spLocks noChangeArrowheads="1"/>
          </xdr:cNvSpPr>
        </xdr:nvSpPr>
        <xdr:spPr bwMode="auto">
          <a:xfrm>
            <a:off x="584" y="340"/>
            <a:ext cx="79" cy="76"/>
          </a:xfrm>
          <a:prstGeom prst="ellipse">
            <a:avLst/>
          </a:prstGeom>
          <a:grpFill/>
          <a:ln w="28575">
            <a:solidFill>
              <a:srgbClr xmlns:mc="http://schemas.openxmlformats.org/markup-compatibility/2006" xmlns:a14="http://schemas.microsoft.com/office/drawing/2010/main" val="008000" mc:Ignorable="a14" a14:legacySpreadsheetColorIndex="17"/>
            </a:solidFill>
            <a:round/>
            <a:headEnd/>
            <a:tailEnd/>
          </a:ln>
        </xdr:spPr>
      </xdr:sp>
      <xdr:sp macro="" textlink="">
        <xdr:nvSpPr>
          <xdr:cNvPr id="4" name="Line 74">
            <a:extLst>
              <a:ext uri="{FF2B5EF4-FFF2-40B4-BE49-F238E27FC236}">
                <a16:creationId xmlns:a16="http://schemas.microsoft.com/office/drawing/2014/main" id="{5535BA7D-E673-457E-A466-EEBE6C3D3A27}"/>
              </a:ext>
            </a:extLst>
          </xdr:cNvPr>
          <xdr:cNvSpPr>
            <a:spLocks noChangeShapeType="1"/>
          </xdr:cNvSpPr>
        </xdr:nvSpPr>
        <xdr:spPr bwMode="auto">
          <a:xfrm>
            <a:off x="585" y="379"/>
            <a:ext cx="76" cy="0"/>
          </a:xfrm>
          <a:prstGeom prst="line">
            <a:avLst/>
          </a:prstGeom>
          <a:grpFill/>
          <a:ln w="19050">
            <a:solidFill>
              <a:srgbClr xmlns:mc="http://schemas.openxmlformats.org/markup-compatibility/2006" xmlns:a14="http://schemas.microsoft.com/office/drawing/2010/main" val="008000" mc:Ignorable="a14" a14:legacySpreadsheetColorIndex="17"/>
            </a:solidFill>
            <a:round/>
            <a:headEnd/>
            <a:tailEnd/>
          </a:ln>
        </xdr:spPr>
      </xdr:sp>
      <xdr:sp macro="" textlink="">
        <xdr:nvSpPr>
          <xdr:cNvPr id="5" name="Text Box 72">
            <a:extLst>
              <a:ext uri="{FF2B5EF4-FFF2-40B4-BE49-F238E27FC236}">
                <a16:creationId xmlns:a16="http://schemas.microsoft.com/office/drawing/2014/main" id="{48E37B7D-7272-48C2-AB9D-ACE8A8A4EAB7}"/>
              </a:ext>
            </a:extLst>
          </xdr:cNvPr>
          <xdr:cNvSpPr txBox="1">
            <a:spLocks noChangeArrowheads="1"/>
          </xdr:cNvSpPr>
        </xdr:nvSpPr>
        <xdr:spPr bwMode="auto">
          <a:xfrm>
            <a:off x="573" y="348"/>
            <a:ext cx="100" cy="61"/>
          </a:xfrm>
          <a:prstGeom prst="rect">
            <a:avLst/>
          </a:prstGeom>
          <a:grp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endParaRPr lang="en-US" sz="800" b="1" i="0" u="none" strike="noStrike" baseline="0">
              <a:solidFill>
                <a:srgbClr val="008000"/>
              </a:solidFill>
              <a:latin typeface="Times New Roman"/>
              <a:cs typeface="Times New Roman"/>
            </a:endParaRPr>
          </a:p>
          <a:p>
            <a:pPr algn="ctr" rtl="0">
              <a:defRPr sz="1000"/>
            </a:pPr>
            <a:r>
              <a:rPr lang="en-US" sz="1100" b="1" i="0" u="none" strike="noStrike" baseline="0">
                <a:solidFill>
                  <a:srgbClr val="008000"/>
                </a:solidFill>
                <a:latin typeface="Times New Roman"/>
                <a:cs typeface="Times New Roman"/>
              </a:rPr>
              <a:t>PQC</a:t>
            </a:r>
            <a:endParaRPr lang="en-US" sz="800" b="1" i="0" u="none" strike="noStrike" baseline="0">
              <a:solidFill>
                <a:srgbClr val="008000"/>
              </a:solidFill>
              <a:latin typeface="Times New Roman"/>
              <a:cs typeface="Times New Roman"/>
            </a:endParaRPr>
          </a:p>
          <a:p>
            <a:pPr algn="ctr" rtl="0">
              <a:defRPr sz="1000"/>
            </a:pPr>
            <a:endParaRPr lang="en-US" sz="800" b="1" i="0" u="none" strike="noStrike" baseline="0">
              <a:solidFill>
                <a:srgbClr val="008000"/>
              </a:solidFill>
              <a:latin typeface="Times New Roman"/>
              <a:cs typeface="Times New Roman"/>
            </a:endParaRPr>
          </a:p>
          <a:p>
            <a:pPr algn="ctr" rtl="0">
              <a:defRPr sz="1000"/>
            </a:pPr>
            <a:r>
              <a:rPr lang="en-US" sz="1100" b="1" i="0" u="none" strike="noStrike" baseline="0">
                <a:solidFill>
                  <a:srgbClr val="008000"/>
                </a:solidFill>
                <a:latin typeface="Times New Roman"/>
                <a:cs typeface="Times New Roman"/>
              </a:rPr>
              <a:t>Sampling</a:t>
            </a:r>
            <a:endParaRPr lang="en-US"/>
          </a:p>
        </xdr:txBody>
      </xdr:sp>
    </xdr:grpSp>
    <xdr:clientData/>
  </xdr:twoCellAnchor>
  <xdr:twoCellAnchor>
    <xdr:from>
      <xdr:col>3</xdr:col>
      <xdr:colOff>428443</xdr:colOff>
      <xdr:row>47</xdr:row>
      <xdr:rowOff>164168</xdr:rowOff>
    </xdr:from>
    <xdr:to>
      <xdr:col>4</xdr:col>
      <xdr:colOff>836</xdr:colOff>
      <xdr:row>48</xdr:row>
      <xdr:rowOff>597</xdr:rowOff>
    </xdr:to>
    <xdr:grpSp>
      <xdr:nvGrpSpPr>
        <xdr:cNvPr id="6" name="Group 5">
          <a:extLst>
            <a:ext uri="{FF2B5EF4-FFF2-40B4-BE49-F238E27FC236}">
              <a16:creationId xmlns:a16="http://schemas.microsoft.com/office/drawing/2014/main" id="{20EBF796-1F22-43D9-BFAF-C88D5E2C9C45}"/>
            </a:ext>
          </a:extLst>
        </xdr:cNvPr>
        <xdr:cNvGrpSpPr/>
      </xdr:nvGrpSpPr>
      <xdr:grpSpPr>
        <a:xfrm>
          <a:off x="2229534" y="28583304"/>
          <a:ext cx="4075120" cy="1291157"/>
          <a:chOff x="8058150" y="4547907"/>
          <a:chExt cx="3911802" cy="1165972"/>
        </a:xfrm>
      </xdr:grpSpPr>
      <xdr:grpSp>
        <xdr:nvGrpSpPr>
          <xdr:cNvPr id="7" name="Group 62">
            <a:extLst>
              <a:ext uri="{FF2B5EF4-FFF2-40B4-BE49-F238E27FC236}">
                <a16:creationId xmlns:a16="http://schemas.microsoft.com/office/drawing/2014/main" id="{1512D3C1-E3C6-49BA-8604-10B78B468D45}"/>
              </a:ext>
            </a:extLst>
          </xdr:cNvPr>
          <xdr:cNvGrpSpPr>
            <a:grpSpLocks/>
          </xdr:cNvGrpSpPr>
        </xdr:nvGrpSpPr>
        <xdr:grpSpPr bwMode="auto">
          <a:xfrm>
            <a:off x="8058150" y="4574241"/>
            <a:ext cx="1123950" cy="1139638"/>
            <a:chOff x="6372223" y="4600575"/>
            <a:chExt cx="1152525" cy="1200150"/>
          </a:xfrm>
        </xdr:grpSpPr>
        <xdr:sp macro="" textlink="">
          <xdr:nvSpPr>
            <xdr:cNvPr id="22" name="Oval 112">
              <a:extLst>
                <a:ext uri="{FF2B5EF4-FFF2-40B4-BE49-F238E27FC236}">
                  <a16:creationId xmlns:a16="http://schemas.microsoft.com/office/drawing/2014/main" id="{2FBCC4FF-FD42-4685-87F2-A12D442004A8}"/>
                </a:ext>
              </a:extLst>
            </xdr:cNvPr>
            <xdr:cNvSpPr>
              <a:spLocks noChangeArrowheads="1"/>
            </xdr:cNvSpPr>
          </xdr:nvSpPr>
          <xdr:spPr bwMode="auto">
            <a:xfrm>
              <a:off x="6372223" y="4600575"/>
              <a:ext cx="1152525" cy="1200150"/>
            </a:xfrm>
            <a:prstGeom prst="ellips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45720" tIns="36576" rIns="45720" bIns="0" anchor="t" upright="1"/>
            <a:lstStyle/>
            <a:p>
              <a:pPr algn="ctr" rtl="0">
                <a:lnSpc>
                  <a:spcPts val="1600"/>
                </a:lnSpc>
                <a:defRPr sz="1000"/>
              </a:pPr>
              <a:endParaRPr lang="en-GB" sz="1800" b="1" i="0" u="none" strike="noStrike" baseline="0">
                <a:solidFill>
                  <a:srgbClr val="008000"/>
                </a:solidFill>
                <a:latin typeface="Arial"/>
                <a:cs typeface="Arial"/>
              </a:endParaRPr>
            </a:p>
            <a:p>
              <a:pPr algn="ctr" rtl="0">
                <a:lnSpc>
                  <a:spcPts val="1600"/>
                </a:lnSpc>
                <a:defRPr sz="1000"/>
              </a:pPr>
              <a:endParaRPr lang="en-GB" sz="1800" b="1" i="0" u="none" strike="noStrike" baseline="0">
                <a:solidFill>
                  <a:srgbClr val="008000"/>
                </a:solidFill>
                <a:latin typeface="Arial"/>
                <a:cs typeface="Arial"/>
              </a:endParaRPr>
            </a:p>
            <a:p>
              <a:pPr algn="ctr" rtl="0">
                <a:lnSpc>
                  <a:spcPts val="1600"/>
                </a:lnSpc>
                <a:defRPr sz="1000"/>
              </a:pPr>
              <a:endParaRPr lang="en-GB" sz="1800" b="1" i="0" u="none" strike="noStrike" baseline="0">
                <a:solidFill>
                  <a:srgbClr val="008000"/>
                </a:solidFill>
                <a:latin typeface="Arial"/>
                <a:cs typeface="Arial"/>
              </a:endParaRPr>
            </a:p>
            <a:p>
              <a:pPr algn="ctr" rtl="0">
                <a:lnSpc>
                  <a:spcPts val="1100"/>
                </a:lnSpc>
                <a:defRPr sz="1000"/>
              </a:pPr>
              <a:endParaRPr lang="en-GB" sz="1200" b="1" i="0" u="none" strike="noStrike" baseline="0">
                <a:solidFill>
                  <a:srgbClr val="008000"/>
                </a:solidFill>
                <a:latin typeface="Arial"/>
                <a:cs typeface="Arial"/>
              </a:endParaRPr>
            </a:p>
            <a:p>
              <a:pPr algn="ctr" rtl="0">
                <a:lnSpc>
                  <a:spcPts val="1000"/>
                </a:lnSpc>
                <a:defRPr sz="1000"/>
              </a:pPr>
              <a:endParaRPr lang="en-GB"/>
            </a:p>
          </xdr:txBody>
        </xdr:sp>
        <xdr:sp macro="" textlink="">
          <xdr:nvSpPr>
            <xdr:cNvPr id="23" name="Text Box 114">
              <a:extLst>
                <a:ext uri="{FF2B5EF4-FFF2-40B4-BE49-F238E27FC236}">
                  <a16:creationId xmlns:a16="http://schemas.microsoft.com/office/drawing/2014/main" id="{C7C0F9F6-2306-4215-8A6A-B24C417CA1F9}"/>
                </a:ext>
              </a:extLst>
            </xdr:cNvPr>
            <xdr:cNvSpPr txBox="1">
              <a:spLocks noChangeArrowheads="1"/>
            </xdr:cNvSpPr>
          </xdr:nvSpPr>
          <xdr:spPr bwMode="auto">
            <a:xfrm>
              <a:off x="6528498" y="5369902"/>
              <a:ext cx="742304" cy="3590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GB" sz="1000" b="0" i="0" u="none" strike="noStrike" baseline="0">
                  <a:solidFill>
                    <a:srgbClr val="0000FF"/>
                  </a:solidFill>
                  <a:latin typeface="Times New Roman"/>
                  <a:cs typeface="Times New Roman"/>
                </a:rPr>
                <a:t> </a:t>
              </a:r>
              <a:r>
                <a:rPr lang="en-GB" sz="1600" b="0" i="0" u="none" strike="noStrike" baseline="0">
                  <a:solidFill>
                    <a:srgbClr val="0000FF"/>
                  </a:solidFill>
                  <a:latin typeface="Times New Roman"/>
                  <a:cs typeface="Times New Roman"/>
                </a:rPr>
                <a:t> </a:t>
              </a:r>
              <a:r>
                <a:rPr lang="en-GB" sz="1600" b="1" i="0" u="none" strike="noStrike" baseline="0">
                  <a:solidFill>
                    <a:srgbClr val="0000FF"/>
                  </a:solidFill>
                  <a:latin typeface="Times New Roman"/>
                  <a:cs typeface="Times New Roman"/>
                </a:rPr>
                <a:t> PQC</a:t>
              </a:r>
              <a:endParaRPr lang="en-GB"/>
            </a:p>
          </xdr:txBody>
        </xdr:sp>
        <xdr:sp macro="" textlink="">
          <xdr:nvSpPr>
            <xdr:cNvPr id="24" name="Line 115">
              <a:extLst>
                <a:ext uri="{FF2B5EF4-FFF2-40B4-BE49-F238E27FC236}">
                  <a16:creationId xmlns:a16="http://schemas.microsoft.com/office/drawing/2014/main" id="{A8FA9EBB-F6B4-4D7D-BC09-A23CAA596337}"/>
                </a:ext>
              </a:extLst>
            </xdr:cNvPr>
            <xdr:cNvSpPr>
              <a:spLocks noChangeShapeType="1"/>
            </xdr:cNvSpPr>
          </xdr:nvSpPr>
          <xdr:spPr bwMode="auto">
            <a:xfrm>
              <a:off x="6410325" y="5028455"/>
              <a:ext cx="1085850"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25" name="Line 116">
              <a:extLst>
                <a:ext uri="{FF2B5EF4-FFF2-40B4-BE49-F238E27FC236}">
                  <a16:creationId xmlns:a16="http://schemas.microsoft.com/office/drawing/2014/main" id="{76946BCF-6BEA-4BC4-A522-BB19BA7C4903}"/>
                </a:ext>
              </a:extLst>
            </xdr:cNvPr>
            <xdr:cNvSpPr>
              <a:spLocks noChangeShapeType="1"/>
            </xdr:cNvSpPr>
          </xdr:nvSpPr>
          <xdr:spPr bwMode="auto">
            <a:xfrm>
              <a:off x="6410325" y="5383282"/>
              <a:ext cx="1085850"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26" name="Text Box 117">
              <a:extLst>
                <a:ext uri="{FF2B5EF4-FFF2-40B4-BE49-F238E27FC236}">
                  <a16:creationId xmlns:a16="http://schemas.microsoft.com/office/drawing/2014/main" id="{6B448BCC-45C5-43B8-99B1-77BAA9BE9586}"/>
                </a:ext>
              </a:extLst>
            </xdr:cNvPr>
            <xdr:cNvSpPr txBox="1">
              <a:spLocks noChangeArrowheads="1"/>
            </xdr:cNvSpPr>
          </xdr:nvSpPr>
          <xdr:spPr bwMode="auto">
            <a:xfrm>
              <a:off x="6391757" y="4621090"/>
              <a:ext cx="1123224" cy="3795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45720" bIns="0" anchor="t" upright="1"/>
            <a:lstStyle/>
            <a:p>
              <a:pPr algn="ctr" rtl="0">
                <a:defRPr sz="1000"/>
              </a:pPr>
              <a:r>
                <a:rPr lang="en-GB" sz="2200" b="1" i="0" u="none" strike="noStrike" baseline="0">
                  <a:solidFill>
                    <a:srgbClr val="0000FF"/>
                  </a:solidFill>
                  <a:latin typeface="Times New Roman"/>
                  <a:cs typeface="Times New Roman"/>
                </a:rPr>
                <a:t> OK</a:t>
              </a:r>
              <a:endParaRPr lang="en-GB"/>
            </a:p>
          </xdr:txBody>
        </xdr:sp>
        <xdr:sp macro="" textlink="">
          <xdr:nvSpPr>
            <xdr:cNvPr id="27" name="Text Box 119">
              <a:extLst>
                <a:ext uri="{FF2B5EF4-FFF2-40B4-BE49-F238E27FC236}">
                  <a16:creationId xmlns:a16="http://schemas.microsoft.com/office/drawing/2014/main" id="{A2ADFC84-C473-43A1-B5D1-A2EDBA8CDF05}"/>
                </a:ext>
              </a:extLst>
            </xdr:cNvPr>
            <xdr:cNvSpPr txBox="1">
              <a:spLocks noChangeArrowheads="1"/>
            </xdr:cNvSpPr>
          </xdr:nvSpPr>
          <xdr:spPr bwMode="auto">
            <a:xfrm>
              <a:off x="6396354" y="5119633"/>
              <a:ext cx="1074388" cy="225669"/>
            </a:xfrm>
            <a:prstGeom prst="rect">
              <a:avLst/>
            </a:prstGeom>
            <a:noFill/>
            <a:ln w="9525">
              <a:solidFill>
                <a:srgbClr xmlns:mc="http://schemas.openxmlformats.org/markup-compatibility/2006" xmlns:a14="http://schemas.microsoft.com/office/drawing/2010/main" val="FFFFFF" mc:Ignorable="a14" a14:legacySpreadsheetColorIndex="9"/>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36576" tIns="27432" rIns="36576" bIns="0" anchor="t" upright="1"/>
            <a:lstStyle/>
            <a:p>
              <a:pPr algn="ctr" rtl="0">
                <a:defRPr sz="1000"/>
              </a:pPr>
              <a:r>
                <a:rPr lang="en-US" sz="700" b="1" i="0" u="none" strike="noStrike" baseline="0">
                  <a:solidFill>
                    <a:srgbClr val="0000FF"/>
                  </a:solidFill>
                  <a:latin typeface="Arial"/>
                  <a:cs typeface="Arial"/>
                </a:rPr>
                <a:t>  Day- Month- Year</a:t>
              </a:r>
              <a:endParaRPr lang="en-US" sz="700"/>
            </a:p>
          </xdr:txBody>
        </xdr:sp>
      </xdr:grpSp>
      <xdr:grpSp>
        <xdr:nvGrpSpPr>
          <xdr:cNvPr id="8" name="Group 53">
            <a:extLst>
              <a:ext uri="{FF2B5EF4-FFF2-40B4-BE49-F238E27FC236}">
                <a16:creationId xmlns:a16="http://schemas.microsoft.com/office/drawing/2014/main" id="{A4725F50-F5F3-42B3-9CD0-33CDFEB1D026}"/>
              </a:ext>
            </a:extLst>
          </xdr:cNvPr>
          <xdr:cNvGrpSpPr>
            <a:grpSpLocks/>
          </xdr:cNvGrpSpPr>
        </xdr:nvGrpSpPr>
        <xdr:grpSpPr bwMode="auto">
          <a:xfrm>
            <a:off x="10625274" y="4564157"/>
            <a:ext cx="1344678" cy="1082488"/>
            <a:chOff x="628" y="614"/>
            <a:chExt cx="146" cy="125"/>
          </a:xfrm>
        </xdr:grpSpPr>
        <xdr:sp macro="" textlink="">
          <xdr:nvSpPr>
            <xdr:cNvPr id="16" name="Oval 54">
              <a:extLst>
                <a:ext uri="{FF2B5EF4-FFF2-40B4-BE49-F238E27FC236}">
                  <a16:creationId xmlns:a16="http://schemas.microsoft.com/office/drawing/2014/main" id="{F6685A92-6134-427A-85DB-242869FA07F1}"/>
                </a:ext>
              </a:extLst>
            </xdr:cNvPr>
            <xdr:cNvSpPr>
              <a:spLocks noChangeArrowheads="1"/>
            </xdr:cNvSpPr>
          </xdr:nvSpPr>
          <xdr:spPr bwMode="auto">
            <a:xfrm>
              <a:off x="640" y="614"/>
              <a:ext cx="121" cy="125"/>
            </a:xfrm>
            <a:prstGeom prst="ellips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45720" tIns="36576" rIns="45720" bIns="0" anchor="t" upright="1"/>
            <a:lstStyle/>
            <a:p>
              <a:pPr algn="ctr" rtl="0">
                <a:lnSpc>
                  <a:spcPts val="1600"/>
                </a:lnSpc>
                <a:defRPr sz="1000"/>
              </a:pPr>
              <a:endParaRPr lang="en-US" sz="1800" b="1" i="0" u="none" strike="noStrike" baseline="0">
                <a:solidFill>
                  <a:srgbClr val="0000FF"/>
                </a:solidFill>
                <a:latin typeface="Arial"/>
                <a:cs typeface="Arial"/>
              </a:endParaRPr>
            </a:p>
            <a:p>
              <a:pPr algn="ctr" rtl="0">
                <a:lnSpc>
                  <a:spcPts val="1600"/>
                </a:lnSpc>
                <a:defRPr sz="1000"/>
              </a:pPr>
              <a:endParaRPr lang="en-US" sz="1800" b="1" i="0" u="none" strike="noStrike" baseline="0">
                <a:solidFill>
                  <a:srgbClr val="0000FF"/>
                </a:solidFill>
                <a:latin typeface="Arial"/>
                <a:cs typeface="Arial"/>
              </a:endParaRPr>
            </a:p>
            <a:p>
              <a:pPr algn="ctr" rtl="0">
                <a:lnSpc>
                  <a:spcPts val="1600"/>
                </a:lnSpc>
                <a:defRPr sz="1000"/>
              </a:pPr>
              <a:endParaRPr lang="en-US" sz="1800" b="1" i="0" u="none" strike="noStrike" baseline="0">
                <a:solidFill>
                  <a:srgbClr val="0000FF"/>
                </a:solidFill>
                <a:latin typeface="Arial"/>
                <a:cs typeface="Arial"/>
              </a:endParaRPr>
            </a:p>
            <a:p>
              <a:pPr algn="ctr" rtl="0">
                <a:lnSpc>
                  <a:spcPts val="1100"/>
                </a:lnSpc>
                <a:defRPr sz="1000"/>
              </a:pPr>
              <a:endParaRPr lang="en-US" sz="1200" b="1" i="0" u="none" strike="noStrike" baseline="0">
                <a:solidFill>
                  <a:srgbClr val="0000FF"/>
                </a:solidFill>
                <a:latin typeface="Arial"/>
                <a:cs typeface="Arial"/>
              </a:endParaRPr>
            </a:p>
            <a:p>
              <a:pPr algn="ctr" rtl="0">
                <a:lnSpc>
                  <a:spcPts val="1000"/>
                </a:lnSpc>
                <a:defRPr sz="1000"/>
              </a:pPr>
              <a:endParaRPr lang="en-US"/>
            </a:p>
          </xdr:txBody>
        </xdr:sp>
        <xdr:sp macro="" textlink="">
          <xdr:nvSpPr>
            <xdr:cNvPr id="17" name="Text Box 55">
              <a:extLst>
                <a:ext uri="{FF2B5EF4-FFF2-40B4-BE49-F238E27FC236}">
                  <a16:creationId xmlns:a16="http://schemas.microsoft.com/office/drawing/2014/main" id="{5AF99193-14FF-48D8-9C65-F3FF9E8C1874}"/>
                </a:ext>
              </a:extLst>
            </xdr:cNvPr>
            <xdr:cNvSpPr txBox="1">
              <a:spLocks noChangeArrowheads="1"/>
            </xdr:cNvSpPr>
          </xdr:nvSpPr>
          <xdr:spPr bwMode="auto">
            <a:xfrm>
              <a:off x="656" y="695"/>
              <a:ext cx="91" cy="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1000" b="0" i="0" u="none" strike="noStrike" baseline="0">
                  <a:solidFill>
                    <a:srgbClr val="0000FF"/>
                  </a:solidFill>
                  <a:latin typeface="Times New Roman"/>
                  <a:cs typeface="Times New Roman"/>
                </a:rPr>
                <a:t> </a:t>
              </a:r>
              <a:r>
                <a:rPr lang="en-US" sz="1600" b="0" i="0" u="none" strike="noStrike" baseline="0">
                  <a:solidFill>
                    <a:srgbClr val="0000FF"/>
                  </a:solidFill>
                  <a:latin typeface="Times New Roman"/>
                  <a:cs typeface="Times New Roman"/>
                </a:rPr>
                <a:t> </a:t>
              </a:r>
              <a:r>
                <a:rPr lang="en-US" sz="1600" b="1" i="0" u="none" strike="noStrike" baseline="0">
                  <a:solidFill>
                    <a:srgbClr val="0000FF"/>
                  </a:solidFill>
                  <a:latin typeface="Times New Roman"/>
                  <a:cs typeface="Times New Roman"/>
                </a:rPr>
                <a:t> PQC</a:t>
              </a:r>
              <a:endParaRPr lang="en-US"/>
            </a:p>
          </xdr:txBody>
        </xdr:sp>
        <xdr:sp macro="" textlink="">
          <xdr:nvSpPr>
            <xdr:cNvPr id="18" name="Line 56">
              <a:extLst>
                <a:ext uri="{FF2B5EF4-FFF2-40B4-BE49-F238E27FC236}">
                  <a16:creationId xmlns:a16="http://schemas.microsoft.com/office/drawing/2014/main" id="{F7644331-FEEE-4284-9FF2-27CF0CE4969A}"/>
                </a:ext>
              </a:extLst>
            </xdr:cNvPr>
            <xdr:cNvSpPr>
              <a:spLocks noChangeShapeType="1"/>
            </xdr:cNvSpPr>
          </xdr:nvSpPr>
          <xdr:spPr bwMode="auto">
            <a:xfrm>
              <a:off x="644" y="659"/>
              <a:ext cx="114"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19" name="Line 57">
              <a:extLst>
                <a:ext uri="{FF2B5EF4-FFF2-40B4-BE49-F238E27FC236}">
                  <a16:creationId xmlns:a16="http://schemas.microsoft.com/office/drawing/2014/main" id="{CB593D2B-3183-43C5-AA0D-70AA8B104998}"/>
                </a:ext>
              </a:extLst>
            </xdr:cNvPr>
            <xdr:cNvSpPr>
              <a:spLocks noChangeShapeType="1"/>
            </xdr:cNvSpPr>
          </xdr:nvSpPr>
          <xdr:spPr bwMode="auto">
            <a:xfrm>
              <a:off x="644" y="696"/>
              <a:ext cx="114"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20" name="Text Box 58">
              <a:extLst>
                <a:ext uri="{FF2B5EF4-FFF2-40B4-BE49-F238E27FC236}">
                  <a16:creationId xmlns:a16="http://schemas.microsoft.com/office/drawing/2014/main" id="{E03B56CD-8A20-4746-9CB5-A595ADFBB785}"/>
                </a:ext>
              </a:extLst>
            </xdr:cNvPr>
            <xdr:cNvSpPr txBox="1">
              <a:spLocks noChangeArrowheads="1"/>
            </xdr:cNvSpPr>
          </xdr:nvSpPr>
          <xdr:spPr bwMode="auto">
            <a:xfrm>
              <a:off x="640" y="626"/>
              <a:ext cx="116" cy="3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400" b="1" i="0" u="none" strike="noStrike" baseline="0">
                  <a:solidFill>
                    <a:srgbClr val="0000FF"/>
                  </a:solidFill>
                  <a:latin typeface="Times New Roman"/>
                  <a:cs typeface="Times New Roman"/>
                </a:rPr>
                <a:t> RoHS OK</a:t>
              </a:r>
              <a:endParaRPr lang="en-US"/>
            </a:p>
          </xdr:txBody>
        </xdr:sp>
        <xdr:sp macro="" textlink="">
          <xdr:nvSpPr>
            <xdr:cNvPr id="21" name="Text Box 59">
              <a:extLst>
                <a:ext uri="{FF2B5EF4-FFF2-40B4-BE49-F238E27FC236}">
                  <a16:creationId xmlns:a16="http://schemas.microsoft.com/office/drawing/2014/main" id="{2B0CF36C-4B37-4B9C-9E4D-D300986F7211}"/>
                </a:ext>
              </a:extLst>
            </xdr:cNvPr>
            <xdr:cNvSpPr txBox="1">
              <a:spLocks noChangeArrowheads="1"/>
            </xdr:cNvSpPr>
          </xdr:nvSpPr>
          <xdr:spPr bwMode="auto">
            <a:xfrm>
              <a:off x="628" y="666"/>
              <a:ext cx="146" cy="16"/>
            </a:xfrm>
            <a:prstGeom prst="rect">
              <a:avLst/>
            </a:prstGeom>
            <a:noFill/>
            <a:ln w="9525">
              <a:solidFill>
                <a:srgbClr xmlns:mc="http://schemas.openxmlformats.org/markup-compatibility/2006" xmlns:a14="http://schemas.microsoft.com/office/drawing/2010/main" val="FFFFFF" mc:Ignorable="a14" a14:legacySpreadsheetColorIndex="9"/>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r>
                <a:rPr lang="en-US" sz="800" b="1" i="0" u="none" strike="noStrike" baseline="0">
                  <a:solidFill>
                    <a:srgbClr val="0000FF"/>
                  </a:solidFill>
                  <a:latin typeface="Arial"/>
                  <a:cs typeface="Arial"/>
                </a:rPr>
                <a:t>  Day- Month- Year</a:t>
              </a:r>
              <a:endParaRPr lang="en-US" sz="800"/>
            </a:p>
          </xdr:txBody>
        </xdr:sp>
      </xdr:grpSp>
      <xdr:grpSp>
        <xdr:nvGrpSpPr>
          <xdr:cNvPr id="9" name="Group 8">
            <a:extLst>
              <a:ext uri="{FF2B5EF4-FFF2-40B4-BE49-F238E27FC236}">
                <a16:creationId xmlns:a16="http://schemas.microsoft.com/office/drawing/2014/main" id="{46799F4D-C152-46F0-AEB6-4785C66567D5}"/>
              </a:ext>
            </a:extLst>
          </xdr:cNvPr>
          <xdr:cNvGrpSpPr/>
        </xdr:nvGrpSpPr>
        <xdr:grpSpPr>
          <a:xfrm>
            <a:off x="9378203" y="4547907"/>
            <a:ext cx="1171575" cy="1149164"/>
            <a:chOff x="7562850" y="4547907"/>
            <a:chExt cx="1171575" cy="1149164"/>
          </a:xfrm>
        </xdr:grpSpPr>
        <xdr:sp macro="" textlink="">
          <xdr:nvSpPr>
            <xdr:cNvPr id="10" name="Oval 112">
              <a:extLst>
                <a:ext uri="{FF2B5EF4-FFF2-40B4-BE49-F238E27FC236}">
                  <a16:creationId xmlns:a16="http://schemas.microsoft.com/office/drawing/2014/main" id="{AF3C55A0-49BD-4B76-BB3C-2E6606C4C095}"/>
                </a:ext>
              </a:extLst>
            </xdr:cNvPr>
            <xdr:cNvSpPr>
              <a:spLocks noChangeArrowheads="1"/>
            </xdr:cNvSpPr>
          </xdr:nvSpPr>
          <xdr:spPr bwMode="auto">
            <a:xfrm>
              <a:off x="7581900" y="4557645"/>
              <a:ext cx="1152525" cy="1139426"/>
            </a:xfrm>
            <a:prstGeom prst="ellips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45720" tIns="36576" rIns="45720" bIns="0" anchor="t" upright="1"/>
            <a:lstStyle/>
            <a:p>
              <a:pPr algn="ctr" rtl="0">
                <a:lnSpc>
                  <a:spcPts val="1600"/>
                </a:lnSpc>
                <a:defRPr sz="1000"/>
              </a:pPr>
              <a:endParaRPr lang="en-GB" sz="1800" b="1" i="0" u="none" strike="noStrike" baseline="0">
                <a:solidFill>
                  <a:srgbClr val="008000"/>
                </a:solidFill>
                <a:latin typeface="Arial"/>
                <a:cs typeface="Arial"/>
              </a:endParaRPr>
            </a:p>
            <a:p>
              <a:pPr algn="ctr" rtl="0">
                <a:lnSpc>
                  <a:spcPts val="1600"/>
                </a:lnSpc>
                <a:defRPr sz="1000"/>
              </a:pPr>
              <a:endParaRPr lang="en-GB" sz="1800" b="1" i="0" u="none" strike="noStrike" baseline="0">
                <a:solidFill>
                  <a:srgbClr val="008000"/>
                </a:solidFill>
                <a:latin typeface="Arial"/>
                <a:cs typeface="Arial"/>
              </a:endParaRPr>
            </a:p>
            <a:p>
              <a:pPr algn="ctr" rtl="0">
                <a:lnSpc>
                  <a:spcPts val="1600"/>
                </a:lnSpc>
                <a:defRPr sz="1000"/>
              </a:pPr>
              <a:endParaRPr lang="en-GB" sz="1800" b="1" i="0" u="none" strike="noStrike" baseline="0">
                <a:solidFill>
                  <a:srgbClr val="008000"/>
                </a:solidFill>
                <a:latin typeface="Arial"/>
                <a:cs typeface="Arial"/>
              </a:endParaRPr>
            </a:p>
            <a:p>
              <a:pPr algn="ctr" rtl="0">
                <a:lnSpc>
                  <a:spcPts val="1000"/>
                </a:lnSpc>
                <a:defRPr sz="1000"/>
              </a:pPr>
              <a:endParaRPr lang="en-GB" sz="1200" b="1" i="0" u="none" strike="noStrike" baseline="0">
                <a:solidFill>
                  <a:srgbClr val="008000"/>
                </a:solidFill>
                <a:latin typeface="Arial"/>
                <a:cs typeface="Arial"/>
              </a:endParaRPr>
            </a:p>
            <a:p>
              <a:pPr algn="ctr" rtl="0">
                <a:lnSpc>
                  <a:spcPts val="1100"/>
                </a:lnSpc>
                <a:defRPr sz="1000"/>
              </a:pPr>
              <a:endParaRPr lang="en-GB"/>
            </a:p>
          </xdr:txBody>
        </xdr:sp>
        <xdr:sp macro="" textlink="">
          <xdr:nvSpPr>
            <xdr:cNvPr id="11" name="Text Box 114">
              <a:extLst>
                <a:ext uri="{FF2B5EF4-FFF2-40B4-BE49-F238E27FC236}">
                  <a16:creationId xmlns:a16="http://schemas.microsoft.com/office/drawing/2014/main" id="{82BBD537-2517-46BA-9E35-394DE27C72AB}"/>
                </a:ext>
              </a:extLst>
            </xdr:cNvPr>
            <xdr:cNvSpPr txBox="1">
              <a:spLocks noChangeArrowheads="1"/>
            </xdr:cNvSpPr>
          </xdr:nvSpPr>
          <xdr:spPr bwMode="auto">
            <a:xfrm>
              <a:off x="7562850" y="5307523"/>
              <a:ext cx="1076325" cy="2532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GB" sz="1800" b="0" i="0" u="none" strike="noStrike" baseline="0">
                  <a:solidFill>
                    <a:srgbClr val="0000FF"/>
                  </a:solidFill>
                  <a:latin typeface="Times New Roman"/>
                  <a:cs typeface="Times New Roman"/>
                </a:rPr>
                <a:t>  </a:t>
              </a:r>
              <a:r>
                <a:rPr lang="en-GB" sz="1800" b="1" i="0" u="none" strike="noStrike" baseline="0">
                  <a:solidFill>
                    <a:srgbClr val="0000FF"/>
                  </a:solidFill>
                  <a:latin typeface="Times New Roman"/>
                  <a:cs typeface="Times New Roman"/>
                </a:rPr>
                <a:t> </a:t>
              </a:r>
              <a:r>
                <a:rPr lang="en-GB" sz="1400" b="1" i="0" u="none" strike="noStrike" baseline="0">
                  <a:solidFill>
                    <a:srgbClr val="0000FF"/>
                  </a:solidFill>
                  <a:latin typeface="Times New Roman"/>
                  <a:cs typeface="Times New Roman"/>
                </a:rPr>
                <a:t>PQC - PL</a:t>
              </a:r>
              <a:endParaRPr lang="en-GB" sz="1400"/>
            </a:p>
          </xdr:txBody>
        </xdr:sp>
        <xdr:sp macro="" textlink="">
          <xdr:nvSpPr>
            <xdr:cNvPr id="12" name="Line 115">
              <a:extLst>
                <a:ext uri="{FF2B5EF4-FFF2-40B4-BE49-F238E27FC236}">
                  <a16:creationId xmlns:a16="http://schemas.microsoft.com/office/drawing/2014/main" id="{D5AECBC2-2A9D-40D3-B254-A509E888618E}"/>
                </a:ext>
              </a:extLst>
            </xdr:cNvPr>
            <xdr:cNvSpPr>
              <a:spLocks noChangeShapeType="1"/>
            </xdr:cNvSpPr>
          </xdr:nvSpPr>
          <xdr:spPr bwMode="auto">
            <a:xfrm>
              <a:off x="7609282" y="4938400"/>
              <a:ext cx="1098782"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13" name="Line 116">
              <a:extLst>
                <a:ext uri="{FF2B5EF4-FFF2-40B4-BE49-F238E27FC236}">
                  <a16:creationId xmlns:a16="http://schemas.microsoft.com/office/drawing/2014/main" id="{B1BA1EB6-D8BD-4B08-AD6D-5CF4BFF54C9D}"/>
                </a:ext>
              </a:extLst>
            </xdr:cNvPr>
            <xdr:cNvSpPr>
              <a:spLocks noChangeShapeType="1"/>
            </xdr:cNvSpPr>
          </xdr:nvSpPr>
          <xdr:spPr bwMode="auto">
            <a:xfrm>
              <a:off x="7593940" y="5255152"/>
              <a:ext cx="1127697"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14" name="Text Box 117">
              <a:extLst>
                <a:ext uri="{FF2B5EF4-FFF2-40B4-BE49-F238E27FC236}">
                  <a16:creationId xmlns:a16="http://schemas.microsoft.com/office/drawing/2014/main" id="{DB8418DF-AE4C-4DB9-8D38-1C2ADD208C92}"/>
                </a:ext>
              </a:extLst>
            </xdr:cNvPr>
            <xdr:cNvSpPr txBox="1">
              <a:spLocks noChangeArrowheads="1"/>
            </xdr:cNvSpPr>
          </xdr:nvSpPr>
          <xdr:spPr bwMode="auto">
            <a:xfrm>
              <a:off x="7762875" y="4547907"/>
              <a:ext cx="742950" cy="33111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45720" bIns="0" anchor="t" upright="1"/>
            <a:lstStyle/>
            <a:p>
              <a:pPr algn="ctr" rtl="0">
                <a:defRPr sz="1000"/>
              </a:pPr>
              <a:r>
                <a:rPr lang="en-GB" sz="2400" b="1" i="0" u="none" strike="noStrike" baseline="0">
                  <a:solidFill>
                    <a:srgbClr val="0000FF"/>
                  </a:solidFill>
                  <a:latin typeface="Times New Roman"/>
                  <a:cs typeface="Times New Roman"/>
                </a:rPr>
                <a:t> </a:t>
              </a:r>
              <a:r>
                <a:rPr lang="en-GB" sz="2000" b="1" i="0" u="none" strike="noStrike" baseline="0">
                  <a:solidFill>
                    <a:srgbClr val="0000FF"/>
                  </a:solidFill>
                  <a:latin typeface="Times New Roman"/>
                  <a:cs typeface="Times New Roman"/>
                </a:rPr>
                <a:t>OK</a:t>
              </a:r>
              <a:endParaRPr lang="en-GB" sz="2000"/>
            </a:p>
          </xdr:txBody>
        </xdr:sp>
        <xdr:sp macro="" textlink="">
          <xdr:nvSpPr>
            <xdr:cNvPr id="15" name="Text Box 119">
              <a:extLst>
                <a:ext uri="{FF2B5EF4-FFF2-40B4-BE49-F238E27FC236}">
                  <a16:creationId xmlns:a16="http://schemas.microsoft.com/office/drawing/2014/main" id="{3F7A9F18-A63D-4EB2-8686-E90CB54BECEA}"/>
                </a:ext>
              </a:extLst>
            </xdr:cNvPr>
            <xdr:cNvSpPr txBox="1">
              <a:spLocks noChangeArrowheads="1"/>
            </xdr:cNvSpPr>
          </xdr:nvSpPr>
          <xdr:spPr bwMode="auto">
            <a:xfrm>
              <a:off x="7642412" y="5009029"/>
              <a:ext cx="1047750" cy="214291"/>
            </a:xfrm>
            <a:prstGeom prst="rect">
              <a:avLst/>
            </a:prstGeom>
            <a:no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36576" tIns="27432" rIns="36576" bIns="0" anchor="t" upright="1"/>
            <a:lstStyle/>
            <a:p>
              <a:pPr algn="ctr" rtl="0">
                <a:defRPr sz="1000"/>
              </a:pPr>
              <a:r>
                <a:rPr lang="en-US" sz="700" b="1" i="0" u="none" strike="noStrike" baseline="0">
                  <a:solidFill>
                    <a:srgbClr val="0000FF"/>
                  </a:solidFill>
                  <a:latin typeface="Arial"/>
                  <a:cs typeface="Arial"/>
                </a:rPr>
                <a:t>  Day- Month- Year</a:t>
              </a:r>
              <a:endParaRPr lang="en-US" sz="700"/>
            </a:p>
          </xdr:txBody>
        </xdr:sp>
      </xdr:grpSp>
    </xdr:grpSp>
    <xdr:clientData/>
  </xdr:twoCellAnchor>
  <xdr:twoCellAnchor>
    <xdr:from>
      <xdr:col>4</xdr:col>
      <xdr:colOff>841</xdr:colOff>
      <xdr:row>49</xdr:row>
      <xdr:rowOff>182001</xdr:rowOff>
    </xdr:from>
    <xdr:to>
      <xdr:col>4</xdr:col>
      <xdr:colOff>841</xdr:colOff>
      <xdr:row>49</xdr:row>
      <xdr:rowOff>189095</xdr:rowOff>
    </xdr:to>
    <xdr:grpSp>
      <xdr:nvGrpSpPr>
        <xdr:cNvPr id="44" name="Group 43">
          <a:extLst>
            <a:ext uri="{FF2B5EF4-FFF2-40B4-BE49-F238E27FC236}">
              <a16:creationId xmlns:a16="http://schemas.microsoft.com/office/drawing/2014/main" id="{BA7E6545-2068-454D-872C-A2A6EA38B14D}"/>
            </a:ext>
          </a:extLst>
        </xdr:cNvPr>
        <xdr:cNvGrpSpPr/>
      </xdr:nvGrpSpPr>
      <xdr:grpSpPr>
        <a:xfrm>
          <a:off x="6304659" y="31510592"/>
          <a:ext cx="0" cy="7094"/>
          <a:chOff x="8312771" y="12698630"/>
          <a:chExt cx="2824348" cy="1073218"/>
        </a:xfrm>
      </xdr:grpSpPr>
      <xdr:grpSp>
        <xdr:nvGrpSpPr>
          <xdr:cNvPr id="45" name="Group 5">
            <a:extLst>
              <a:ext uri="{FF2B5EF4-FFF2-40B4-BE49-F238E27FC236}">
                <a16:creationId xmlns:a16="http://schemas.microsoft.com/office/drawing/2014/main" id="{00762FE9-F553-4A73-B811-9D4F9563BE70}"/>
              </a:ext>
            </a:extLst>
          </xdr:cNvPr>
          <xdr:cNvGrpSpPr>
            <a:grpSpLocks/>
          </xdr:cNvGrpSpPr>
        </xdr:nvGrpSpPr>
        <xdr:grpSpPr bwMode="auto">
          <a:xfrm>
            <a:off x="8312771" y="12698630"/>
            <a:ext cx="1388905" cy="1031298"/>
            <a:chOff x="6400800" y="12296775"/>
            <a:chExt cx="1390650" cy="1019175"/>
          </a:xfrm>
        </xdr:grpSpPr>
        <xdr:sp macro="" textlink="">
          <xdr:nvSpPr>
            <xdr:cNvPr id="54" name="Rectangle 133">
              <a:extLst>
                <a:ext uri="{FF2B5EF4-FFF2-40B4-BE49-F238E27FC236}">
                  <a16:creationId xmlns:a16="http://schemas.microsoft.com/office/drawing/2014/main" id="{E1AE0D30-2F75-48B1-B8AA-4518A0A73156}"/>
                </a:ext>
              </a:extLst>
            </xdr:cNvPr>
            <xdr:cNvSpPr>
              <a:spLocks noChangeArrowheads="1"/>
            </xdr:cNvSpPr>
          </xdr:nvSpPr>
          <xdr:spPr bwMode="auto">
            <a:xfrm>
              <a:off x="6486525" y="12296775"/>
              <a:ext cx="1171575" cy="1019175"/>
            </a:xfrm>
            <a:prstGeom prst="rect">
              <a:avLst/>
            </a:prstGeom>
            <a:noFill/>
            <a:ln w="1905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55" name="Line 134">
              <a:extLst>
                <a:ext uri="{FF2B5EF4-FFF2-40B4-BE49-F238E27FC236}">
                  <a16:creationId xmlns:a16="http://schemas.microsoft.com/office/drawing/2014/main" id="{7AE05253-3B1F-49CD-94B3-33FDDE64FAF4}"/>
                </a:ext>
              </a:extLst>
            </xdr:cNvPr>
            <xdr:cNvSpPr>
              <a:spLocks noChangeShapeType="1"/>
            </xdr:cNvSpPr>
          </xdr:nvSpPr>
          <xdr:spPr bwMode="auto">
            <a:xfrm>
              <a:off x="6477000" y="12687300"/>
              <a:ext cx="1171575" cy="9525"/>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56" name="Line 135">
              <a:extLst>
                <a:ext uri="{FF2B5EF4-FFF2-40B4-BE49-F238E27FC236}">
                  <a16:creationId xmlns:a16="http://schemas.microsoft.com/office/drawing/2014/main" id="{8126D62D-BB0C-4777-8D53-7F6B9D8837B7}"/>
                </a:ext>
              </a:extLst>
            </xdr:cNvPr>
            <xdr:cNvSpPr>
              <a:spLocks noChangeShapeType="1"/>
            </xdr:cNvSpPr>
          </xdr:nvSpPr>
          <xdr:spPr bwMode="auto">
            <a:xfrm>
              <a:off x="6496050" y="12973050"/>
              <a:ext cx="1171575" cy="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57" name="Text Box 136">
              <a:extLst>
                <a:ext uri="{FF2B5EF4-FFF2-40B4-BE49-F238E27FC236}">
                  <a16:creationId xmlns:a16="http://schemas.microsoft.com/office/drawing/2014/main" id="{DBB35128-8C80-4AD9-938E-65C38ADFA5B9}"/>
                </a:ext>
              </a:extLst>
            </xdr:cNvPr>
            <xdr:cNvSpPr txBox="1">
              <a:spLocks noChangeArrowheads="1"/>
            </xdr:cNvSpPr>
          </xdr:nvSpPr>
          <xdr:spPr bwMode="auto">
            <a:xfrm>
              <a:off x="6400800" y="12354464"/>
              <a:ext cx="1390650" cy="2403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400" b="1" i="0" u="none" strike="noStrike" baseline="0">
                  <a:solidFill>
                    <a:srgbClr val="0000FF"/>
                  </a:solidFill>
                  <a:latin typeface="Times New Roman"/>
                  <a:cs typeface="Times New Roman"/>
                </a:rPr>
                <a:t>Re-check OK</a:t>
              </a:r>
              <a:endParaRPr lang="en-US" sz="1600" b="1" i="0" u="none" strike="noStrike" baseline="0">
                <a:solidFill>
                  <a:srgbClr val="0000FF"/>
                </a:solidFill>
                <a:latin typeface="Times New Roman"/>
                <a:cs typeface="Times New Roman"/>
              </a:endParaRPr>
            </a:p>
            <a:p>
              <a:pPr algn="ctr" rtl="0">
                <a:defRPr sz="1000"/>
              </a:pPr>
              <a:r>
                <a:rPr lang="en-US" sz="1600" b="1" i="0" u="none" strike="noStrike" baseline="0">
                  <a:solidFill>
                    <a:srgbClr val="0000FF"/>
                  </a:solidFill>
                  <a:latin typeface="Times New Roman"/>
                  <a:cs typeface="Times New Roman"/>
                </a:rPr>
                <a:t> </a:t>
              </a:r>
              <a:endParaRPr lang="en-US"/>
            </a:p>
          </xdr:txBody>
        </xdr:sp>
        <xdr:sp macro="" textlink="">
          <xdr:nvSpPr>
            <xdr:cNvPr id="58" name="Text Box 137">
              <a:extLst>
                <a:ext uri="{FF2B5EF4-FFF2-40B4-BE49-F238E27FC236}">
                  <a16:creationId xmlns:a16="http://schemas.microsoft.com/office/drawing/2014/main" id="{D718FA77-A7E7-4B73-B873-4A2DE50B73B8}"/>
                </a:ext>
              </a:extLst>
            </xdr:cNvPr>
            <xdr:cNvSpPr txBox="1">
              <a:spLocks noChangeArrowheads="1"/>
            </xdr:cNvSpPr>
          </xdr:nvSpPr>
          <xdr:spPr bwMode="auto">
            <a:xfrm>
              <a:off x="6494763" y="13017889"/>
              <a:ext cx="1155743" cy="2692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600" b="1" i="0" u="none" strike="noStrike" baseline="0">
                  <a:solidFill>
                    <a:srgbClr val="0000FF"/>
                  </a:solidFill>
                  <a:latin typeface="Times New Roman"/>
                  <a:cs typeface="Times New Roman"/>
                </a:rPr>
                <a:t>PQC</a:t>
              </a:r>
              <a:endParaRPr lang="en-US"/>
            </a:p>
          </xdr:txBody>
        </xdr:sp>
        <xdr:sp macro="" textlink="">
          <xdr:nvSpPr>
            <xdr:cNvPr id="59" name="Text Box 138">
              <a:extLst>
                <a:ext uri="{FF2B5EF4-FFF2-40B4-BE49-F238E27FC236}">
                  <a16:creationId xmlns:a16="http://schemas.microsoft.com/office/drawing/2014/main" id="{5907F8FA-C2F9-4653-8296-1C3AAD5FBD0A}"/>
                </a:ext>
              </a:extLst>
            </xdr:cNvPr>
            <xdr:cNvSpPr txBox="1">
              <a:spLocks noChangeArrowheads="1"/>
            </xdr:cNvSpPr>
          </xdr:nvSpPr>
          <xdr:spPr bwMode="auto">
            <a:xfrm>
              <a:off x="6494763" y="12748673"/>
              <a:ext cx="1136950" cy="19229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000" b="1" i="0" u="none" strike="noStrike" baseline="0">
                  <a:solidFill>
                    <a:srgbClr val="0000FF"/>
                  </a:solidFill>
                  <a:latin typeface="Times New Roman"/>
                  <a:cs typeface="Times New Roman"/>
                </a:rPr>
                <a:t>Day-Month- Year</a:t>
              </a:r>
              <a:endParaRPr lang="en-US"/>
            </a:p>
          </xdr:txBody>
        </xdr:sp>
      </xdr:grpSp>
      <xdr:grpSp>
        <xdr:nvGrpSpPr>
          <xdr:cNvPr id="46" name="Group 129">
            <a:extLst>
              <a:ext uri="{FF2B5EF4-FFF2-40B4-BE49-F238E27FC236}">
                <a16:creationId xmlns:a16="http://schemas.microsoft.com/office/drawing/2014/main" id="{52882368-4E9A-4339-B6C5-55F313AE3924}"/>
              </a:ext>
            </a:extLst>
          </xdr:cNvPr>
          <xdr:cNvGrpSpPr>
            <a:grpSpLocks/>
          </xdr:cNvGrpSpPr>
        </xdr:nvGrpSpPr>
        <xdr:grpSpPr bwMode="auto">
          <a:xfrm>
            <a:off x="9782726" y="12733426"/>
            <a:ext cx="1354393" cy="1038422"/>
            <a:chOff x="6349314" y="3990975"/>
            <a:chExt cx="1695438" cy="1438275"/>
          </a:xfrm>
        </xdr:grpSpPr>
        <xdr:grpSp>
          <xdr:nvGrpSpPr>
            <xdr:cNvPr id="47" name="Group 31">
              <a:extLst>
                <a:ext uri="{FF2B5EF4-FFF2-40B4-BE49-F238E27FC236}">
                  <a16:creationId xmlns:a16="http://schemas.microsoft.com/office/drawing/2014/main" id="{F57E7F58-7850-402C-8FA2-546BE82BCD32}"/>
                </a:ext>
              </a:extLst>
            </xdr:cNvPr>
            <xdr:cNvGrpSpPr>
              <a:grpSpLocks/>
            </xdr:cNvGrpSpPr>
          </xdr:nvGrpSpPr>
          <xdr:grpSpPr bwMode="auto">
            <a:xfrm>
              <a:off x="6349314" y="3990975"/>
              <a:ext cx="1695438" cy="1438275"/>
              <a:chOff x="6453803" y="12283002"/>
              <a:chExt cx="1322229" cy="1032948"/>
            </a:xfrm>
          </xdr:grpSpPr>
          <xdr:sp macro="" textlink="">
            <xdr:nvSpPr>
              <xdr:cNvPr id="49" name="Rectangle 133">
                <a:extLst>
                  <a:ext uri="{FF2B5EF4-FFF2-40B4-BE49-F238E27FC236}">
                    <a16:creationId xmlns:a16="http://schemas.microsoft.com/office/drawing/2014/main" id="{9C642E4D-2988-4918-94B5-E217F002FB60}"/>
                  </a:ext>
                </a:extLst>
              </xdr:cNvPr>
              <xdr:cNvSpPr>
                <a:spLocks noChangeArrowheads="1"/>
              </xdr:cNvSpPr>
            </xdr:nvSpPr>
            <xdr:spPr bwMode="auto">
              <a:xfrm>
                <a:off x="6486525" y="12283002"/>
                <a:ext cx="1171575" cy="1032948"/>
              </a:xfrm>
              <a:prstGeom prst="rect">
                <a:avLst/>
              </a:prstGeom>
              <a:noFill/>
              <a:ln w="28575">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50" name="Line 134">
                <a:extLst>
                  <a:ext uri="{FF2B5EF4-FFF2-40B4-BE49-F238E27FC236}">
                    <a16:creationId xmlns:a16="http://schemas.microsoft.com/office/drawing/2014/main" id="{D3B19295-6CCF-4DD2-B696-64CB5312C5C2}"/>
                  </a:ext>
                </a:extLst>
              </xdr:cNvPr>
              <xdr:cNvSpPr>
                <a:spLocks noChangeShapeType="1"/>
              </xdr:cNvSpPr>
            </xdr:nvSpPr>
            <xdr:spPr bwMode="auto">
              <a:xfrm>
                <a:off x="6491794" y="12687300"/>
                <a:ext cx="1164595" cy="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51" name="Line 135">
                <a:extLst>
                  <a:ext uri="{FF2B5EF4-FFF2-40B4-BE49-F238E27FC236}">
                    <a16:creationId xmlns:a16="http://schemas.microsoft.com/office/drawing/2014/main" id="{9829415A-AC9C-4881-A1E0-623A87675B13}"/>
                  </a:ext>
                </a:extLst>
              </xdr:cNvPr>
              <xdr:cNvSpPr>
                <a:spLocks noChangeShapeType="1"/>
              </xdr:cNvSpPr>
            </xdr:nvSpPr>
            <xdr:spPr bwMode="auto">
              <a:xfrm>
                <a:off x="6496050" y="12973050"/>
                <a:ext cx="1171575" cy="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52" name="Text Box 136">
                <a:extLst>
                  <a:ext uri="{FF2B5EF4-FFF2-40B4-BE49-F238E27FC236}">
                    <a16:creationId xmlns:a16="http://schemas.microsoft.com/office/drawing/2014/main" id="{139FEC29-CA72-4978-9C62-5995E47F761C}"/>
                  </a:ext>
                </a:extLst>
              </xdr:cNvPr>
              <xdr:cNvSpPr txBox="1">
                <a:spLocks noChangeArrowheads="1"/>
              </xdr:cNvSpPr>
            </xdr:nvSpPr>
            <xdr:spPr bwMode="auto">
              <a:xfrm>
                <a:off x="6453803" y="12321866"/>
                <a:ext cx="1322229" cy="266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200" b="1" i="0" u="none" strike="noStrike" baseline="0">
                    <a:solidFill>
                      <a:srgbClr val="0000FF"/>
                    </a:solidFill>
                    <a:latin typeface="Times New Roman"/>
                    <a:cs typeface="Times New Roman"/>
                  </a:rPr>
                  <a:t>Re-check OK</a:t>
                </a:r>
              </a:p>
              <a:p>
                <a:pPr algn="ctr" rtl="0">
                  <a:defRPr sz="1000"/>
                </a:pPr>
                <a:r>
                  <a:rPr lang="en-US" sz="1200" b="1" i="0" u="none" strike="noStrike" baseline="0">
                    <a:solidFill>
                      <a:srgbClr val="0000FF"/>
                    </a:solidFill>
                    <a:latin typeface="Times New Roman"/>
                    <a:cs typeface="Times New Roman"/>
                  </a:rPr>
                  <a:t> </a:t>
                </a:r>
              </a:p>
            </xdr:txBody>
          </xdr:sp>
          <xdr:sp macro="" textlink="">
            <xdr:nvSpPr>
              <xdr:cNvPr id="53" name="Text Box 137">
                <a:extLst>
                  <a:ext uri="{FF2B5EF4-FFF2-40B4-BE49-F238E27FC236}">
                    <a16:creationId xmlns:a16="http://schemas.microsoft.com/office/drawing/2014/main" id="{E63A998D-CB8B-4062-9748-6A3FEC65FE1A}"/>
                  </a:ext>
                </a:extLst>
              </xdr:cNvPr>
              <xdr:cNvSpPr txBox="1">
                <a:spLocks noChangeArrowheads="1"/>
              </xdr:cNvSpPr>
            </xdr:nvSpPr>
            <xdr:spPr bwMode="auto">
              <a:xfrm>
                <a:off x="6497166" y="13026338"/>
                <a:ext cx="1159819" cy="260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400" b="1" i="0" u="none" strike="noStrike" baseline="0">
                    <a:solidFill>
                      <a:srgbClr val="0000FF"/>
                    </a:solidFill>
                    <a:latin typeface="Times New Roman"/>
                    <a:cs typeface="Times New Roman"/>
                  </a:rPr>
                  <a:t>PQC - PL</a:t>
                </a:r>
              </a:p>
            </xdr:txBody>
          </xdr:sp>
        </xdr:grpSp>
        <xdr:sp macro="" textlink="">
          <xdr:nvSpPr>
            <xdr:cNvPr id="48" name="Text Box 138">
              <a:extLst>
                <a:ext uri="{FF2B5EF4-FFF2-40B4-BE49-F238E27FC236}">
                  <a16:creationId xmlns:a16="http://schemas.microsoft.com/office/drawing/2014/main" id="{54DCA129-4B9B-4F5F-A78D-5BD741E9E5C1}"/>
                </a:ext>
              </a:extLst>
            </xdr:cNvPr>
            <xdr:cNvSpPr txBox="1">
              <a:spLocks noChangeArrowheads="1"/>
            </xdr:cNvSpPr>
          </xdr:nvSpPr>
          <xdr:spPr bwMode="auto">
            <a:xfrm>
              <a:off x="6473139" y="4649624"/>
              <a:ext cx="1405324" cy="24195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800" b="1" i="0" u="none" strike="noStrike" baseline="0">
                  <a:solidFill>
                    <a:srgbClr val="0000FF"/>
                  </a:solidFill>
                  <a:latin typeface="Arial" panose="020B0604020202020204" pitchFamily="34" charset="0"/>
                  <a:cs typeface="Arial" panose="020B0604020202020204" pitchFamily="34" charset="0"/>
                </a:rPr>
                <a:t>Day-month- year</a:t>
              </a:r>
            </a:p>
          </xdr:txBody>
        </xdr:sp>
      </xdr:grpSp>
    </xdr:grpSp>
    <xdr:clientData/>
  </xdr:twoCellAnchor>
  <xdr:twoCellAnchor>
    <xdr:from>
      <xdr:col>4</xdr:col>
      <xdr:colOff>608973</xdr:colOff>
      <xdr:row>10</xdr:row>
      <xdr:rowOff>2700</xdr:rowOff>
    </xdr:from>
    <xdr:to>
      <xdr:col>6</xdr:col>
      <xdr:colOff>577</xdr:colOff>
      <xdr:row>10</xdr:row>
      <xdr:rowOff>2700</xdr:rowOff>
    </xdr:to>
    <xdr:grpSp>
      <xdr:nvGrpSpPr>
        <xdr:cNvPr id="73" name="Group 126">
          <a:extLst>
            <a:ext uri="{FF2B5EF4-FFF2-40B4-BE49-F238E27FC236}">
              <a16:creationId xmlns:a16="http://schemas.microsoft.com/office/drawing/2014/main" id="{32A9ADE5-2B0F-4DD3-ADF5-EB1C0127A92A}"/>
            </a:ext>
          </a:extLst>
        </xdr:cNvPr>
        <xdr:cNvGrpSpPr>
          <a:grpSpLocks/>
        </xdr:cNvGrpSpPr>
      </xdr:nvGrpSpPr>
      <xdr:grpSpPr bwMode="auto">
        <a:xfrm>
          <a:off x="6912791" y="10133836"/>
          <a:ext cx="4309968" cy="0"/>
          <a:chOff x="5362575" y="4953000"/>
          <a:chExt cx="1143000" cy="1143000"/>
        </a:xfrm>
      </xdr:grpSpPr>
      <xdr:sp macro="" textlink="">
        <xdr:nvSpPr>
          <xdr:cNvPr id="74" name="Rectangle 171">
            <a:extLst>
              <a:ext uri="{FF2B5EF4-FFF2-40B4-BE49-F238E27FC236}">
                <a16:creationId xmlns:a16="http://schemas.microsoft.com/office/drawing/2014/main" id="{464B1169-F46C-42A6-BE17-6B03CDDBE66A}"/>
              </a:ext>
            </a:extLst>
          </xdr:cNvPr>
          <xdr:cNvSpPr>
            <a:spLocks noChangeArrowheads="1"/>
          </xdr:cNvSpPr>
        </xdr:nvSpPr>
        <xdr:spPr bwMode="auto">
          <a:xfrm>
            <a:off x="5372100" y="4953000"/>
            <a:ext cx="1114425" cy="1143000"/>
          </a:xfrm>
          <a:prstGeom prst="rect">
            <a:avLst/>
          </a:prstGeom>
          <a:noFill/>
          <a:ln w="19050">
            <a:solidFill>
              <a:srgbClr xmlns:mc="http://schemas.openxmlformats.org/markup-compatibility/2006" xmlns:a14="http://schemas.microsoft.com/office/drawing/2010/main" val="FF0000" mc:Ignorable="a14" a14:legacySpreadsheetColorIndex="1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75" name="Line 172">
            <a:extLst>
              <a:ext uri="{FF2B5EF4-FFF2-40B4-BE49-F238E27FC236}">
                <a16:creationId xmlns:a16="http://schemas.microsoft.com/office/drawing/2014/main" id="{310E8749-999F-4B23-A0A5-93AE809B06CF}"/>
              </a:ext>
            </a:extLst>
          </xdr:cNvPr>
          <xdr:cNvSpPr>
            <a:spLocks noChangeShapeType="1"/>
          </xdr:cNvSpPr>
        </xdr:nvSpPr>
        <xdr:spPr bwMode="auto">
          <a:xfrm>
            <a:off x="5362575" y="5400675"/>
            <a:ext cx="1143000" cy="9525"/>
          </a:xfrm>
          <a:prstGeom prst="line">
            <a:avLst/>
          </a:prstGeom>
          <a:noFill/>
          <a:ln w="1905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76" name="Line 173">
            <a:extLst>
              <a:ext uri="{FF2B5EF4-FFF2-40B4-BE49-F238E27FC236}">
                <a16:creationId xmlns:a16="http://schemas.microsoft.com/office/drawing/2014/main" id="{52D48A38-8F79-4BDD-A8F7-93E8C98D8D94}"/>
              </a:ext>
            </a:extLst>
          </xdr:cNvPr>
          <xdr:cNvSpPr>
            <a:spLocks noChangeShapeType="1"/>
          </xdr:cNvSpPr>
        </xdr:nvSpPr>
        <xdr:spPr bwMode="auto">
          <a:xfrm>
            <a:off x="5381625" y="5715000"/>
            <a:ext cx="1114425" cy="0"/>
          </a:xfrm>
          <a:prstGeom prst="line">
            <a:avLst/>
          </a:prstGeom>
          <a:noFill/>
          <a:ln w="1905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77" name="Text Box 174">
            <a:extLst>
              <a:ext uri="{FF2B5EF4-FFF2-40B4-BE49-F238E27FC236}">
                <a16:creationId xmlns:a16="http://schemas.microsoft.com/office/drawing/2014/main" id="{4613B74E-BDC5-4BBF-80E5-7D3EA92955FD}"/>
              </a:ext>
            </a:extLst>
          </xdr:cNvPr>
          <xdr:cNvSpPr txBox="1">
            <a:spLocks noChangeArrowheads="1"/>
          </xdr:cNvSpPr>
        </xdr:nvSpPr>
        <xdr:spPr bwMode="auto">
          <a:xfrm>
            <a:off x="5381160" y="5015802"/>
            <a:ext cx="1087244" cy="30145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GB" sz="1200" b="1" i="0" u="none" strike="noStrike" baseline="0">
                <a:solidFill>
                  <a:srgbClr val="FF0000"/>
                </a:solidFill>
                <a:latin typeface="Times New Roman"/>
                <a:cs typeface="Times New Roman"/>
              </a:rPr>
              <a:t>Re-check NG</a:t>
            </a:r>
          </a:p>
        </xdr:txBody>
      </xdr:sp>
      <xdr:sp macro="" textlink="">
        <xdr:nvSpPr>
          <xdr:cNvPr id="78" name="Text Box 175">
            <a:extLst>
              <a:ext uri="{FF2B5EF4-FFF2-40B4-BE49-F238E27FC236}">
                <a16:creationId xmlns:a16="http://schemas.microsoft.com/office/drawing/2014/main" id="{EE264BFE-6869-4BF6-B431-F76794A477E3}"/>
              </a:ext>
            </a:extLst>
          </xdr:cNvPr>
          <xdr:cNvSpPr txBox="1">
            <a:spLocks noChangeArrowheads="1"/>
          </xdr:cNvSpPr>
        </xdr:nvSpPr>
        <xdr:spPr bwMode="auto">
          <a:xfrm>
            <a:off x="5371868" y="5781989"/>
            <a:ext cx="1115122" cy="28889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GB" sz="1400" b="1" i="0" u="none" strike="noStrike" baseline="0">
                <a:solidFill>
                  <a:srgbClr val="FF0000"/>
                </a:solidFill>
                <a:latin typeface="Times New Roman"/>
                <a:cs typeface="Times New Roman"/>
              </a:rPr>
              <a:t>PQC</a:t>
            </a:r>
            <a:endParaRPr lang="en-GB" sz="1400"/>
          </a:p>
        </xdr:txBody>
      </xdr:sp>
      <xdr:sp macro="" textlink="">
        <xdr:nvSpPr>
          <xdr:cNvPr id="79" name="Text Box 176">
            <a:extLst>
              <a:ext uri="{FF2B5EF4-FFF2-40B4-BE49-F238E27FC236}">
                <a16:creationId xmlns:a16="http://schemas.microsoft.com/office/drawing/2014/main" id="{038BFFCF-54A2-470B-AFEF-B60629957FBD}"/>
              </a:ext>
            </a:extLst>
          </xdr:cNvPr>
          <xdr:cNvSpPr txBox="1">
            <a:spLocks noChangeArrowheads="1"/>
          </xdr:cNvSpPr>
        </xdr:nvSpPr>
        <xdr:spPr bwMode="auto">
          <a:xfrm>
            <a:off x="5381160" y="5455418"/>
            <a:ext cx="1087244" cy="18840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900" b="1" i="0" u="none" strike="noStrike" baseline="0">
                <a:solidFill>
                  <a:srgbClr val="FF0000"/>
                </a:solidFill>
                <a:latin typeface="Times New Roman"/>
                <a:cs typeface="Times New Roman"/>
              </a:rPr>
              <a:t>Day- Month- Year</a:t>
            </a:r>
            <a:endParaRPr lang="en-US" sz="900"/>
          </a:p>
        </xdr:txBody>
      </xdr:sp>
    </xdr:grpSp>
    <xdr:clientData/>
  </xdr:twoCellAnchor>
  <xdr:twoCellAnchor>
    <xdr:from>
      <xdr:col>4</xdr:col>
      <xdr:colOff>1533</xdr:colOff>
      <xdr:row>6</xdr:row>
      <xdr:rowOff>667</xdr:rowOff>
    </xdr:from>
    <xdr:to>
      <xdr:col>4</xdr:col>
      <xdr:colOff>1533</xdr:colOff>
      <xdr:row>6</xdr:row>
      <xdr:rowOff>667</xdr:rowOff>
    </xdr:to>
    <xdr:grpSp>
      <xdr:nvGrpSpPr>
        <xdr:cNvPr id="81" name="Group 71">
          <a:extLst>
            <a:ext uri="{FF2B5EF4-FFF2-40B4-BE49-F238E27FC236}">
              <a16:creationId xmlns:a16="http://schemas.microsoft.com/office/drawing/2014/main" id="{DF9C1A2E-D356-4E06-837A-BB30C40301A0}"/>
            </a:ext>
          </a:extLst>
        </xdr:cNvPr>
        <xdr:cNvGrpSpPr>
          <a:grpSpLocks/>
        </xdr:cNvGrpSpPr>
      </xdr:nvGrpSpPr>
      <xdr:grpSpPr bwMode="auto">
        <a:xfrm>
          <a:off x="6305351" y="3620167"/>
          <a:ext cx="0" cy="0"/>
          <a:chOff x="565" y="332"/>
          <a:chExt cx="118" cy="98"/>
        </a:xfrm>
        <a:noFill/>
      </xdr:grpSpPr>
      <xdr:sp macro="" textlink="">
        <xdr:nvSpPr>
          <xdr:cNvPr id="82" name="Text Box 72">
            <a:extLst>
              <a:ext uri="{FF2B5EF4-FFF2-40B4-BE49-F238E27FC236}">
                <a16:creationId xmlns:a16="http://schemas.microsoft.com/office/drawing/2014/main" id="{174DF8AA-D049-426C-B5C5-F8327C9919D2}"/>
              </a:ext>
            </a:extLst>
          </xdr:cNvPr>
          <xdr:cNvSpPr txBox="1">
            <a:spLocks noChangeArrowheads="1"/>
          </xdr:cNvSpPr>
        </xdr:nvSpPr>
        <xdr:spPr bwMode="auto">
          <a:xfrm>
            <a:off x="565" y="332"/>
            <a:ext cx="118" cy="98"/>
          </a:xfrm>
          <a:prstGeom prst="rect">
            <a:avLst/>
          </a:prstGeom>
          <a:grp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endParaRPr lang="en-US" sz="800" b="1" i="0" u="none" strike="noStrike" baseline="0">
              <a:solidFill>
                <a:srgbClr val="008000"/>
              </a:solidFill>
              <a:latin typeface="Times New Roman"/>
              <a:cs typeface="Times New Roman"/>
            </a:endParaRPr>
          </a:p>
          <a:p>
            <a:pPr algn="ctr" rtl="0">
              <a:defRPr sz="1000"/>
            </a:pPr>
            <a:r>
              <a:rPr lang="en-US" sz="1100" b="1" i="0" u="none" strike="noStrike" baseline="0">
                <a:solidFill>
                  <a:srgbClr val="008000"/>
                </a:solidFill>
                <a:latin typeface="Times New Roman"/>
                <a:cs typeface="Times New Roman"/>
              </a:rPr>
              <a:t>PQC</a:t>
            </a:r>
            <a:endParaRPr lang="en-US" sz="800" b="1" i="0" u="none" strike="noStrike" baseline="0">
              <a:solidFill>
                <a:srgbClr val="008000"/>
              </a:solidFill>
              <a:latin typeface="Times New Roman"/>
              <a:cs typeface="Times New Roman"/>
            </a:endParaRPr>
          </a:p>
          <a:p>
            <a:pPr algn="ctr" rtl="0">
              <a:defRPr sz="1000"/>
            </a:pPr>
            <a:endParaRPr lang="en-US" sz="800" b="1" i="0" u="none" strike="noStrike" baseline="0">
              <a:solidFill>
                <a:srgbClr val="008000"/>
              </a:solidFill>
              <a:latin typeface="Times New Roman"/>
              <a:cs typeface="Times New Roman"/>
            </a:endParaRPr>
          </a:p>
          <a:p>
            <a:pPr algn="ctr" rtl="0">
              <a:defRPr sz="1000"/>
            </a:pPr>
            <a:r>
              <a:rPr lang="en-US" sz="1100" b="1" i="0" u="none" strike="noStrike" baseline="0">
                <a:solidFill>
                  <a:srgbClr val="008000"/>
                </a:solidFill>
                <a:latin typeface="Times New Roman"/>
                <a:cs typeface="Times New Roman"/>
              </a:rPr>
              <a:t>Sampling</a:t>
            </a:r>
            <a:endParaRPr lang="en-US"/>
          </a:p>
        </xdr:txBody>
      </xdr:sp>
      <xdr:sp macro="" textlink="">
        <xdr:nvSpPr>
          <xdr:cNvPr id="83" name="Oval 73">
            <a:extLst>
              <a:ext uri="{FF2B5EF4-FFF2-40B4-BE49-F238E27FC236}">
                <a16:creationId xmlns:a16="http://schemas.microsoft.com/office/drawing/2014/main" id="{781E5EE0-75ED-4B9E-9DF5-5EFB2163722D}"/>
              </a:ext>
            </a:extLst>
          </xdr:cNvPr>
          <xdr:cNvSpPr>
            <a:spLocks noChangeArrowheads="1"/>
          </xdr:cNvSpPr>
        </xdr:nvSpPr>
        <xdr:spPr bwMode="auto">
          <a:xfrm>
            <a:off x="584" y="340"/>
            <a:ext cx="79" cy="76"/>
          </a:xfrm>
          <a:prstGeom prst="ellipse">
            <a:avLst/>
          </a:prstGeom>
          <a:grpFill/>
          <a:ln w="28575">
            <a:solidFill>
              <a:srgbClr xmlns:mc="http://schemas.openxmlformats.org/markup-compatibility/2006" xmlns:a14="http://schemas.microsoft.com/office/drawing/2010/main" val="008000" mc:Ignorable="a14" a14:legacySpreadsheetColorIndex="17"/>
            </a:solidFill>
            <a:round/>
            <a:headEnd/>
            <a:tailEnd/>
          </a:ln>
        </xdr:spPr>
      </xdr:sp>
      <xdr:sp macro="" textlink="">
        <xdr:nvSpPr>
          <xdr:cNvPr id="84" name="Line 74">
            <a:extLst>
              <a:ext uri="{FF2B5EF4-FFF2-40B4-BE49-F238E27FC236}">
                <a16:creationId xmlns:a16="http://schemas.microsoft.com/office/drawing/2014/main" id="{7519AD94-6C9F-4A45-A3F2-AD09CC63ADDE}"/>
              </a:ext>
            </a:extLst>
          </xdr:cNvPr>
          <xdr:cNvSpPr>
            <a:spLocks noChangeShapeType="1"/>
          </xdr:cNvSpPr>
        </xdr:nvSpPr>
        <xdr:spPr bwMode="auto">
          <a:xfrm>
            <a:off x="585" y="373"/>
            <a:ext cx="76" cy="0"/>
          </a:xfrm>
          <a:prstGeom prst="line">
            <a:avLst/>
          </a:prstGeom>
          <a:grpFill/>
          <a:ln w="19050">
            <a:solidFill>
              <a:srgbClr xmlns:mc="http://schemas.openxmlformats.org/markup-compatibility/2006" xmlns:a14="http://schemas.microsoft.com/office/drawing/2010/main" val="008000" mc:Ignorable="a14" a14:legacySpreadsheetColorIndex="17"/>
            </a:solidFill>
            <a:round/>
            <a:headEnd/>
            <a:tailEnd/>
          </a:ln>
        </xdr:spPr>
      </xdr:sp>
    </xdr:grpSp>
    <xdr:clientData/>
  </xdr:twoCellAnchor>
  <xdr:twoCellAnchor>
    <xdr:from>
      <xdr:col>3</xdr:col>
      <xdr:colOff>609463</xdr:colOff>
      <xdr:row>9</xdr:row>
      <xdr:rowOff>187393</xdr:rowOff>
    </xdr:from>
    <xdr:to>
      <xdr:col>3</xdr:col>
      <xdr:colOff>609463</xdr:colOff>
      <xdr:row>9</xdr:row>
      <xdr:rowOff>188101</xdr:rowOff>
    </xdr:to>
    <xdr:grpSp>
      <xdr:nvGrpSpPr>
        <xdr:cNvPr id="108" name="Group 5">
          <a:extLst>
            <a:ext uri="{FF2B5EF4-FFF2-40B4-BE49-F238E27FC236}">
              <a16:creationId xmlns:a16="http://schemas.microsoft.com/office/drawing/2014/main" id="{E7A4A879-2FDD-413B-B10F-7D8B96074A8D}"/>
            </a:ext>
          </a:extLst>
        </xdr:cNvPr>
        <xdr:cNvGrpSpPr>
          <a:grpSpLocks/>
        </xdr:cNvGrpSpPr>
      </xdr:nvGrpSpPr>
      <xdr:grpSpPr bwMode="auto">
        <a:xfrm>
          <a:off x="2410554" y="8707938"/>
          <a:ext cx="0" cy="708"/>
          <a:chOff x="6400800" y="12296775"/>
          <a:chExt cx="1390650" cy="1019175"/>
        </a:xfrm>
      </xdr:grpSpPr>
      <xdr:sp macro="" textlink="">
        <xdr:nvSpPr>
          <xdr:cNvPr id="109" name="Rectangle 133">
            <a:extLst>
              <a:ext uri="{FF2B5EF4-FFF2-40B4-BE49-F238E27FC236}">
                <a16:creationId xmlns:a16="http://schemas.microsoft.com/office/drawing/2014/main" id="{3FE441C9-1282-4CBB-86AA-CDA6A14A1F89}"/>
              </a:ext>
            </a:extLst>
          </xdr:cNvPr>
          <xdr:cNvSpPr>
            <a:spLocks noChangeArrowheads="1"/>
          </xdr:cNvSpPr>
        </xdr:nvSpPr>
        <xdr:spPr bwMode="auto">
          <a:xfrm>
            <a:off x="6486525" y="12296775"/>
            <a:ext cx="1171575" cy="1019175"/>
          </a:xfrm>
          <a:prstGeom prst="rect">
            <a:avLst/>
          </a:prstGeom>
          <a:noFill/>
          <a:ln w="1905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110" name="Line 134">
            <a:extLst>
              <a:ext uri="{FF2B5EF4-FFF2-40B4-BE49-F238E27FC236}">
                <a16:creationId xmlns:a16="http://schemas.microsoft.com/office/drawing/2014/main" id="{5386C54B-B5F1-4A91-8A95-C7F0067C3EE0}"/>
              </a:ext>
            </a:extLst>
          </xdr:cNvPr>
          <xdr:cNvSpPr>
            <a:spLocks noChangeShapeType="1"/>
          </xdr:cNvSpPr>
        </xdr:nvSpPr>
        <xdr:spPr bwMode="auto">
          <a:xfrm>
            <a:off x="6477000" y="12687300"/>
            <a:ext cx="1171575" cy="9525"/>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111" name="Line 135">
            <a:extLst>
              <a:ext uri="{FF2B5EF4-FFF2-40B4-BE49-F238E27FC236}">
                <a16:creationId xmlns:a16="http://schemas.microsoft.com/office/drawing/2014/main" id="{8B904C96-C4AC-471F-9866-CED4BE769FC6}"/>
              </a:ext>
            </a:extLst>
          </xdr:cNvPr>
          <xdr:cNvSpPr>
            <a:spLocks noChangeShapeType="1"/>
          </xdr:cNvSpPr>
        </xdr:nvSpPr>
        <xdr:spPr bwMode="auto">
          <a:xfrm>
            <a:off x="6496050" y="12973050"/>
            <a:ext cx="1171575" cy="0"/>
          </a:xfrm>
          <a:prstGeom prst="line">
            <a:avLst/>
          </a:prstGeom>
          <a:noFill/>
          <a:ln w="19050">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112" name="Text Box 136">
            <a:extLst>
              <a:ext uri="{FF2B5EF4-FFF2-40B4-BE49-F238E27FC236}">
                <a16:creationId xmlns:a16="http://schemas.microsoft.com/office/drawing/2014/main" id="{4C33E43C-C76D-407B-87F3-97D505DC1EDD}"/>
              </a:ext>
            </a:extLst>
          </xdr:cNvPr>
          <xdr:cNvSpPr txBox="1">
            <a:spLocks noChangeArrowheads="1"/>
          </xdr:cNvSpPr>
        </xdr:nvSpPr>
        <xdr:spPr bwMode="auto">
          <a:xfrm>
            <a:off x="6400800" y="12354464"/>
            <a:ext cx="1390650" cy="2403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400" b="1" i="0" u="none" strike="noStrike" baseline="0">
                <a:solidFill>
                  <a:srgbClr val="0000FF"/>
                </a:solidFill>
                <a:latin typeface="Times New Roman"/>
                <a:cs typeface="Times New Roman"/>
              </a:rPr>
              <a:t>Re-check OK</a:t>
            </a:r>
            <a:endParaRPr lang="en-US" sz="1600" b="1" i="0" u="none" strike="noStrike" baseline="0">
              <a:solidFill>
                <a:srgbClr val="0000FF"/>
              </a:solidFill>
              <a:latin typeface="Times New Roman"/>
              <a:cs typeface="Times New Roman"/>
            </a:endParaRPr>
          </a:p>
          <a:p>
            <a:pPr algn="ctr" rtl="0">
              <a:defRPr sz="1000"/>
            </a:pPr>
            <a:r>
              <a:rPr lang="en-US" sz="1600" b="1" i="0" u="none" strike="noStrike" baseline="0">
                <a:solidFill>
                  <a:srgbClr val="0000FF"/>
                </a:solidFill>
                <a:latin typeface="Times New Roman"/>
                <a:cs typeface="Times New Roman"/>
              </a:rPr>
              <a:t> </a:t>
            </a:r>
            <a:endParaRPr lang="en-US"/>
          </a:p>
        </xdr:txBody>
      </xdr:sp>
      <xdr:sp macro="" textlink="">
        <xdr:nvSpPr>
          <xdr:cNvPr id="113" name="Text Box 137">
            <a:extLst>
              <a:ext uri="{FF2B5EF4-FFF2-40B4-BE49-F238E27FC236}">
                <a16:creationId xmlns:a16="http://schemas.microsoft.com/office/drawing/2014/main" id="{E2001258-550B-4E5F-B384-A5C06D1603E1}"/>
              </a:ext>
            </a:extLst>
          </xdr:cNvPr>
          <xdr:cNvSpPr txBox="1">
            <a:spLocks noChangeArrowheads="1"/>
          </xdr:cNvSpPr>
        </xdr:nvSpPr>
        <xdr:spPr bwMode="auto">
          <a:xfrm>
            <a:off x="6494763" y="13017889"/>
            <a:ext cx="1155743" cy="2692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US" sz="1600" b="1" i="0" u="none" strike="noStrike" baseline="0">
                <a:solidFill>
                  <a:srgbClr val="0000FF"/>
                </a:solidFill>
                <a:latin typeface="Times New Roman"/>
                <a:cs typeface="Times New Roman"/>
              </a:rPr>
              <a:t>PQC</a:t>
            </a:r>
            <a:endParaRPr lang="en-US"/>
          </a:p>
        </xdr:txBody>
      </xdr:sp>
      <xdr:sp macro="" textlink="">
        <xdr:nvSpPr>
          <xdr:cNvPr id="114" name="Text Box 138">
            <a:extLst>
              <a:ext uri="{FF2B5EF4-FFF2-40B4-BE49-F238E27FC236}">
                <a16:creationId xmlns:a16="http://schemas.microsoft.com/office/drawing/2014/main" id="{89677D19-69F3-4E9C-9C5C-0D164CBD019C}"/>
              </a:ext>
            </a:extLst>
          </xdr:cNvPr>
          <xdr:cNvSpPr txBox="1">
            <a:spLocks noChangeArrowheads="1"/>
          </xdr:cNvSpPr>
        </xdr:nvSpPr>
        <xdr:spPr bwMode="auto">
          <a:xfrm>
            <a:off x="6494763" y="12748673"/>
            <a:ext cx="1136950" cy="19229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000" b="1" i="0" u="none" strike="noStrike" baseline="0">
                <a:solidFill>
                  <a:srgbClr val="0000FF"/>
                </a:solidFill>
                <a:latin typeface="Times New Roman"/>
                <a:cs typeface="Times New Roman"/>
              </a:rPr>
              <a:t>Day-Month- Year</a:t>
            </a:r>
            <a:endParaRPr lang="en-US"/>
          </a:p>
        </xdr:txBody>
      </xdr:sp>
    </xdr:grpSp>
    <xdr:clientData/>
  </xdr:twoCellAnchor>
  <xdr:twoCellAnchor>
    <xdr:from>
      <xdr:col>2</xdr:col>
      <xdr:colOff>294408</xdr:colOff>
      <xdr:row>26</xdr:row>
      <xdr:rowOff>121227</xdr:rowOff>
    </xdr:from>
    <xdr:to>
      <xdr:col>3</xdr:col>
      <xdr:colOff>2147453</xdr:colOff>
      <xdr:row>31</xdr:row>
      <xdr:rowOff>69274</xdr:rowOff>
    </xdr:to>
    <xdr:sp macro="" textlink="">
      <xdr:nvSpPr>
        <xdr:cNvPr id="126" name="Rectangle 24">
          <a:extLst>
            <a:ext uri="{FF2B5EF4-FFF2-40B4-BE49-F238E27FC236}">
              <a16:creationId xmlns:a16="http://schemas.microsoft.com/office/drawing/2014/main" id="{11BEEB89-77A8-4144-BCF9-C3AB6FF6A3A5}"/>
            </a:ext>
          </a:extLst>
        </xdr:cNvPr>
        <xdr:cNvSpPr>
          <a:spLocks noChangeArrowheads="1"/>
        </xdr:cNvSpPr>
      </xdr:nvSpPr>
      <xdr:spPr bwMode="auto">
        <a:xfrm>
          <a:off x="1180233" y="22762152"/>
          <a:ext cx="2767445" cy="94817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2800" b="0" i="0" u="none" strike="noStrike" baseline="0">
              <a:solidFill>
                <a:schemeClr val="tx1"/>
              </a:solidFill>
              <a:latin typeface="Times New Roman"/>
              <a:cs typeface="Times New Roman"/>
            </a:rPr>
            <a:t>Sampling check</a:t>
          </a:r>
        </a:p>
        <a:p>
          <a:pPr algn="ctr" rtl="0">
            <a:defRPr sz="1000"/>
          </a:pPr>
          <a:r>
            <a:rPr lang="en-US" sz="2800" b="0" i="0" u="none" strike="noStrike" baseline="0">
              <a:solidFill>
                <a:schemeClr val="tx1"/>
              </a:solidFill>
              <a:latin typeface="Times New Roman"/>
              <a:cs typeface="Times New Roman"/>
            </a:rPr>
            <a:t>(normal/PL)</a:t>
          </a:r>
          <a:endParaRPr lang="en-US" sz="1600" b="0" i="0" u="none" strike="noStrike" baseline="0">
            <a:solidFill>
              <a:schemeClr val="tx1"/>
            </a:solidFill>
            <a:latin typeface="+mn-lt"/>
            <a:cs typeface="+mn-cs"/>
          </a:endParaRPr>
        </a:p>
      </xdr:txBody>
    </xdr:sp>
    <xdr:clientData/>
  </xdr:twoCellAnchor>
  <xdr:twoCellAnchor>
    <xdr:from>
      <xdr:col>3</xdr:col>
      <xdr:colOff>2788226</xdr:colOff>
      <xdr:row>26</xdr:row>
      <xdr:rowOff>121228</xdr:rowOff>
    </xdr:from>
    <xdr:to>
      <xdr:col>4</xdr:col>
      <xdr:colOff>1056408</xdr:colOff>
      <xdr:row>31</xdr:row>
      <xdr:rowOff>69275</xdr:rowOff>
    </xdr:to>
    <xdr:sp macro="" textlink="">
      <xdr:nvSpPr>
        <xdr:cNvPr id="127" name="Rectangle 24">
          <a:extLst>
            <a:ext uri="{FF2B5EF4-FFF2-40B4-BE49-F238E27FC236}">
              <a16:creationId xmlns:a16="http://schemas.microsoft.com/office/drawing/2014/main" id="{CEC20F4D-FE68-4E6A-A5F8-D7B55963A424}"/>
            </a:ext>
          </a:extLst>
        </xdr:cNvPr>
        <xdr:cNvSpPr>
          <a:spLocks noChangeArrowheads="1"/>
        </xdr:cNvSpPr>
      </xdr:nvSpPr>
      <xdr:spPr bwMode="auto">
        <a:xfrm>
          <a:off x="4588451" y="22762153"/>
          <a:ext cx="2773507" cy="94817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2800" b="0" i="0" u="none" strike="noStrike" baseline="0">
              <a:solidFill>
                <a:schemeClr val="tx1"/>
              </a:solidFill>
              <a:latin typeface="Times New Roman"/>
              <a:cs typeface="Times New Roman"/>
            </a:rPr>
            <a:t>RoSH check</a:t>
          </a:r>
        </a:p>
      </xdr:txBody>
    </xdr:sp>
    <xdr:clientData/>
  </xdr:twoCellAnchor>
  <xdr:twoCellAnchor>
    <xdr:from>
      <xdr:col>4</xdr:col>
      <xdr:colOff>1783770</xdr:colOff>
      <xdr:row>26</xdr:row>
      <xdr:rowOff>121227</xdr:rowOff>
    </xdr:from>
    <xdr:to>
      <xdr:col>5</xdr:col>
      <xdr:colOff>2026224</xdr:colOff>
      <xdr:row>31</xdr:row>
      <xdr:rowOff>69274</xdr:rowOff>
    </xdr:to>
    <xdr:sp macro="" textlink="">
      <xdr:nvSpPr>
        <xdr:cNvPr id="128" name="Rectangle 24">
          <a:extLst>
            <a:ext uri="{FF2B5EF4-FFF2-40B4-BE49-F238E27FC236}">
              <a16:creationId xmlns:a16="http://schemas.microsoft.com/office/drawing/2014/main" id="{9E7294E7-702E-4FEF-9818-A2C1372A6AD0}"/>
            </a:ext>
          </a:extLst>
        </xdr:cNvPr>
        <xdr:cNvSpPr>
          <a:spLocks noChangeArrowheads="1"/>
        </xdr:cNvSpPr>
      </xdr:nvSpPr>
      <xdr:spPr bwMode="auto">
        <a:xfrm>
          <a:off x="8089320" y="22762152"/>
          <a:ext cx="2776104" cy="94817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2800" b="0" i="0" u="none" strike="noStrike" baseline="0">
              <a:solidFill>
                <a:schemeClr val="tx1"/>
              </a:solidFill>
              <a:latin typeface="Times New Roman"/>
              <a:cs typeface="Times New Roman"/>
            </a:rPr>
            <a:t>Nhập kho</a:t>
          </a:r>
        </a:p>
      </xdr:txBody>
    </xdr:sp>
    <xdr:clientData/>
  </xdr:twoCellAnchor>
  <xdr:twoCellAnchor>
    <xdr:from>
      <xdr:col>2</xdr:col>
      <xdr:colOff>311727</xdr:colOff>
      <xdr:row>32</xdr:row>
      <xdr:rowOff>34636</xdr:rowOff>
    </xdr:from>
    <xdr:to>
      <xdr:col>3</xdr:col>
      <xdr:colOff>2130135</xdr:colOff>
      <xdr:row>34</xdr:row>
      <xdr:rowOff>121226</xdr:rowOff>
    </xdr:to>
    <xdr:sp macro="" textlink="">
      <xdr:nvSpPr>
        <xdr:cNvPr id="129" name="TextBox 128">
          <a:extLst>
            <a:ext uri="{FF2B5EF4-FFF2-40B4-BE49-F238E27FC236}">
              <a16:creationId xmlns:a16="http://schemas.microsoft.com/office/drawing/2014/main" id="{56E112FC-136A-480F-99C7-89C490ADEE6F}"/>
            </a:ext>
          </a:extLst>
        </xdr:cNvPr>
        <xdr:cNvSpPr txBox="1"/>
      </xdr:nvSpPr>
      <xdr:spPr>
        <a:xfrm>
          <a:off x="1197552" y="23875711"/>
          <a:ext cx="2732808" cy="486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Cùng</a:t>
          </a:r>
          <a:r>
            <a:rPr lang="en-US" sz="2000" baseline="0"/>
            <a:t> ngày hàng về</a:t>
          </a:r>
          <a:endParaRPr lang="en-US" sz="2000"/>
        </a:p>
      </xdr:txBody>
    </xdr:sp>
    <xdr:clientData/>
  </xdr:twoCellAnchor>
  <xdr:twoCellAnchor>
    <xdr:from>
      <xdr:col>3</xdr:col>
      <xdr:colOff>2718953</xdr:colOff>
      <xdr:row>31</xdr:row>
      <xdr:rowOff>121226</xdr:rowOff>
    </xdr:from>
    <xdr:to>
      <xdr:col>4</xdr:col>
      <xdr:colOff>1039091</xdr:colOff>
      <xdr:row>35</xdr:row>
      <xdr:rowOff>103908</xdr:rowOff>
    </xdr:to>
    <xdr:sp macro="" textlink="">
      <xdr:nvSpPr>
        <xdr:cNvPr id="130" name="TextBox 129">
          <a:extLst>
            <a:ext uri="{FF2B5EF4-FFF2-40B4-BE49-F238E27FC236}">
              <a16:creationId xmlns:a16="http://schemas.microsoft.com/office/drawing/2014/main" id="{7A9E86A1-96AD-4F42-8E79-2BA51EA8B61C}"/>
            </a:ext>
          </a:extLst>
        </xdr:cNvPr>
        <xdr:cNvSpPr txBox="1"/>
      </xdr:nvSpPr>
      <xdr:spPr>
        <a:xfrm>
          <a:off x="4519178" y="23762276"/>
          <a:ext cx="2825463" cy="78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Trong</a:t>
          </a:r>
          <a:r>
            <a:rPr lang="en-US" sz="2000" baseline="0"/>
            <a:t> 3 ngày sau khi hàng về</a:t>
          </a:r>
          <a:endParaRPr lang="en-US" sz="2000"/>
        </a:p>
      </xdr:txBody>
    </xdr:sp>
    <xdr:clientData/>
  </xdr:twoCellAnchor>
  <xdr:twoCellAnchor>
    <xdr:from>
      <xdr:col>3</xdr:col>
      <xdr:colOff>2147453</xdr:colOff>
      <xdr:row>28</xdr:row>
      <xdr:rowOff>199160</xdr:rowOff>
    </xdr:from>
    <xdr:to>
      <xdr:col>3</xdr:col>
      <xdr:colOff>2788226</xdr:colOff>
      <xdr:row>28</xdr:row>
      <xdr:rowOff>199161</xdr:rowOff>
    </xdr:to>
    <xdr:cxnSp macro="">
      <xdr:nvCxnSpPr>
        <xdr:cNvPr id="131" name="Straight Arrow Connector 130">
          <a:extLst>
            <a:ext uri="{FF2B5EF4-FFF2-40B4-BE49-F238E27FC236}">
              <a16:creationId xmlns:a16="http://schemas.microsoft.com/office/drawing/2014/main" id="{717E30B1-B16F-4504-937E-0A866F15C8AC}"/>
            </a:ext>
          </a:extLst>
        </xdr:cNvPr>
        <xdr:cNvCxnSpPr>
          <a:stCxn id="126" idx="3"/>
          <a:endCxn id="127" idx="1"/>
        </xdr:cNvCxnSpPr>
      </xdr:nvCxnSpPr>
      <xdr:spPr>
        <a:xfrm>
          <a:off x="3947678" y="23240135"/>
          <a:ext cx="640773"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1056408</xdr:colOff>
      <xdr:row>28</xdr:row>
      <xdr:rowOff>199160</xdr:rowOff>
    </xdr:from>
    <xdr:to>
      <xdr:col>4</xdr:col>
      <xdr:colOff>1783770</xdr:colOff>
      <xdr:row>28</xdr:row>
      <xdr:rowOff>199161</xdr:rowOff>
    </xdr:to>
    <xdr:cxnSp macro="">
      <xdr:nvCxnSpPr>
        <xdr:cNvPr id="132" name="Straight Arrow Connector 131">
          <a:extLst>
            <a:ext uri="{FF2B5EF4-FFF2-40B4-BE49-F238E27FC236}">
              <a16:creationId xmlns:a16="http://schemas.microsoft.com/office/drawing/2014/main" id="{8F77D46F-4E5C-4212-93C0-992D18F0EECE}"/>
            </a:ext>
          </a:extLst>
        </xdr:cNvPr>
        <xdr:cNvCxnSpPr>
          <a:stCxn id="127" idx="3"/>
          <a:endCxn id="128" idx="1"/>
        </xdr:cNvCxnSpPr>
      </xdr:nvCxnSpPr>
      <xdr:spPr>
        <a:xfrm flipV="1">
          <a:off x="7361958" y="23240135"/>
          <a:ext cx="72736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1229589</xdr:colOff>
      <xdr:row>26</xdr:row>
      <xdr:rowOff>103909</xdr:rowOff>
    </xdr:from>
    <xdr:to>
      <xdr:col>7</xdr:col>
      <xdr:colOff>1610589</xdr:colOff>
      <xdr:row>31</xdr:row>
      <xdr:rowOff>51956</xdr:rowOff>
    </xdr:to>
    <xdr:sp macro="" textlink="">
      <xdr:nvSpPr>
        <xdr:cNvPr id="133" name="Rectangle 24">
          <a:extLst>
            <a:ext uri="{FF2B5EF4-FFF2-40B4-BE49-F238E27FC236}">
              <a16:creationId xmlns:a16="http://schemas.microsoft.com/office/drawing/2014/main" id="{926C5A1E-6ED9-461A-AFE3-BD05F65095B9}"/>
            </a:ext>
          </a:extLst>
        </xdr:cNvPr>
        <xdr:cNvSpPr>
          <a:spLocks noChangeArrowheads="1"/>
        </xdr:cNvSpPr>
      </xdr:nvSpPr>
      <xdr:spPr bwMode="auto">
        <a:xfrm>
          <a:off x="12450039" y="22744834"/>
          <a:ext cx="2238375" cy="94817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2800" b="0" i="0" u="none" strike="noStrike" baseline="0">
              <a:solidFill>
                <a:schemeClr val="tx1"/>
              </a:solidFill>
              <a:latin typeface="Times New Roman"/>
              <a:cs typeface="Times New Roman"/>
            </a:rPr>
            <a:t>Sampling check</a:t>
          </a:r>
        </a:p>
        <a:p>
          <a:pPr algn="ctr" rtl="0">
            <a:defRPr sz="1000"/>
          </a:pPr>
          <a:r>
            <a:rPr lang="en-US" sz="2800" b="0" i="0" u="none" strike="noStrike" baseline="0">
              <a:solidFill>
                <a:schemeClr val="tx1"/>
              </a:solidFill>
              <a:latin typeface="Times New Roman"/>
              <a:cs typeface="Times New Roman"/>
            </a:rPr>
            <a:t>(normal/PL)</a:t>
          </a:r>
          <a:endParaRPr lang="en-US" sz="1600" b="0" i="0" u="none" strike="noStrike" baseline="0">
            <a:solidFill>
              <a:schemeClr val="tx1"/>
            </a:solidFill>
            <a:latin typeface="+mn-lt"/>
            <a:cs typeface="+mn-cs"/>
          </a:endParaRPr>
        </a:p>
      </xdr:txBody>
    </xdr:sp>
    <xdr:clientData/>
  </xdr:twoCellAnchor>
  <xdr:twoCellAnchor>
    <xdr:from>
      <xdr:col>7</xdr:col>
      <xdr:colOff>2251362</xdr:colOff>
      <xdr:row>26</xdr:row>
      <xdr:rowOff>103910</xdr:rowOff>
    </xdr:from>
    <xdr:to>
      <xdr:col>8</xdr:col>
      <xdr:colOff>2216726</xdr:colOff>
      <xdr:row>31</xdr:row>
      <xdr:rowOff>51957</xdr:rowOff>
    </xdr:to>
    <xdr:sp macro="" textlink="">
      <xdr:nvSpPr>
        <xdr:cNvPr id="134" name="Rectangle 24">
          <a:extLst>
            <a:ext uri="{FF2B5EF4-FFF2-40B4-BE49-F238E27FC236}">
              <a16:creationId xmlns:a16="http://schemas.microsoft.com/office/drawing/2014/main" id="{F379FE7F-23F6-45DC-9ACE-AE80E8172637}"/>
            </a:ext>
          </a:extLst>
        </xdr:cNvPr>
        <xdr:cNvSpPr>
          <a:spLocks noChangeArrowheads="1"/>
        </xdr:cNvSpPr>
      </xdr:nvSpPr>
      <xdr:spPr bwMode="auto">
        <a:xfrm>
          <a:off x="15329187" y="22744835"/>
          <a:ext cx="3756314" cy="94817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2800" b="0" i="0" u="none" strike="noStrike" baseline="0">
              <a:solidFill>
                <a:schemeClr val="tx1"/>
              </a:solidFill>
              <a:latin typeface="Times New Roman"/>
              <a:cs typeface="Times New Roman"/>
            </a:rPr>
            <a:t>RoSH check</a:t>
          </a:r>
        </a:p>
      </xdr:txBody>
    </xdr:sp>
    <xdr:clientData/>
  </xdr:twoCellAnchor>
  <xdr:twoCellAnchor>
    <xdr:from>
      <xdr:col>9</xdr:col>
      <xdr:colOff>190497</xdr:colOff>
      <xdr:row>26</xdr:row>
      <xdr:rowOff>103909</xdr:rowOff>
    </xdr:from>
    <xdr:to>
      <xdr:col>9</xdr:col>
      <xdr:colOff>2961406</xdr:colOff>
      <xdr:row>31</xdr:row>
      <xdr:rowOff>51956</xdr:rowOff>
    </xdr:to>
    <xdr:sp macro="" textlink="">
      <xdr:nvSpPr>
        <xdr:cNvPr id="135" name="Rectangle 24">
          <a:extLst>
            <a:ext uri="{FF2B5EF4-FFF2-40B4-BE49-F238E27FC236}">
              <a16:creationId xmlns:a16="http://schemas.microsoft.com/office/drawing/2014/main" id="{792A27E0-11A6-4ABC-AF25-6B7517C7DE92}"/>
            </a:ext>
          </a:extLst>
        </xdr:cNvPr>
        <xdr:cNvSpPr>
          <a:spLocks noChangeArrowheads="1"/>
        </xdr:cNvSpPr>
      </xdr:nvSpPr>
      <xdr:spPr bwMode="auto">
        <a:xfrm>
          <a:off x="20993097" y="22744834"/>
          <a:ext cx="2770909" cy="94817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ctr" upright="1"/>
        <a:lstStyle/>
        <a:p>
          <a:pPr algn="ctr" rtl="0">
            <a:defRPr sz="1000"/>
          </a:pPr>
          <a:r>
            <a:rPr lang="en-US" sz="2800" b="0" i="0" u="none" strike="noStrike" baseline="0">
              <a:solidFill>
                <a:schemeClr val="tx1"/>
              </a:solidFill>
              <a:latin typeface="Times New Roman"/>
              <a:cs typeface="Times New Roman"/>
            </a:rPr>
            <a:t>Nhập kho</a:t>
          </a:r>
        </a:p>
      </xdr:txBody>
    </xdr:sp>
    <xdr:clientData/>
  </xdr:twoCellAnchor>
  <xdr:twoCellAnchor>
    <xdr:from>
      <xdr:col>6</xdr:col>
      <xdr:colOff>1246908</xdr:colOff>
      <xdr:row>32</xdr:row>
      <xdr:rowOff>17318</xdr:rowOff>
    </xdr:from>
    <xdr:to>
      <xdr:col>7</xdr:col>
      <xdr:colOff>1593271</xdr:colOff>
      <xdr:row>34</xdr:row>
      <xdr:rowOff>103908</xdr:rowOff>
    </xdr:to>
    <xdr:sp macro="" textlink="">
      <xdr:nvSpPr>
        <xdr:cNvPr id="136" name="TextBox 135">
          <a:extLst>
            <a:ext uri="{FF2B5EF4-FFF2-40B4-BE49-F238E27FC236}">
              <a16:creationId xmlns:a16="http://schemas.microsoft.com/office/drawing/2014/main" id="{48164316-4B47-401C-B5EF-63DC947D3840}"/>
            </a:ext>
          </a:extLst>
        </xdr:cNvPr>
        <xdr:cNvSpPr txBox="1"/>
      </xdr:nvSpPr>
      <xdr:spPr>
        <a:xfrm>
          <a:off x="12467358" y="23858393"/>
          <a:ext cx="2203738" cy="486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Cùng</a:t>
          </a:r>
          <a:r>
            <a:rPr lang="en-US" sz="2000" baseline="0"/>
            <a:t> ngày hàng về</a:t>
          </a:r>
          <a:endParaRPr lang="en-US" sz="2000"/>
        </a:p>
      </xdr:txBody>
    </xdr:sp>
    <xdr:clientData/>
  </xdr:twoCellAnchor>
  <xdr:twoCellAnchor>
    <xdr:from>
      <xdr:col>7</xdr:col>
      <xdr:colOff>1610589</xdr:colOff>
      <xdr:row>28</xdr:row>
      <xdr:rowOff>181842</xdr:rowOff>
    </xdr:from>
    <xdr:to>
      <xdr:col>7</xdr:col>
      <xdr:colOff>2251362</xdr:colOff>
      <xdr:row>28</xdr:row>
      <xdr:rowOff>181843</xdr:rowOff>
    </xdr:to>
    <xdr:cxnSp macro="">
      <xdr:nvCxnSpPr>
        <xdr:cNvPr id="137" name="Straight Arrow Connector 136">
          <a:extLst>
            <a:ext uri="{FF2B5EF4-FFF2-40B4-BE49-F238E27FC236}">
              <a16:creationId xmlns:a16="http://schemas.microsoft.com/office/drawing/2014/main" id="{A0301221-021C-417E-9783-8544FBDA2046}"/>
            </a:ext>
          </a:extLst>
        </xdr:cNvPr>
        <xdr:cNvCxnSpPr>
          <a:stCxn id="133" idx="3"/>
          <a:endCxn id="134" idx="1"/>
        </xdr:cNvCxnSpPr>
      </xdr:nvCxnSpPr>
      <xdr:spPr>
        <a:xfrm>
          <a:off x="14688414" y="23222817"/>
          <a:ext cx="640773"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2216726</xdr:colOff>
      <xdr:row>28</xdr:row>
      <xdr:rowOff>181842</xdr:rowOff>
    </xdr:from>
    <xdr:to>
      <xdr:col>9</xdr:col>
      <xdr:colOff>190497</xdr:colOff>
      <xdr:row>28</xdr:row>
      <xdr:rowOff>181843</xdr:rowOff>
    </xdr:to>
    <xdr:cxnSp macro="">
      <xdr:nvCxnSpPr>
        <xdr:cNvPr id="138" name="Straight Arrow Connector 137">
          <a:extLst>
            <a:ext uri="{FF2B5EF4-FFF2-40B4-BE49-F238E27FC236}">
              <a16:creationId xmlns:a16="http://schemas.microsoft.com/office/drawing/2014/main" id="{16C88DB7-1BE7-4F4C-BA00-40FFB9C7D540}"/>
            </a:ext>
          </a:extLst>
        </xdr:cNvPr>
        <xdr:cNvCxnSpPr>
          <a:stCxn id="134" idx="3"/>
          <a:endCxn id="135" idx="1"/>
        </xdr:cNvCxnSpPr>
      </xdr:nvCxnSpPr>
      <xdr:spPr>
        <a:xfrm flipV="1">
          <a:off x="19085501" y="23222817"/>
          <a:ext cx="190759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2254250</xdr:colOff>
      <xdr:row>32</xdr:row>
      <xdr:rowOff>0</xdr:rowOff>
    </xdr:from>
    <xdr:to>
      <xdr:col>8</xdr:col>
      <xdr:colOff>2254250</xdr:colOff>
      <xdr:row>36</xdr:row>
      <xdr:rowOff>51955</xdr:rowOff>
    </xdr:to>
    <xdr:sp macro="" textlink="">
      <xdr:nvSpPr>
        <xdr:cNvPr id="139" name="TextBox 138">
          <a:extLst>
            <a:ext uri="{FF2B5EF4-FFF2-40B4-BE49-F238E27FC236}">
              <a16:creationId xmlns:a16="http://schemas.microsoft.com/office/drawing/2014/main" id="{A1B02033-719E-4E9B-9E84-EAFAFE4752DE}"/>
            </a:ext>
          </a:extLst>
        </xdr:cNvPr>
        <xdr:cNvSpPr txBox="1"/>
      </xdr:nvSpPr>
      <xdr:spPr>
        <a:xfrm>
          <a:off x="15332075" y="23841075"/>
          <a:ext cx="3790950" cy="852055"/>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t>- Lấy</a:t>
          </a:r>
          <a:r>
            <a:rPr lang="en-US" sz="2000" baseline="0"/>
            <a:t> mãu c</a:t>
          </a:r>
          <a:r>
            <a:rPr lang="en-US" sz="2000"/>
            <a:t>ùng</a:t>
          </a:r>
          <a:r>
            <a:rPr lang="en-US" sz="2000" baseline="0"/>
            <a:t> ngày hàng về</a:t>
          </a:r>
        </a:p>
        <a:p>
          <a:pPr algn="l"/>
          <a:r>
            <a:rPr lang="en-US" sz="2000" baseline="0"/>
            <a:t>- Alam khi có NG</a:t>
          </a:r>
          <a:endParaRPr lang="en-US" sz="2000"/>
        </a:p>
      </xdr:txBody>
    </xdr:sp>
    <xdr:clientData/>
  </xdr:twoCellAnchor>
  <xdr:twoCellAnchor>
    <xdr:from>
      <xdr:col>9</xdr:col>
      <xdr:colOff>199156</xdr:colOff>
      <xdr:row>31</xdr:row>
      <xdr:rowOff>174624</xdr:rowOff>
    </xdr:from>
    <xdr:to>
      <xdr:col>9</xdr:col>
      <xdr:colOff>2984499</xdr:colOff>
      <xdr:row>36</xdr:row>
      <xdr:rowOff>34637</xdr:rowOff>
    </xdr:to>
    <xdr:sp macro="" textlink="">
      <xdr:nvSpPr>
        <xdr:cNvPr id="140" name="TextBox 139">
          <a:extLst>
            <a:ext uri="{FF2B5EF4-FFF2-40B4-BE49-F238E27FC236}">
              <a16:creationId xmlns:a16="http://schemas.microsoft.com/office/drawing/2014/main" id="{CA6BBBF1-42DD-4F7A-BD63-4EAE5646B422}"/>
            </a:ext>
          </a:extLst>
        </xdr:cNvPr>
        <xdr:cNvSpPr txBox="1"/>
      </xdr:nvSpPr>
      <xdr:spPr>
        <a:xfrm>
          <a:off x="21001756" y="23815674"/>
          <a:ext cx="2785343" cy="860138"/>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a:t>Kitting không</a:t>
          </a:r>
          <a:r>
            <a:rPr lang="en-US" sz="2000" baseline="0"/>
            <a:t> cần đợi kết quả RoHS</a:t>
          </a:r>
          <a:endParaRPr lang="en-US" sz="2000"/>
        </a:p>
      </xdr:txBody>
    </xdr:sp>
    <xdr:clientData/>
  </xdr:twoCellAnchor>
  <xdr:twoCellAnchor>
    <xdr:from>
      <xdr:col>6</xdr:col>
      <xdr:colOff>207818</xdr:colOff>
      <xdr:row>25</xdr:row>
      <xdr:rowOff>103909</xdr:rowOff>
    </xdr:from>
    <xdr:to>
      <xdr:col>6</xdr:col>
      <xdr:colOff>848591</xdr:colOff>
      <xdr:row>34</xdr:row>
      <xdr:rowOff>69273</xdr:rowOff>
    </xdr:to>
    <xdr:sp macro="" textlink="">
      <xdr:nvSpPr>
        <xdr:cNvPr id="141" name="Arrow: Right 140">
          <a:extLst>
            <a:ext uri="{FF2B5EF4-FFF2-40B4-BE49-F238E27FC236}">
              <a16:creationId xmlns:a16="http://schemas.microsoft.com/office/drawing/2014/main" id="{7DB743AE-BBDB-4C1B-8CCC-EAE3FF3E8E42}"/>
            </a:ext>
          </a:extLst>
        </xdr:cNvPr>
        <xdr:cNvSpPr/>
      </xdr:nvSpPr>
      <xdr:spPr>
        <a:xfrm>
          <a:off x="11428268" y="22335259"/>
          <a:ext cx="640773" cy="197513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71437</xdr:colOff>
      <xdr:row>5</xdr:row>
      <xdr:rowOff>333375</xdr:rowOff>
    </xdr:from>
    <xdr:to>
      <xdr:col>5</xdr:col>
      <xdr:colOff>2047875</xdr:colOff>
      <xdr:row>10</xdr:row>
      <xdr:rowOff>1200758</xdr:rowOff>
    </xdr:to>
    <xdr:pic>
      <xdr:nvPicPr>
        <xdr:cNvPr id="142" name="Picture 141">
          <a:extLst>
            <a:ext uri="{FF2B5EF4-FFF2-40B4-BE49-F238E27FC236}">
              <a16:creationId xmlns:a16="http://schemas.microsoft.com/office/drawing/2014/main" id="{0AFCC835-FA86-42F2-95AF-660CC216C6C4}"/>
            </a:ext>
          </a:extLst>
        </xdr:cNvPr>
        <xdr:cNvPicPr>
          <a:picLocks noChangeAspect="1"/>
        </xdr:cNvPicPr>
      </xdr:nvPicPr>
      <xdr:blipFill>
        <a:blip xmlns:r="http://schemas.openxmlformats.org/officeDocument/2006/relationships" r:embed="rId1"/>
        <a:stretch>
          <a:fillRect/>
        </a:stretch>
      </xdr:blipFill>
      <xdr:spPr>
        <a:xfrm>
          <a:off x="1881187" y="2476500"/>
          <a:ext cx="9001126" cy="88683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8A830-C96A-4526-9FC8-A44961E6F935}">
  <dimension ref="B2:J51"/>
  <sheetViews>
    <sheetView tabSelected="1" topLeftCell="A13" zoomScale="55" zoomScaleNormal="55" workbookViewId="0">
      <selection activeCell="D25" sqref="D25"/>
    </sheetView>
  </sheetViews>
  <sheetFormatPr defaultColWidth="9.140625" defaultRowHeight="15.75" x14ac:dyDescent="0.25"/>
  <cols>
    <col min="1" max="1" width="4.140625" style="1" customWidth="1"/>
    <col min="2" max="2" width="9.140625" style="1"/>
    <col min="3" max="3" width="13.7109375" style="21" customWidth="1"/>
    <col min="4" max="4" width="67.5703125" style="1" customWidth="1"/>
    <col min="5" max="5" width="38" style="1" customWidth="1"/>
    <col min="6" max="6" width="35.7109375" style="1" customWidth="1"/>
    <col min="7" max="7" width="27.85546875" style="1" customWidth="1"/>
    <col min="8" max="8" width="56.85546875" style="1" customWidth="1"/>
    <col min="9" max="9" width="59" style="1" customWidth="1"/>
    <col min="10" max="10" width="93.85546875" style="1" customWidth="1"/>
    <col min="11" max="72" width="9.7109375" style="1" customWidth="1"/>
    <col min="73" max="16384" width="9.140625" style="1"/>
  </cols>
  <sheetData>
    <row r="2" spans="2:10" ht="57" customHeight="1" x14ac:dyDescent="0.25">
      <c r="B2" s="54" t="s">
        <v>0</v>
      </c>
      <c r="C2" s="54"/>
      <c r="D2" s="54"/>
      <c r="E2" s="54"/>
      <c r="F2" s="54"/>
    </row>
    <row r="3" spans="2:10" ht="36.75" customHeight="1" x14ac:dyDescent="0.25">
      <c r="B3" s="2"/>
      <c r="C3" s="2"/>
      <c r="D3" s="2"/>
      <c r="E3" s="2"/>
      <c r="F3" s="2"/>
    </row>
    <row r="4" spans="2:10" ht="25.5" x14ac:dyDescent="0.25">
      <c r="B4" s="3" t="s">
        <v>1</v>
      </c>
      <c r="C4" s="4"/>
      <c r="D4" s="5"/>
    </row>
    <row r="5" spans="2:10" ht="33.75" customHeight="1" x14ac:dyDescent="0.25">
      <c r="B5" s="6" t="s">
        <v>2</v>
      </c>
      <c r="C5" s="6" t="s">
        <v>3</v>
      </c>
      <c r="D5" s="35" t="s">
        <v>4</v>
      </c>
      <c r="E5" s="36"/>
      <c r="F5" s="36"/>
      <c r="G5" s="6" t="s">
        <v>5</v>
      </c>
      <c r="H5" s="6" t="s">
        <v>6</v>
      </c>
      <c r="I5" s="6" t="s">
        <v>7</v>
      </c>
      <c r="J5" s="6" t="s">
        <v>8</v>
      </c>
    </row>
    <row r="6" spans="2:10" ht="114.75" customHeight="1" x14ac:dyDescent="0.25">
      <c r="B6" s="55">
        <v>1</v>
      </c>
      <c r="C6" s="55" t="s">
        <v>9</v>
      </c>
      <c r="D6" s="7"/>
      <c r="E6" s="7"/>
      <c r="F6" s="8"/>
      <c r="G6" s="56" t="s">
        <v>10</v>
      </c>
      <c r="H6" s="40" t="s">
        <v>11</v>
      </c>
      <c r="I6" s="40" t="s">
        <v>12</v>
      </c>
      <c r="J6" s="42" t="s">
        <v>13</v>
      </c>
    </row>
    <row r="7" spans="2:10" ht="164.25" customHeight="1" x14ac:dyDescent="0.25">
      <c r="B7" s="55"/>
      <c r="C7" s="55"/>
      <c r="D7" s="9"/>
      <c r="E7" s="9"/>
      <c r="F7" s="10"/>
      <c r="G7" s="57"/>
      <c r="H7" s="41"/>
      <c r="I7" s="41"/>
      <c r="J7" s="43"/>
    </row>
    <row r="8" spans="2:10" ht="71.25" customHeight="1" x14ac:dyDescent="0.25">
      <c r="B8" s="55"/>
      <c r="C8" s="55"/>
      <c r="D8" s="11"/>
      <c r="E8" s="11"/>
      <c r="F8" s="12"/>
      <c r="G8" s="44" t="s">
        <v>14</v>
      </c>
      <c r="H8" s="47" t="s">
        <v>15</v>
      </c>
      <c r="I8" s="47" t="s">
        <v>16</v>
      </c>
      <c r="J8" s="51" t="s">
        <v>17</v>
      </c>
    </row>
    <row r="9" spans="2:10" ht="151.5" customHeight="1" x14ac:dyDescent="0.25">
      <c r="B9" s="55"/>
      <c r="C9" s="55"/>
      <c r="D9" s="13"/>
      <c r="E9" s="13"/>
      <c r="F9" s="14"/>
      <c r="G9" s="45"/>
      <c r="H9" s="41"/>
      <c r="I9" s="49"/>
      <c r="J9" s="52"/>
    </row>
    <row r="10" spans="2:10" ht="126.75" customHeight="1" x14ac:dyDescent="0.25">
      <c r="B10" s="55"/>
      <c r="C10" s="55"/>
      <c r="D10" s="15"/>
      <c r="E10" s="15"/>
      <c r="F10" s="16"/>
      <c r="G10" s="46"/>
      <c r="H10" s="48"/>
      <c r="I10" s="50"/>
      <c r="J10" s="53"/>
    </row>
    <row r="11" spans="2:10" ht="122.25" customHeight="1" x14ac:dyDescent="0.25">
      <c r="B11" s="17">
        <v>2</v>
      </c>
      <c r="C11" s="17" t="s">
        <v>18</v>
      </c>
      <c r="D11" s="34"/>
      <c r="E11" s="34"/>
      <c r="F11" s="34"/>
      <c r="G11" s="18" t="s">
        <v>19</v>
      </c>
      <c r="H11" s="19" t="s">
        <v>19</v>
      </c>
      <c r="I11" s="19" t="s">
        <v>19</v>
      </c>
      <c r="J11" s="20" t="s">
        <v>20</v>
      </c>
    </row>
    <row r="14" spans="2:10" ht="25.5" x14ac:dyDescent="0.25">
      <c r="B14" s="3" t="s">
        <v>21</v>
      </c>
      <c r="C14" s="4"/>
      <c r="D14" s="5"/>
    </row>
    <row r="15" spans="2:10" ht="29.25" customHeight="1" x14ac:dyDescent="0.25"/>
    <row r="16" spans="2:10" ht="29.25" customHeight="1" x14ac:dyDescent="0.25">
      <c r="B16" s="6" t="s">
        <v>2</v>
      </c>
      <c r="C16" s="6" t="s">
        <v>3</v>
      </c>
      <c r="D16" s="35" t="s">
        <v>4</v>
      </c>
      <c r="E16" s="36"/>
      <c r="F16" s="36"/>
      <c r="G16" s="6" t="s">
        <v>5</v>
      </c>
      <c r="H16" s="6" t="s">
        <v>6</v>
      </c>
      <c r="I16" s="6" t="s">
        <v>7</v>
      </c>
      <c r="J16" s="6" t="s">
        <v>22</v>
      </c>
    </row>
    <row r="17" spans="2:10" ht="169.5" customHeight="1" x14ac:dyDescent="0.25">
      <c r="B17" s="22">
        <v>3</v>
      </c>
      <c r="C17" s="22" t="s">
        <v>9</v>
      </c>
      <c r="D17" s="37" t="s">
        <v>23</v>
      </c>
      <c r="E17" s="38"/>
      <c r="F17" s="39"/>
      <c r="G17" s="23" t="s">
        <v>24</v>
      </c>
      <c r="H17" s="24" t="s">
        <v>25</v>
      </c>
      <c r="I17" s="24" t="s">
        <v>26</v>
      </c>
      <c r="J17" s="25" t="s">
        <v>27</v>
      </c>
    </row>
    <row r="18" spans="2:10" ht="29.25" customHeight="1" x14ac:dyDescent="0.25"/>
    <row r="19" spans="2:10" ht="25.5" x14ac:dyDescent="0.25">
      <c r="B19" s="3" t="s">
        <v>28</v>
      </c>
      <c r="C19" s="4"/>
      <c r="D19" s="5"/>
    </row>
    <row r="20" spans="2:10" ht="29.25" customHeight="1" x14ac:dyDescent="0.25"/>
    <row r="21" spans="2:10" ht="29.25" customHeight="1" x14ac:dyDescent="0.25">
      <c r="B21" s="6" t="s">
        <v>2</v>
      </c>
      <c r="C21" s="6" t="s">
        <v>3</v>
      </c>
      <c r="D21" s="35" t="s">
        <v>4</v>
      </c>
      <c r="E21" s="36"/>
      <c r="F21" s="36"/>
      <c r="G21" s="6" t="s">
        <v>5</v>
      </c>
      <c r="H21" s="6" t="s">
        <v>6</v>
      </c>
      <c r="I21" s="6" t="s">
        <v>7</v>
      </c>
      <c r="J21" s="6" t="s">
        <v>22</v>
      </c>
    </row>
    <row r="22" spans="2:10" ht="192" customHeight="1" x14ac:dyDescent="0.25">
      <c r="B22" s="22">
        <v>4</v>
      </c>
      <c r="C22" s="22" t="s">
        <v>9</v>
      </c>
      <c r="D22" s="37" t="s">
        <v>29</v>
      </c>
      <c r="E22" s="38"/>
      <c r="F22" s="39"/>
      <c r="G22" s="23" t="s">
        <v>30</v>
      </c>
      <c r="H22" s="24" t="s">
        <v>31</v>
      </c>
      <c r="I22" s="24" t="s">
        <v>32</v>
      </c>
      <c r="J22" s="26" t="s">
        <v>33</v>
      </c>
    </row>
    <row r="23" spans="2:10" ht="182.25" customHeight="1" x14ac:dyDescent="0.25">
      <c r="B23" s="22">
        <v>5</v>
      </c>
      <c r="C23" s="22" t="s">
        <v>9</v>
      </c>
      <c r="D23" s="37" t="s">
        <v>34</v>
      </c>
      <c r="E23" s="38"/>
      <c r="F23" s="39"/>
      <c r="G23" s="27" t="s">
        <v>35</v>
      </c>
      <c r="H23" s="24" t="s">
        <v>36</v>
      </c>
      <c r="I23" s="24" t="s">
        <v>37</v>
      </c>
      <c r="J23" s="28" t="s">
        <v>38</v>
      </c>
    </row>
    <row r="24" spans="2:10" ht="29.25" customHeight="1" x14ac:dyDescent="0.25"/>
    <row r="25" spans="2:10" ht="29.25" customHeight="1" x14ac:dyDescent="0.25"/>
    <row r="26" spans="2:10" ht="32.25" customHeight="1" x14ac:dyDescent="0.25">
      <c r="B26" s="29"/>
    </row>
    <row r="46" spans="4:7" ht="30" customHeight="1" x14ac:dyDescent="0.25">
      <c r="D46" s="30" t="s">
        <v>39</v>
      </c>
      <c r="E46" s="30" t="s">
        <v>40</v>
      </c>
      <c r="F46" s="30" t="s">
        <v>41</v>
      </c>
      <c r="G46" s="31"/>
    </row>
    <row r="47" spans="4:7" ht="114.75" customHeight="1" x14ac:dyDescent="0.25">
      <c r="D47" s="32"/>
      <c r="E47" s="27" t="s">
        <v>42</v>
      </c>
      <c r="F47" s="27" t="s">
        <v>43</v>
      </c>
      <c r="G47" s="33"/>
    </row>
    <row r="48" spans="4:7" ht="114.75" customHeight="1" x14ac:dyDescent="0.25">
      <c r="D48" s="32"/>
      <c r="E48" s="27" t="s">
        <v>44</v>
      </c>
      <c r="F48" s="27" t="s">
        <v>45</v>
      </c>
      <c r="G48" s="33"/>
    </row>
    <row r="49" spans="4:7" ht="114.75" customHeight="1" x14ac:dyDescent="0.25">
      <c r="D49" s="32"/>
      <c r="E49" s="27" t="s">
        <v>44</v>
      </c>
      <c r="F49" s="27" t="s">
        <v>46</v>
      </c>
      <c r="G49" s="33"/>
    </row>
    <row r="50" spans="4:7" ht="114.75" customHeight="1" x14ac:dyDescent="0.25">
      <c r="D50" s="32"/>
      <c r="E50" s="27" t="s">
        <v>44</v>
      </c>
      <c r="F50" s="27" t="s">
        <v>45</v>
      </c>
      <c r="G50" s="33"/>
    </row>
    <row r="51" spans="4:7" ht="114.75" customHeight="1" x14ac:dyDescent="0.25">
      <c r="D51" s="32"/>
      <c r="E51" s="27" t="s">
        <v>44</v>
      </c>
      <c r="F51" s="27" t="s">
        <v>46</v>
      </c>
      <c r="G51" s="33"/>
    </row>
  </sheetData>
  <mergeCells count="18">
    <mergeCell ref="B2:F2"/>
    <mergeCell ref="D5:F5"/>
    <mergeCell ref="B6:B10"/>
    <mergeCell ref="C6:C10"/>
    <mergeCell ref="G6:G7"/>
    <mergeCell ref="D23:F23"/>
    <mergeCell ref="I6:I7"/>
    <mergeCell ref="J6:J7"/>
    <mergeCell ref="G8:G10"/>
    <mergeCell ref="H8:H10"/>
    <mergeCell ref="I8:I10"/>
    <mergeCell ref="J8:J10"/>
    <mergeCell ref="H6:H7"/>
    <mergeCell ref="D11:F11"/>
    <mergeCell ref="D16:F16"/>
    <mergeCell ref="D17:F17"/>
    <mergeCell ref="D21:F21"/>
    <mergeCell ref="D22:F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D4FD2-2C36-4393-9A08-803E8F17A0B1}">
  <dimension ref="A1:L19"/>
  <sheetViews>
    <sheetView workbookViewId="0">
      <selection activeCell="N8" sqref="N8"/>
    </sheetView>
  </sheetViews>
  <sheetFormatPr defaultRowHeight="15" x14ac:dyDescent="0.25"/>
  <cols>
    <col min="2" max="2" width="47.5703125" customWidth="1"/>
  </cols>
  <sheetData>
    <row r="1" spans="1:12" ht="19.5" x14ac:dyDescent="0.3">
      <c r="A1" s="58" t="s">
        <v>47</v>
      </c>
    </row>
    <row r="2" spans="1:12" ht="19.5" x14ac:dyDescent="0.3">
      <c r="C2" s="59"/>
    </row>
    <row r="3" spans="1:12" x14ac:dyDescent="0.25">
      <c r="A3" s="60" t="s">
        <v>48</v>
      </c>
      <c r="B3" s="60" t="s">
        <v>49</v>
      </c>
      <c r="C3" s="60" t="s">
        <v>50</v>
      </c>
      <c r="D3" s="60" t="s">
        <v>2</v>
      </c>
      <c r="E3" s="61" t="s">
        <v>51</v>
      </c>
      <c r="F3" s="61"/>
      <c r="G3" s="61"/>
      <c r="H3" s="61"/>
      <c r="I3" s="61" t="s">
        <v>52</v>
      </c>
      <c r="J3" s="61"/>
      <c r="K3" s="61"/>
      <c r="L3" s="61"/>
    </row>
    <row r="4" spans="1:12" x14ac:dyDescent="0.25">
      <c r="A4" s="62"/>
      <c r="B4" s="62"/>
      <c r="C4" s="62"/>
      <c r="D4" s="62"/>
      <c r="E4" s="63" t="s">
        <v>53</v>
      </c>
      <c r="F4" s="63" t="s">
        <v>54</v>
      </c>
      <c r="G4" s="63" t="s">
        <v>55</v>
      </c>
      <c r="H4" s="63" t="s">
        <v>56</v>
      </c>
      <c r="I4" s="63" t="s">
        <v>53</v>
      </c>
      <c r="J4" s="63" t="s">
        <v>54</v>
      </c>
      <c r="K4" s="63" t="s">
        <v>55</v>
      </c>
      <c r="L4" s="63" t="s">
        <v>56</v>
      </c>
    </row>
    <row r="5" spans="1:12" x14ac:dyDescent="0.25">
      <c r="A5" s="64" t="s">
        <v>57</v>
      </c>
      <c r="B5" s="65" t="s">
        <v>58</v>
      </c>
      <c r="C5" s="66" t="s">
        <v>59</v>
      </c>
      <c r="D5" s="67" t="s">
        <v>60</v>
      </c>
      <c r="E5" s="66">
        <v>507</v>
      </c>
      <c r="F5" s="66">
        <v>369</v>
      </c>
      <c r="G5" s="66">
        <v>2681</v>
      </c>
      <c r="H5" s="66">
        <v>960</v>
      </c>
      <c r="I5" s="66">
        <v>507</v>
      </c>
      <c r="J5" s="66">
        <v>369</v>
      </c>
      <c r="K5" s="66">
        <v>2681</v>
      </c>
      <c r="L5" s="66">
        <v>960</v>
      </c>
    </row>
    <row r="6" spans="1:12" x14ac:dyDescent="0.25">
      <c r="A6" s="68"/>
      <c r="B6" s="69" t="s">
        <v>61</v>
      </c>
      <c r="C6" s="70" t="s">
        <v>62</v>
      </c>
      <c r="D6" s="71" t="s">
        <v>63</v>
      </c>
      <c r="E6" s="70">
        <v>3</v>
      </c>
      <c r="F6" s="70">
        <v>3</v>
      </c>
      <c r="G6" s="70">
        <v>3</v>
      </c>
      <c r="H6" s="70">
        <v>3</v>
      </c>
      <c r="I6" s="70">
        <v>3</v>
      </c>
      <c r="J6" s="70">
        <v>3</v>
      </c>
      <c r="K6" s="70">
        <v>3</v>
      </c>
      <c r="L6" s="70">
        <v>3</v>
      </c>
    </row>
    <row r="7" spans="1:12" x14ac:dyDescent="0.25">
      <c r="A7" s="72"/>
      <c r="B7" s="73" t="s">
        <v>64</v>
      </c>
      <c r="C7" s="74" t="s">
        <v>65</v>
      </c>
      <c r="D7" s="75" t="s">
        <v>66</v>
      </c>
      <c r="E7" s="74">
        <v>15</v>
      </c>
      <c r="F7" s="74">
        <v>13</v>
      </c>
      <c r="G7" s="74">
        <v>5</v>
      </c>
      <c r="H7" s="74">
        <v>7</v>
      </c>
      <c r="I7" s="74">
        <v>15</v>
      </c>
      <c r="J7" s="74">
        <v>13</v>
      </c>
      <c r="K7" s="74">
        <v>5</v>
      </c>
      <c r="L7" s="74">
        <v>7</v>
      </c>
    </row>
    <row r="8" spans="1:12" ht="150" x14ac:dyDescent="0.25">
      <c r="A8" s="64" t="s">
        <v>67</v>
      </c>
      <c r="B8" s="76" t="s">
        <v>68</v>
      </c>
      <c r="C8" s="66" t="s">
        <v>69</v>
      </c>
      <c r="D8" s="67" t="s">
        <v>70</v>
      </c>
      <c r="E8" s="77">
        <v>10</v>
      </c>
      <c r="F8" s="77">
        <v>10</v>
      </c>
      <c r="G8" s="77">
        <v>10</v>
      </c>
      <c r="H8" s="77">
        <v>10</v>
      </c>
      <c r="I8" s="77"/>
      <c r="J8" s="77"/>
      <c r="K8" s="77"/>
      <c r="L8" s="77"/>
    </row>
    <row r="9" spans="1:12" x14ac:dyDescent="0.25">
      <c r="A9" s="68"/>
      <c r="B9" s="69" t="s">
        <v>71</v>
      </c>
      <c r="C9" s="70" t="s">
        <v>69</v>
      </c>
      <c r="D9" s="71" t="s">
        <v>72</v>
      </c>
      <c r="E9" s="78">
        <v>10</v>
      </c>
      <c r="F9" s="78">
        <v>5</v>
      </c>
      <c r="G9" s="78">
        <v>5</v>
      </c>
      <c r="H9" s="79" t="s">
        <v>73</v>
      </c>
      <c r="I9" s="78"/>
      <c r="J9" s="78"/>
      <c r="K9" s="78"/>
      <c r="L9" s="78"/>
    </row>
    <row r="10" spans="1:12" x14ac:dyDescent="0.25">
      <c r="A10" s="68"/>
      <c r="B10" s="69" t="s">
        <v>74</v>
      </c>
      <c r="C10" s="70" t="s">
        <v>69</v>
      </c>
      <c r="D10" s="71" t="s">
        <v>75</v>
      </c>
      <c r="E10" s="70">
        <v>180</v>
      </c>
      <c r="F10" s="70">
        <v>45</v>
      </c>
      <c r="G10" s="70">
        <v>45</v>
      </c>
      <c r="H10" s="80" t="s">
        <v>73</v>
      </c>
      <c r="I10" s="70">
        <v>180</v>
      </c>
      <c r="J10" s="70">
        <v>45</v>
      </c>
      <c r="K10" s="70">
        <v>45</v>
      </c>
      <c r="L10" s="80" t="s">
        <v>73</v>
      </c>
    </row>
    <row r="11" spans="1:12" x14ac:dyDescent="0.25">
      <c r="A11" s="81"/>
      <c r="B11" s="82" t="s">
        <v>76</v>
      </c>
      <c r="C11" s="83" t="s">
        <v>69</v>
      </c>
      <c r="D11" s="84" t="s">
        <v>77</v>
      </c>
      <c r="E11" s="85">
        <v>120</v>
      </c>
      <c r="F11" s="85">
        <v>120</v>
      </c>
      <c r="G11" s="85">
        <v>120</v>
      </c>
      <c r="H11" s="85">
        <v>120</v>
      </c>
      <c r="I11" s="85">
        <v>120</v>
      </c>
      <c r="J11" s="85">
        <v>120</v>
      </c>
      <c r="K11" s="85">
        <v>120</v>
      </c>
      <c r="L11" s="85">
        <v>120</v>
      </c>
    </row>
    <row r="12" spans="1:12" x14ac:dyDescent="0.25">
      <c r="A12" s="72"/>
      <c r="B12" s="86" t="s">
        <v>78</v>
      </c>
      <c r="C12" s="70" t="s">
        <v>69</v>
      </c>
      <c r="D12" s="75" t="s">
        <v>79</v>
      </c>
      <c r="E12" s="87">
        <f>E8*E6+E9*E7*E6+E10+E11</f>
        <v>780</v>
      </c>
      <c r="F12" s="87">
        <f t="shared" ref="F12:G12" si="0">F8*F6+F9*F7*F6+F10+F11</f>
        <v>390</v>
      </c>
      <c r="G12" s="87">
        <f t="shared" si="0"/>
        <v>270</v>
      </c>
      <c r="H12" s="87">
        <f>H8*H6+H11</f>
        <v>150</v>
      </c>
      <c r="I12" s="87">
        <f>I8*I6+I9*I7*I6+I10+I11</f>
        <v>300</v>
      </c>
      <c r="J12" s="87">
        <f t="shared" ref="J12:K12" si="1">J8*J6+J9*J7*J6+J10+J11</f>
        <v>165</v>
      </c>
      <c r="K12" s="87">
        <f t="shared" si="1"/>
        <v>165</v>
      </c>
      <c r="L12" s="87">
        <f>L8*L6+L11</f>
        <v>120</v>
      </c>
    </row>
    <row r="13" spans="1:12" x14ac:dyDescent="0.25">
      <c r="A13" s="88" t="s">
        <v>80</v>
      </c>
      <c r="B13" s="89"/>
      <c r="C13" s="70" t="s">
        <v>69</v>
      </c>
      <c r="D13" s="75" t="s">
        <v>81</v>
      </c>
      <c r="E13" s="90">
        <f>E12*E5</f>
        <v>395460</v>
      </c>
      <c r="F13" s="90">
        <f t="shared" ref="F13:L13" si="2">F12*F5</f>
        <v>143910</v>
      </c>
      <c r="G13" s="90">
        <f t="shared" si="2"/>
        <v>723870</v>
      </c>
      <c r="H13" s="90">
        <f t="shared" si="2"/>
        <v>144000</v>
      </c>
      <c r="I13" s="90">
        <f t="shared" si="2"/>
        <v>152100</v>
      </c>
      <c r="J13" s="90">
        <f t="shared" si="2"/>
        <v>60885</v>
      </c>
      <c r="K13" s="90">
        <f t="shared" si="2"/>
        <v>442365</v>
      </c>
      <c r="L13" s="90">
        <f t="shared" si="2"/>
        <v>115200</v>
      </c>
    </row>
    <row r="14" spans="1:12" x14ac:dyDescent="0.25">
      <c r="A14" s="91" t="s">
        <v>82</v>
      </c>
      <c r="B14" s="91"/>
      <c r="C14" s="91" t="s">
        <v>83</v>
      </c>
      <c r="D14" s="91"/>
      <c r="E14" s="92">
        <f>SUM(E13:H13)/3600</f>
        <v>390.9</v>
      </c>
      <c r="F14" s="92"/>
      <c r="G14" s="92"/>
      <c r="H14" s="92"/>
      <c r="I14" s="92">
        <f>SUM(I13:L13)/3600</f>
        <v>214.04166666666666</v>
      </c>
      <c r="J14" s="92"/>
      <c r="K14" s="92"/>
      <c r="L14" s="92"/>
    </row>
    <row r="15" spans="1:12" x14ac:dyDescent="0.25">
      <c r="A15" s="91"/>
      <c r="B15" s="91"/>
      <c r="C15" s="91"/>
      <c r="D15" s="91"/>
      <c r="E15" s="93">
        <f>E14-I14</f>
        <v>176.85833333333332</v>
      </c>
      <c r="F15" s="93"/>
      <c r="G15" s="93"/>
      <c r="H15" s="93"/>
      <c r="I15" s="93"/>
      <c r="J15" s="93"/>
      <c r="K15" s="93"/>
      <c r="L15" s="93"/>
    </row>
    <row r="16" spans="1:12" x14ac:dyDescent="0.25">
      <c r="E16" s="94" t="s">
        <v>84</v>
      </c>
      <c r="F16" s="95"/>
      <c r="G16" s="95"/>
      <c r="I16" s="95"/>
    </row>
    <row r="17" spans="5:9" x14ac:dyDescent="0.25">
      <c r="E17" s="96" t="s">
        <v>85</v>
      </c>
      <c r="F17" s="96"/>
      <c r="G17" s="97"/>
      <c r="H17" s="97">
        <f>8*24</f>
        <v>192</v>
      </c>
      <c r="I17" s="97" t="s">
        <v>86</v>
      </c>
    </row>
    <row r="18" spans="5:9" x14ac:dyDescent="0.25">
      <c r="E18" s="96" t="s">
        <v>87</v>
      </c>
      <c r="F18" s="96"/>
      <c r="G18" s="97"/>
      <c r="H18" s="98">
        <f>E15</f>
        <v>176.85833333333332</v>
      </c>
      <c r="I18" s="97" t="s">
        <v>86</v>
      </c>
    </row>
    <row r="19" spans="5:9" x14ac:dyDescent="0.25">
      <c r="E19" s="96" t="s">
        <v>88</v>
      </c>
      <c r="F19" s="96"/>
      <c r="G19" s="98"/>
      <c r="H19" s="99">
        <f>H18/H17</f>
        <v>0.92113715277777775</v>
      </c>
      <c r="I19" s="97" t="s">
        <v>89</v>
      </c>
    </row>
  </sheetData>
  <mergeCells count="18">
    <mergeCell ref="E14:H14"/>
    <mergeCell ref="I14:L14"/>
    <mergeCell ref="E15:L15"/>
    <mergeCell ref="E17:F17"/>
    <mergeCell ref="E18:F18"/>
    <mergeCell ref="E19:F19"/>
    <mergeCell ref="A5:A7"/>
    <mergeCell ref="A8:A12"/>
    <mergeCell ref="A13:B13"/>
    <mergeCell ref="A14:B15"/>
    <mergeCell ref="C14:C15"/>
    <mergeCell ref="D14:D15"/>
    <mergeCell ref="A3:A4"/>
    <mergeCell ref="B3:B4"/>
    <mergeCell ref="C3:C4"/>
    <mergeCell ref="D3:D4"/>
    <mergeCell ref="E3:H3"/>
    <mergeCell ref="I3: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merit IQC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NHU_Minh</dc:creator>
  <cp:lastModifiedBy>NGUYEN NHU_Minh</cp:lastModifiedBy>
  <dcterms:created xsi:type="dcterms:W3CDTF">2024-08-14T07:09:27Z</dcterms:created>
  <dcterms:modified xsi:type="dcterms:W3CDTF">2024-08-14T07:17:23Z</dcterms:modified>
</cp:coreProperties>
</file>