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drawings/drawing6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drawings/drawing8.xml" ContentType="application/vnd.openxmlformats-officedocument.drawingml.chartshapes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ReportPSNV\"/>
    </mc:Choice>
  </mc:AlternateContent>
  <bookViews>
    <workbookView xWindow="0" yWindow="0" windowWidth="28800" windowHeight="12225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0" hidden="1">P3_1!$S$173:$S$175</definedName>
    <definedName name="_xlchart.1" hidden="1">P3_1!$T$172</definedName>
    <definedName name="_xlchart.2" hidden="1">P3_1!$T$173:$T$175</definedName>
    <definedName name="_xlchart.3" hidden="1">P3_1!$S$173:$S$175</definedName>
    <definedName name="_xlchart.4" hidden="1">P3_1!$T$172</definedName>
    <definedName name="_xlchart.5" hidden="1">P3_1!$T$173:$T$175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Y9" i="15"/>
  <c r="AA9" i="15" s="1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M12" i="13"/>
  <c r="P12" i="13" s="1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<sst xmlns="http://schemas.openxmlformats.org/spreadsheetml/2006/main" count="756" uniqueCount="240">
  <si>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</si>
  <si>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</si>
  <si>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</si>
  <si>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</si>
  <si>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</si>
  <si>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</si>
  <si>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</si>
  <si>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</si>
  <si>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</si>
  <si>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</si>
  <si>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</si>
  <si>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</si>
  <si>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</si>
  <si>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</si>
  <si>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</si>
  <si>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</si>
  <si>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</si>
  <si>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</si>
  <si>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</si>
  <si>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</si>
  <si>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</si>
  <si>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</si>
  <si>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</si>
  <si>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</si>
  <si>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</si>
  <si>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</si>
  <si>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</si>
  <si>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</si>
  <si>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</si>
  <si>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</si>
  <si>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</si>
  <si>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</si>
  <si>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</si>
  <si>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</si>
  <si>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</si>
  <si>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</si>
  <si>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</si>
  <si>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</si>
  <si>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</si>
  <si>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</si>
  <si>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</si>
  <si>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</si>
  <si>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</si>
  <si>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</si>
  <si>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</si>
  <si>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</si>
  <si>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</si>
  <si>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</si>
  <si>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</si>
  <si>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</si>
  <si>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</si>
  <si>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</si>
  <si>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</si>
  <si>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</si>
  <si>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</si>
  <si>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</si>
  <si>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</si>
  <si>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</si>
  <si>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</si>
  <si>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</si>
  <si>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</si>
  <si>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</si>
  <si>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</si>
  <si>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</si>
  <si>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</si>
  <si>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</si>
  <si>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</si>
  <si>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</si>
  <si>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</si>
  <si>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</si>
  <si>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</si>
  <si>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</si>
  <si>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</si>
  <si>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</si>
  <si>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</si>
  <si>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</si>
  <si>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</si>
  <si>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</si>
  <si>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</si>
  <si>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</si>
  <si>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</si>
  <si>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</si>
  <si>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</si>
  <si>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</si>
  <si>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</si>
  <si>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</si>
  <si>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</si>
  <si>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</si>
  <si>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</si>
  <si>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</si>
  <si>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</si>
  <si>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</si>
  <si>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</si>
  <si>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</si>
  <si>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</si>
  <si>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</si>
  <si>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</si>
  <si>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</si>
  <si>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</si>
  <si>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</si>
  <si>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</si>
  <si>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</si>
  <si>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</si>
  <si>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</si>
  <si>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</si>
  <si>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</si>
  <si>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</si>
  <si>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</si>
  <si>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</si>
  <si>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</si>
  <si>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</si>
  <si>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</si>
  <si>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</si>
  <si>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</si>
  <si>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</si>
  <si>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</si>
  <si>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</si>
  <si>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</si>
  <si>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</si>
  <si>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</si>
  <si>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</si>
  <si>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</si>
  <si>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</si>
  <si>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</si>
  <si>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</si>
  <si>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</si>
  <si>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</si>
  <si>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</si>
  <si>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</si>
  <si>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</si>
  <si>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</si>
  <si>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</si>
  <si>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</si>
  <si>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</si>
  <si>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</si>
  <si>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</si>
  <si>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</si>
  <si>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</si>
  <si>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</si>
  <si>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</si>
  <si>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</si>
  <si>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</si>
  <si>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</si>
  <si>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</si>
  <si>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</si>
  <si>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</si>
  <si>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</si>
  <si>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</si>
  <si>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</si>
  <si>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</si>
  <si>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</si>
  <si>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</si>
  <si>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</si>
  <si>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</si>
  <si>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</si>
  <si>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</si>
  <si>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</si>
  <si>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</si>
  <si>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</si>
  <si>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</si>
  <si>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</si>
  <si>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</si>
  <si>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</si>
  <si>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</si>
  <si>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</si>
  <si>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</si>
  <si>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</si>
  <si>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</si>
  <si>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</si>
  <si>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</si>
  <si>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</si>
  <si>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</si>
  <si>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</si>
  <si>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</si>
  <si>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</si>
  <si>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</si>
  <si>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</si>
  <si>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</si>
  <si>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</si>
  <si>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</si>
  <si>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</si>
  <si>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</si>
  <si>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</si>
  <si>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</si>
  <si>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</si>
  <si>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</si>
  <si>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</si>
  <si>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</si>
  <si>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</si>
  <si>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</si>
  <si>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</si>
  <si>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</si>
  <si>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</si>
  <si>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</si>
  <si>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</si>
  <si>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</si>
  <si>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</si>
  <si>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</si>
  <si>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</si>
  <si>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</si>
  <si>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</si>
  <si>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</si>
  <si>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</si>
  <si>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</si>
  <si>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</si>
  <si>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</si>
  <si>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</si>
  <si>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</si>
  <si>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</si>
  <si>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</si>
  <si>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</si>
  <si>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</si>
  <si>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</si>
  <si>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</si>
  <si>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</si>
  <si>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</si>
  <si>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</si>
  <si>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</si>
  <si>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</si>
  <si>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</si>
  <si>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</si>
  <si>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</si>
  <si>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</si>
  <si>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</si>
  <si>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</si>
  <si>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</si>
  <si>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</si>
  <si>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</si>
  <si>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</si>
  <si>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</si>
  <si>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</si>
  <si>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</si>
  <si>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</si>
  <si>
    <t>Normal support</t>
  </si>
  <si>
    <t>Development</t>
  </si>
  <si>
    <t>Hours dev/ 1 Day</t>
  </si>
  <si>
    <t>Urgent Project</t>
  </si>
  <si>
    <t>Main Project</t>
  </si>
  <si>
    <t>Total Request</t>
  </si>
  <si>
    <t>Other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</si>
</sst>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  <font>
      <sz val="12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19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0988494931918481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38137656145797"/>
          <c:y val="0.31632383826723376"/>
          <c:w val="0.19254939713485733"/>
          <c:h val="0.22213095727617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1060</c:v>
                </c:pt>
                <c:pt idx="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3</c:v>
                </c:pt>
                <c:pt idx="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crosses val="autoZero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RAMS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es val="autoZero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E8-475E-8071-476F410C5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E8-475E-8071-476F410C5B5F}"/>
              </c:ext>
            </c:extLst>
          </c:dPt>
          <c:cat>
            <c:strRef>
              <c:f>P3_1!$I$165:$I$166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P3_1!$J$165:$J$166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E0F-BA3B-735EE802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8613298337706"/>
          <c:y val="5.0925925925925923E-2"/>
          <c:w val="0.78713342082239723"/>
          <c:h val="0.68021471274424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P3_1!$S$162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3"/>
                <c:pt idx="0">
                  <c:v>Develop time</c:v>
                </c:pt>
                <c:pt idx="1">
                  <c:v>Support time</c:v>
                </c:pt>
                <c:pt idx="2">
                  <c:v>Hours dev/ 1 Day</c:v>
                </c:pt>
              </c:strCache>
            </c:strRef>
          </c:cat>
          <c:val>
            <c:numRef>
              <c:f>P3_1!$T$162:$V$162</c:f>
              <c:numCache>
                <c:formatCode>General</c:formatCode>
                <c:ptCount val="3"/>
                <c:pt idx="0">
                  <c:v>65</c:v>
                </c:pt>
                <c:pt idx="1">
                  <c:v>35</c:v>
                </c:pt>
                <c:pt idx="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E13-9198-0690DFE874F6}"/>
            </c:ext>
          </c:extLst>
        </c:ser>
        <c:ser>
          <c:idx val="1"/>
          <c:order val="1"/>
          <c:tx>
            <c:strRef>
              <c:f>P3_1!$S$163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3"/>
                <c:pt idx="0">
                  <c:v>Develop time</c:v>
                </c:pt>
                <c:pt idx="1">
                  <c:v>Support time</c:v>
                </c:pt>
                <c:pt idx="2">
                  <c:v>Hours dev/ 1 Day</c:v>
                </c:pt>
              </c:strCache>
            </c:strRef>
          </c:cat>
          <c:val>
            <c:numRef>
              <c:f>P3_1!$T$163:$V$163</c:f>
              <c:numCache>
                <c:formatCode>General</c:formatCode>
                <c:ptCount val="3"/>
                <c:pt idx="0">
                  <c:v>55</c:v>
                </c:pt>
                <c:pt idx="1">
                  <c:v>45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9-4E13-9198-0690DFE87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970984"/>
        <c:axId val="446971312"/>
      </c:barChart>
      <c:catAx>
        <c:axId val="44697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1312"/>
        <c:crosses val="autoZero"/>
        <c:auto val="1"/>
        <c:lblAlgn val="ctr"/>
        <c:lblOffset val="100"/>
        <c:noMultiLvlLbl val="0"/>
      </c:catAx>
      <c:valAx>
        <c:axId val="4469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P3_1!$T$172</c:f>
              <c:strCache>
                <c:ptCount val="1"/>
                <c:pt idx="0">
                  <c:v>Total Request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9-4F81-8481-6C9D3A53FD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9-4F81-8481-6C9D3A53FD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9-4F81-8481-6C9D3A53F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P3_1!$S$173:$S$175</c:f>
              <c:strCache>
                <c:ptCount val="3"/>
                <c:pt idx="0">
                  <c:v>Main Project</c:v>
                </c:pt>
                <c:pt idx="1">
                  <c:v>Urgent Project</c:v>
                </c:pt>
                <c:pt idx="2">
                  <c:v>Other request</c:v>
                </c:pt>
              </c:strCache>
            </c:strRef>
          </c:cat>
          <c:val>
            <c:numRef>
              <c:f>P3_1!$T$173:$T$175</c:f>
              <c:numCache>
                <c:formatCode>0%</c:formatCode>
                <c:ptCount val="3"/>
                <c:pt idx="0">
                  <c:v>0.3</c:v>
                </c:pt>
                <c:pt idx="1">
                  <c:v>0.1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E-475E-BD77-4A16F0CCC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plotArea>
      <cx:plotAreaRegion>
        <cx:series layoutId="waterfall" uniqueId="{B4705FC9-F821-4566-A75F-F150C669BE56}">
          <cx:tx>
            <cx:txData>
              <cx:f>_xlchart.1</cx:f>
              <cx:v>Total Request</cx:v>
            </cx:txData>
          </cx:tx>
          <cx:spPr>
            <a:solidFill>
              <a:srgbClr val="0000FF"/>
            </a:solidFill>
          </cx:spPr>
          <cx:dataLabels pos="out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Relationship Id="rId2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624699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1092572</xdr:colOff>
      <xdr:row>128</xdr:row>
      <xdr:rowOff>78440</xdr:rowOff>
    </xdr:from>
    <xdr:to>
      <xdr:col>21</xdr:col>
      <xdr:colOff>162484</xdr:colOff>
      <xdr:row>144</xdr:row>
      <xdr:rowOff>133348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258961</xdr:colOff>
      <xdr:row>162</xdr:row>
      <xdr:rowOff>12502</xdr:rowOff>
    </xdr:from>
    <xdr:to>
      <xdr:col>16</xdr:col>
      <xdr:colOff>976312</xdr:colOff>
      <xdr:row>176</xdr:row>
      <xdr:rowOff>47030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840441</xdr:colOff>
      <xdr:row>144</xdr:row>
      <xdr:rowOff>17929</xdr:rowOff>
    </xdr:from>
    <xdr:to>
      <xdr:col>17</xdr:col>
      <xdr:colOff>381000</xdr:colOff>
      <xdr:row>158</xdr:row>
      <xdr:rowOff>94129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1109382</xdr:colOff>
      <xdr:row>145</xdr:row>
      <xdr:rowOff>11206</xdr:rowOff>
    </xdr:from>
    <xdr:to>
      <xdr:col>14</xdr:col>
      <xdr:colOff>392206</xdr:colOff>
      <xdr:row>146</xdr:row>
      <xdr:rowOff>112059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5710647" y="34211559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</a:p>
      </xdr:txBody>
    </xdr:sp>
    <xdr:clientData/>
  </xdr:twoCellAnchor>
  <xdr:twoCellAnchor>
    <xdr:from>
      <xdr:col>14</xdr:col>
      <xdr:colOff>40341</xdr:colOff>
      <xdr:row>146</xdr:row>
      <xdr:rowOff>6723</xdr:rowOff>
    </xdr:from>
    <xdr:to>
      <xdr:col>14</xdr:col>
      <xdr:colOff>454959</xdr:colOff>
      <xdr:row>147</xdr:row>
      <xdr:rowOff>107576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5773400" y="34397576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</a:p>
      </xdr:txBody>
    </xdr:sp>
    <xdr:clientData/>
  </xdr:twoCellAnchor>
  <xdr:twoCellAnchor>
    <xdr:from>
      <xdr:col>15</xdr:col>
      <xdr:colOff>437029</xdr:colOff>
      <xdr:row>149</xdr:row>
      <xdr:rowOff>56029</xdr:rowOff>
    </xdr:from>
    <xdr:to>
      <xdr:col>15</xdr:col>
      <xdr:colOff>851647</xdr:colOff>
      <xdr:row>150</xdr:row>
      <xdr:rowOff>156882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6976911" y="3501838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403411</xdr:colOff>
      <xdr:row>151</xdr:row>
      <xdr:rowOff>112059</xdr:rowOff>
    </xdr:from>
    <xdr:to>
      <xdr:col>16</xdr:col>
      <xdr:colOff>818029</xdr:colOff>
      <xdr:row>153</xdr:row>
      <xdr:rowOff>22412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7873382" y="3545541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874058</xdr:colOff>
      <xdr:row>152</xdr:row>
      <xdr:rowOff>123265</xdr:rowOff>
    </xdr:from>
    <xdr:to>
      <xdr:col>17</xdr:col>
      <xdr:colOff>112059</xdr:colOff>
      <xdr:row>154</xdr:row>
      <xdr:rowOff>33618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8344029" y="35657118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15</xdr:col>
      <xdr:colOff>924486</xdr:colOff>
      <xdr:row>179</xdr:row>
      <xdr:rowOff>1120</xdr:rowOff>
    </xdr:from>
    <xdr:to>
      <xdr:col>19</xdr:col>
      <xdr:colOff>902074</xdr:colOff>
      <xdr:row>193</xdr:row>
      <xdr:rowOff>77320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341536B-DB73-43F6-99F5-0827CC082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134472</xdr:colOff>
      <xdr:row>180</xdr:row>
      <xdr:rowOff>56029</xdr:rowOff>
    </xdr:from>
    <xdr:to>
      <xdr:col>14</xdr:col>
      <xdr:colOff>268941</xdr:colOff>
      <xdr:row>192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9" name="Chart 2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0.65082</cdr:x>
      <cdr:y>0.29221</cdr:y>
    </cdr:from>
    <cdr:to>
      <cdr:x>0.7415</cdr:x>
      <cdr:y>0.39842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975536" y="801594"/>
          <a:ext cx="414618" cy="291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id="1" name="Table1" displayName="Table1" ref="B151:G162" totalsRowShown="0">
  <autoFilter ref="B151:G162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56" displayName="Table256" ref="J4:P14" totalsRowShown="0" headerRowDxfId="10" headerRowBorderDxfId="9" tableBorderDxfId="8" totalsRowBorderDxfId="7">
  <autoFilter ref="J4:P14"/>
  <tableColumns count="7">
    <tableColumn id="1" name="Member name" dataDxfId="6"/>
    <tableColumn id="2" name="Normal Support" dataDxfId="5"/>
    <tableColumn id="3" name="Trouble Support" dataDxfId="4"/>
    <tableColumn id="4" name="Develop" dataDxfId="3">
      <calculatedColumnFormula>100%-Table256[[#This Row],[Normal Support]]-Table256[[#This Row],[Trouble Support]]</calculatedColumnFormula>
    </tableColumn>
    <tableColumn id="5" name="Line" dataDxfId="2"/>
    <tableColumn id="6" name="Bar" dataDxfId="1"/>
    <tableColumn id="7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5"/>
  <sheetViews>
    <sheetView tabSelected="1" topLeftCell="J169" zoomScale="85" zoomScaleNormal="85" workbookViewId="0">
      <selection activeCell="O186" sqref="O186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14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1" width="13.7109375" style="68" customWidth="1"/>
    <col min="22" max="22" width="14.7109375" style="68" customWidth="1"/>
    <col min="23" max="16384" width="9.140625" style="68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83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0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0" ht="18">
      <c r="B111" s="181" t="s">
        <v>205</v>
      </c>
      <c r="C111" s="180">
        <v>12</v>
      </c>
      <c r="D111" s="180">
        <v>6</v>
      </c>
      <c r="E111" s="68">
        <v>9</v>
      </c>
      <c r="O111" s="68" t="s">
        <v>32</v>
      </c>
      <c r="P111" s="68" t="s">
        <v>218</v>
      </c>
      <c r="Q111" s="68" t="s">
        <v>215</v>
      </c>
      <c r="R111" s="68" t="s">
        <v>216</v>
      </c>
      <c r="S111" s="68" t="s">
        <v>217</v>
      </c>
      <c r="T111" s="68" t="s">
        <v>206</v>
      </c>
    </row>
    <row r="112" spans="2:20" ht="18">
      <c r="B112" s="181" t="s">
        <v>206</v>
      </c>
      <c r="C112" s="180">
        <v>3</v>
      </c>
      <c r="D112" s="180">
        <v>1</v>
      </c>
      <c r="E112" s="68">
        <v>1</v>
      </c>
      <c r="N112" s="68" t="s">
        <v>213</v>
      </c>
      <c r="O112" s="68">
        <v>19</v>
      </c>
      <c r="P112" s="68">
        <v>16</v>
      </c>
      <c r="Q112" s="68">
        <v>12</v>
      </c>
      <c r="R112" s="68">
        <v>8</v>
      </c>
      <c r="S112" s="68">
        <v>7</v>
      </c>
      <c r="T112" s="68">
        <v>3</v>
      </c>
    </row>
    <row r="113" spans="2:20" ht="18">
      <c r="B113" s="181" t="s">
        <v>207</v>
      </c>
      <c r="C113" s="180">
        <v>16</v>
      </c>
      <c r="D113" s="180">
        <v>10</v>
      </c>
      <c r="E113" s="68">
        <v>10</v>
      </c>
      <c r="N113" s="68" t="s">
        <v>214</v>
      </c>
      <c r="O113" s="68">
        <v>4</v>
      </c>
      <c r="P113" s="68">
        <v>9</v>
      </c>
      <c r="Q113" s="68">
        <v>9</v>
      </c>
      <c r="R113" s="68">
        <v>4</v>
      </c>
      <c r="S113" s="68">
        <v>4</v>
      </c>
      <c r="T113" s="68">
        <v>2</v>
      </c>
    </row>
    <row r="114" spans="2:20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0" ht="18">
      <c r="B115" s="181" t="s">
        <v>209</v>
      </c>
      <c r="C115" s="180">
        <v>7</v>
      </c>
      <c r="D115" s="180">
        <v>7</v>
      </c>
      <c r="E115" s="44">
        <v>4</v>
      </c>
    </row>
    <row r="116" spans="2:20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0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0" ht="15.75" thickTop="1">
      <c r="R118" s="187" t="s">
        <v>219</v>
      </c>
      <c r="S118" s="190">
        <v>65</v>
      </c>
      <c r="T118" s="190">
        <v>32</v>
      </c>
    </row>
    <row r="119" spans="2:20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1"/>
      <c r="T119" s="191"/>
    </row>
    <row r="120" spans="2:20" ht="18">
      <c r="B120" s="182" t="s">
        <v>210</v>
      </c>
      <c r="C120" s="182">
        <v>65</v>
      </c>
      <c r="D120" s="183">
        <v>32</v>
      </c>
    </row>
    <row r="139" spans="14:16">
      <c r="O139" s="68" t="s">
        <v>220</v>
      </c>
      <c r="P139" s="68" t="s">
        <v>221</v>
      </c>
    </row>
    <row r="140" spans="14:16">
      <c r="N140" s="68" t="s">
        <v>227</v>
      </c>
      <c r="O140" s="68">
        <v>1060</v>
      </c>
      <c r="P140" s="68">
        <v>176</v>
      </c>
    </row>
    <row r="141" spans="14:16">
      <c r="N141" s="68" t="s">
        <v>226</v>
      </c>
      <c r="O141" s="68">
        <v>3</v>
      </c>
      <c r="P141" s="68">
        <v>1.5</v>
      </c>
    </row>
    <row r="147" spans="2:21">
      <c r="T147" s="68" t="s">
        <v>224</v>
      </c>
      <c r="U147" s="68" t="s">
        <v>223</v>
      </c>
    </row>
    <row r="148" spans="2:21">
      <c r="S148" s="68" t="s">
        <v>220</v>
      </c>
      <c r="T148" s="49">
        <v>0.55000000000000004</v>
      </c>
      <c r="U148" s="49">
        <v>0.45</v>
      </c>
    </row>
    <row r="149" spans="2:21">
      <c r="S149" s="68" t="s">
        <v>221</v>
      </c>
      <c r="T149" s="49">
        <v>0.7</v>
      </c>
      <c r="U149" s="49">
        <v>0.3</v>
      </c>
    </row>
    <row r="151" spans="2:21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  <row r="152" spans="2:21">
      <c r="T152" s="49"/>
      <c r="U152" s="49"/>
    </row>
    <row r="153" spans="2:21">
      <c r="T153" s="49"/>
      <c r="U153" s="49"/>
    </row>
    <row r="154" spans="2:21">
      <c r="T154" s="49"/>
      <c r="U154" s="49"/>
    </row>
    <row r="161" spans="9:22">
      <c r="T161" s="68" t="s">
        <v>224</v>
      </c>
      <c r="U161" s="68" t="s">
        <v>223</v>
      </c>
      <c r="V161" s="68" t="s">
        <v>235</v>
      </c>
    </row>
    <row r="162" spans="9:22">
      <c r="S162" s="68" t="s">
        <v>221</v>
      </c>
      <c r="T162" s="68">
        <v>65</v>
      </c>
      <c r="U162" s="68">
        <v>35</v>
      </c>
      <c r="V162" s="68">
        <v>6.5</v>
      </c>
    </row>
    <row r="163" spans="9:22">
      <c r="S163" s="68" t="s">
        <v>220</v>
      </c>
      <c r="T163" s="68">
        <v>55</v>
      </c>
      <c r="U163" s="68">
        <v>45</v>
      </c>
      <c r="V163" s="68">
        <v>5.5</v>
      </c>
    </row>
    <row r="165" spans="9:22">
      <c r="I165" s="68" t="s">
        <v>233</v>
      </c>
      <c r="J165" s="49">
        <v>0.35</v>
      </c>
    </row>
    <row r="166" spans="9:22">
      <c r="I166" s="68" t="s">
        <v>234</v>
      </c>
      <c r="J166" s="49">
        <v>0.65</v>
      </c>
    </row>
    <row r="172" spans="9:22">
      <c r="T172" s="68" t="s">
        <v>238</v>
      </c>
    </row>
    <row r="173" spans="9:22">
      <c r="S173" s="68" t="s">
        <v>237</v>
      </c>
      <c r="T173" s="49">
        <v>0.3</v>
      </c>
    </row>
    <row r="174" spans="9:22">
      <c r="S174" s="68" t="s">
        <v>236</v>
      </c>
      <c r="T174" s="49">
        <v>0.1</v>
      </c>
    </row>
    <row r="175" spans="9:22">
      <c r="S175" s="68" t="s">
        <v>239</v>
      </c>
      <c r="T175" s="49">
        <v>0.6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pane ySplit="3" topLeftCell="A19" activePane="bottomLeft" state="frozen"/>
      <selection pane="bottomLeft" activeCell="C11" sqref="C1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2" t="s">
        <v>136</v>
      </c>
      <c r="B1" s="192"/>
      <c r="C1" s="192"/>
      <c r="D1" s="192"/>
      <c r="E1" s="192"/>
      <c r="F1" s="192"/>
      <c r="G1" s="192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3" t="s">
        <v>106</v>
      </c>
      <c r="C2" s="193"/>
      <c r="D2" s="193"/>
      <c r="E2" s="193"/>
      <c r="F2" s="193"/>
      <c r="G2" s="193"/>
    </row>
    <row r="3" spans="1:16">
      <c r="B3" s="194" t="s">
        <v>107</v>
      </c>
      <c r="C3" s="194"/>
      <c r="D3" s="194"/>
      <c r="E3" s="194"/>
      <c r="F3" s="194"/>
      <c r="G3" s="194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topLeftCell="A28" zoomScale="70" zoomScaleNormal="70" workbookViewId="0">
      <selection activeCell="I28" sqref="I2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C4" zoomScale="70" zoomScaleNormal="70" workbookViewId="0">
      <selection activeCell="B66" sqref="B66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5" t="s">
        <v>93</v>
      </c>
      <c r="B1" s="195"/>
      <c r="C1" s="195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198" t="s">
        <v>152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</row>
    <row r="2" spans="1:27" ht="28.5" customHeight="1">
      <c r="A2" s="196" t="s">
        <v>84</v>
      </c>
      <c r="B2" s="197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199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00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01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01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02" t="s">
        <v>153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</row>
    <row r="9" spans="1:27" ht="54" customHeight="1">
      <c r="A9" s="196" t="s">
        <v>88</v>
      </c>
      <c r="B9" s="197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203" t="s">
        <v>101</v>
      </c>
      <c r="B10" s="204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203" t="s">
        <v>102</v>
      </c>
      <c r="B11" s="205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6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6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7" t="s">
        <v>103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</row>
    <row r="16" spans="1:27" ht="42.75" hidden="1" customHeight="1">
      <c r="A16" s="196" t="s">
        <v>82</v>
      </c>
      <c r="B16" s="197"/>
      <c r="C16" s="197" t="s">
        <v>99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84" t="s">
        <v>100</v>
      </c>
    </row>
    <row r="17" spans="1:15" ht="51.75" hidden="1" customHeight="1">
      <c r="A17" s="203" t="s">
        <v>97</v>
      </c>
      <c r="B17" s="204"/>
      <c r="C17" s="208">
        <f>O13</f>
        <v>0.4</v>
      </c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85" t="s">
        <v>89</v>
      </c>
    </row>
    <row r="18" spans="1:15" ht="44.25" hidden="1">
      <c r="A18" s="203" t="s">
        <v>98</v>
      </c>
      <c r="B18" s="204"/>
      <c r="C18" s="209">
        <v>16.3</v>
      </c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85" t="s">
        <v>89</v>
      </c>
    </row>
    <row r="19" spans="1:15" ht="45" hidden="1" thickBot="1">
      <c r="A19" s="210" t="s">
        <v>83</v>
      </c>
      <c r="B19" s="211"/>
      <c r="C19" s="212">
        <f>C17+C18</f>
        <v>16.7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198" t="s">
        <v>154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</row>
    <row r="2" spans="1:22" ht="28.5" customHeight="1">
      <c r="A2" s="196" t="s">
        <v>84</v>
      </c>
      <c r="B2" s="197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199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00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4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15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02" t="s">
        <v>155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</row>
    <row r="9" spans="1:22" ht="54" customHeight="1">
      <c r="A9" s="196" t="s">
        <v>88</v>
      </c>
      <c r="B9" s="197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203" t="s">
        <v>101</v>
      </c>
      <c r="B10" s="204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203" t="s">
        <v>102</v>
      </c>
      <c r="B11" s="205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6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7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7" t="s">
        <v>103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</row>
    <row r="16" spans="1:22" ht="42.75" hidden="1" customHeight="1">
      <c r="A16" s="196" t="s">
        <v>82</v>
      </c>
      <c r="B16" s="197"/>
      <c r="C16" s="197" t="s">
        <v>99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84" t="s">
        <v>100</v>
      </c>
    </row>
    <row r="17" spans="1:15" ht="51.75" hidden="1" customHeight="1">
      <c r="A17" s="203" t="s">
        <v>97</v>
      </c>
      <c r="B17" s="204"/>
      <c r="C17" s="208">
        <f>O13</f>
        <v>0</v>
      </c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85" t="s">
        <v>89</v>
      </c>
    </row>
    <row r="18" spans="1:15" ht="44.25" hidden="1">
      <c r="A18" s="203" t="s">
        <v>98</v>
      </c>
      <c r="B18" s="204"/>
      <c r="C18" s="209">
        <v>16.3</v>
      </c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85" t="s">
        <v>89</v>
      </c>
    </row>
    <row r="19" spans="1:15" ht="45" hidden="1" thickBot="1">
      <c r="A19" s="210" t="s">
        <v>83</v>
      </c>
      <c r="B19" s="211"/>
      <c r="C19" s="212">
        <f>C17+C18</f>
        <v>16.3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7"/>
  <sheetViews>
    <sheetView view="pageBreakPreview" zoomScale="70" zoomScaleNormal="70" zoomScaleSheetLayoutView="70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18" t="s">
        <v>199</v>
      </c>
      <c r="B1" s="218"/>
      <c r="C1" s="218"/>
      <c r="D1" s="218"/>
      <c r="E1" s="218"/>
      <c r="F1" s="218"/>
      <c r="G1" s="218"/>
      <c r="H1" s="218"/>
      <c r="I1" s="218"/>
      <c r="J1" s="218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ACER</cp:lastModifiedBy>
  <cp:lastPrinted>2021-04-01T07:32:06Z</cp:lastPrinted>
  <dcterms:created xsi:type="dcterms:W3CDTF">2019-03-24T15:09:22Z</dcterms:created>
  <dcterms:modified xsi:type="dcterms:W3CDTF">2024-01-31T17:36:24Z</dcterms:modified>
</cp:coreProperties>
</file>