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B8DD2480-2288-490E-8244-4A239DC23D8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14" l="1"/>
  <c r="K135" i="14"/>
  <c r="K134" i="14"/>
  <c r="O137" i="14"/>
  <c r="P136" i="14"/>
  <c r="R213" i="14"/>
  <c r="K141" i="14" l="1"/>
  <c r="P212" i="14" l="1"/>
  <c r="P211" i="14"/>
  <c r="P200" i="14"/>
  <c r="O211" i="14"/>
  <c r="P205" i="14" l="1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<sst xmlns="http://schemas.openxmlformats.org/spreadsheetml/2006/main" count="794" uniqueCount="267">
  <si>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</si>
  <si>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</si>
  <si>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</si>
  <si>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</si>
  <si>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</si>
  <si>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</si>
  <si>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</si>
  <si>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</si>
  <si>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</si>
  <si>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</si>
  <si>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</si>
  <si>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</si>
  <si>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</si>
  <si>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</si>
  <si>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</si>
  <si>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</si>
  <si>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</si>
  <si>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</si>
  <si>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</si>
  <si>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</si>
  <si>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</si>
  <si>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</si>
  <si>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</si>
  <si>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</si>
  <si>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</si>
  <si>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</si>
  <si>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</si>
  <si>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</si>
  <si>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</si>
  <si>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</si>
  <si>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</si>
  <si>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</si>
  <si>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</si>
  <si>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</si>
  <si>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</si>
  <si>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</si>
  <si>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</si>
  <si>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</si>
  <si>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</si>
  <si>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</si>
  <si>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</si>
  <si>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</si>
  <si>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</si>
  <si>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</si>
  <si>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</si>
  <si>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</si>
  <si>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</si>
  <si>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</si>
  <si>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</si>
  <si>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</si>
  <si>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</si>
  <si>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</si>
  <si>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</si>
  <si>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</si>
  <si>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</si>
  <si>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</si>
  <si>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</si>
  <si>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</si>
  <si>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</si>
  <si>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</si>
  <si>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</si>
  <si>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</si>
  <si>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</si>
  <si>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</si>
  <si>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</si>
  <si>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</si>
  <si>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</si>
  <si>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</si>
  <si>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</si>
  <si>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</si>
  <si>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</si>
  <si>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</si>
  <si>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</si>
  <si>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</si>
  <si>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</si>
  <si>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</si>
  <si>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</si>
  <si>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</si>
  <si>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</si>
  <si>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</si>
  <si>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</si>
  <si>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</si>
  <si>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</si>
  <si>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</si>
  <si>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</si>
  <si>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</si>
  <si>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</si>
  <si>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</si>
  <si>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</si>
  <si>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</si>
  <si>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</si>
  <si>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</si>
  <si>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</si>
  <si>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</si>
  <si>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</si>
  <si>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</si>
  <si>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</si>
  <si>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</si>
  <si>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</si>
  <si>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</si>
  <si>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</si>
  <si>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</si>
  <si>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</si>
  <si>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</si>
  <si>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</si>
  <si>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</si>
  <si>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</si>
  <si>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</si>
  <si>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</si>
  <si>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</si>
  <si>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</si>
  <si>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</si>
  <si>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</si>
  <si>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</si>
  <si>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</si>
  <si>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</si>
  <si>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</si>
  <si>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</si>
  <si>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</si>
  <si>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</si>
  <si>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</si>
  <si>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</si>
  <si>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</si>
  <si>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</si>
  <si>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</si>
  <si>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</si>
  <si>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</si>
  <si>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</si>
  <si>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</si>
  <si>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</si>
  <si>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</si>
  <si>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</si>
  <si>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</si>
  <si>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</si>
  <si>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</si>
  <si>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</si>
  <si>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</si>
  <si>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</si>
  <si>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</si>
  <si>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</si>
  <si>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</si>
  <si>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</si>
  <si>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</si>
  <si>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</si>
  <si>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</si>
  <si>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</si>
  <si>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</si>
  <si>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</si>
  <si>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</si>
  <si>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</si>
  <si>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</si>
  <si>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</si>
  <si>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</si>
  <si>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</si>
  <si>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</si>
  <si>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</si>
  <si>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</si>
  <si>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</si>
  <si>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</si>
  <si>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</si>
  <si>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</si>
  <si>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</si>
  <si>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</si>
  <si>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</si>
  <si>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</si>
  <si>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</si>
  <si>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</si>
  <si>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</si>
  <si>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</si>
  <si>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</si>
  <si>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</si>
  <si>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</si>
  <si>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</si>
  <si>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</si>
  <si>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</si>
  <si>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</si>
  <si>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</si>
  <si>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</si>
  <si>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</si>
  <si>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</si>
  <si>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</si>
  <si>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</si>
  <si>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</si>
  <si>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</si>
  <si>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</si>
  <si>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</si>
  <si>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</si>
  <si>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</si>
  <si>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</si>
  <si>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</si>
  <si>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</si>
  <si>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</si>
  <si>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</si>
  <si>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</si>
  <si>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</si>
  <si>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</si>
  <si>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</si>
  <si>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</si>
  <si>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</si>
  <si>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</si>
  <si>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</si>
  <si>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</si>
  <si>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</si>
  <si>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</si>
  <si>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</si>
  <si>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</si>
  <si>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</si>
  <si>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</si>
  <si>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</si>
  <si>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</si>
  <si>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</si>
  <si>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</si>
  <si>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</si>
  <si>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</si>
  <si>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</si>
  <si>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</si>
  <si>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</si>
  <si>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</si>
  <si>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</si>
  <si>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</si>
  <si>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</si>
  <si>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</si>
  <si>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</si>
  <si>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</si>
  <si>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</si>
  <si>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</si>
  <si>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</si>
  <si>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</si>
  <si>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</si>
  <si>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</si>
  <si>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</si>
  <si>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</si>
  <si>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</si>
  <si>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</si>
  <si>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</si>
  <si>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</si>
  <si>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</si>
  <si>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</si>
  <si>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</si>
  <si>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</si>
  <si>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</si>
  <si>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</si>
  <si>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</si>
  <si>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</si>
  <si>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</si>
  <si>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</si>
  <si>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</si>
  <si>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</si>
  <si>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</si>
  <si>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</si>
  <si>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</si>
  <si>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</si>
  <si>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</si>
  <si>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</si>
  <si>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</si>
  <si>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</si>
  <si>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</si>
  <si>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</si>
  <si>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</si>
  <si>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</si>
  <si>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</si>
  <si>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</si>
  <si>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</si>
  <si>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</si>
  <si>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</si>
  <si>
    <t>stationery</t>
  </si>
  <si>
    <t>infra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</si>
</sst>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  <family val="2"/>
    </font>
    <font>
      <b/>
      <sz val="12"/>
      <color rgb="FFFFFFFF"/>
      <name val="Arial"/>
      <family val="2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1357D1"/>
      <color rgb="FF5F86CD"/>
      <color rgb="FF76F1FE"/>
      <color rgb="FF0000FF"/>
      <color rgb="FF386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57.1</c:v>
                </c:pt>
                <c:pt idx="1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1357D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1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19"/>
  <sheetViews>
    <sheetView tabSelected="1" topLeftCell="A104" zoomScale="70" zoomScaleNormal="70" workbookViewId="0">
      <selection activeCell="C127" sqref="C12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264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261</v>
      </c>
      <c r="X111" s="191" t="s">
        <v>206</v>
      </c>
      <c r="Y111" s="191" t="s">
        <v>218</v>
      </c>
      <c r="Z111" s="191" t="s">
        <v>262</v>
      </c>
      <c r="AA111" s="191" t="s">
        <v>263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4" spans="10:16">
      <c r="J134" s="68" t="s">
        <v>265</v>
      </c>
      <c r="K134" s="68">
        <f>3/60*490</f>
        <v>24.5</v>
      </c>
    </row>
    <row r="135" spans="10:16">
      <c r="J135" s="68" t="s">
        <v>266</v>
      </c>
      <c r="K135" s="68">
        <f>3/60*652</f>
        <v>32.6</v>
      </c>
      <c r="P135" s="190" t="s">
        <v>257</v>
      </c>
    </row>
    <row r="136" spans="10:16">
      <c r="O136" s="68">
        <v>1142</v>
      </c>
      <c r="P136" s="68">
        <f>1/60*1142</f>
        <v>19.033333333333331</v>
      </c>
    </row>
    <row r="137" spans="10:16">
      <c r="O137" s="68">
        <f>3/60*1142</f>
        <v>57.1</v>
      </c>
    </row>
    <row r="138" spans="10:16">
      <c r="J138" s="156">
        <v>57.1</v>
      </c>
      <c r="K138" s="68">
        <v>100</v>
      </c>
      <c r="L138" s="68" t="s">
        <v>260</v>
      </c>
    </row>
    <row r="139" spans="10:16">
      <c r="J139" s="68">
        <v>19.03</v>
      </c>
      <c r="K139" s="68">
        <f>J139*K138/J138</f>
        <v>33.327495621716288</v>
      </c>
      <c r="L139" s="68" t="s">
        <v>259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57.1</v>
      </c>
      <c r="P140" s="156">
        <v>19.03</v>
      </c>
    </row>
    <row r="141" spans="10:16">
      <c r="J141" s="68" t="s">
        <v>258</v>
      </c>
      <c r="K141" s="68">
        <f>K138-K139</f>
        <v>66.672504378283719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250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249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/>
    </row>
    <row r="210" spans="14:22">
      <c r="N210" s="156"/>
      <c r="O210" s="156" t="s">
        <v>250</v>
      </c>
      <c r="P210" s="156" t="s">
        <v>253</v>
      </c>
    </row>
    <row r="211" spans="14:22">
      <c r="N211" s="156" t="s">
        <v>251</v>
      </c>
      <c r="O211" s="156">
        <f>O197+O200</f>
        <v>490</v>
      </c>
      <c r="P211" s="156">
        <f>3/60*20*490</f>
        <v>490</v>
      </c>
      <c r="Q211" s="68" t="s">
        <v>255</v>
      </c>
    </row>
    <row r="212" spans="14:22">
      <c r="N212" s="156" t="s">
        <v>252</v>
      </c>
      <c r="O212" s="156">
        <v>652</v>
      </c>
      <c r="P212" s="156">
        <f>3/60*20*652</f>
        <v>652</v>
      </c>
      <c r="Q212" s="68" t="s">
        <v>254</v>
      </c>
    </row>
    <row r="213" spans="14:22">
      <c r="Q213" s="68" t="s">
        <v>256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10" t="s">
        <v>152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7" ht="28.5" customHeight="1">
      <c r="A2" s="211" t="s">
        <v>84</v>
      </c>
      <c r="B2" s="212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3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4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5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5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6" t="s">
        <v>153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7" ht="54" customHeight="1">
      <c r="A9" s="211" t="s">
        <v>88</v>
      </c>
      <c r="B9" s="212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9" t="s">
        <v>101</v>
      </c>
      <c r="B10" s="200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9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7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0.4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16.7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10" t="s">
        <v>154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2" ht="28.5" customHeight="1">
      <c r="A2" s="211" t="s">
        <v>84</v>
      </c>
      <c r="B2" s="212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3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4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9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20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6" t="s">
        <v>155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2" ht="54" customHeight="1">
      <c r="A9" s="211" t="s">
        <v>88</v>
      </c>
      <c r="B9" s="212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9" t="s">
        <v>101</v>
      </c>
      <c r="B10" s="200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9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7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8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2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16.3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2024-03-05T10:26:08Z</dcterms:modified>
</cp:coreProperties>
</file>