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Other\07.Committee\ITAKONA\FY2022\11.Mar.2023\"/>
    </mc:Choice>
  </mc:AlternateContent>
  <xr:revisionPtr revIDLastSave="0" documentId="13_ncr:1_{A2D0468C-BDDE-4F18-8489-714447CEB9A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3" sheetId="20" r:id="rId1"/>
    <sheet name="Summary" sheetId="16" r:id="rId2"/>
    <sheet name="Sheet1" sheetId="21" r:id="rId3"/>
  </sheets>
  <definedNames>
    <definedName name="_xlnm._FilterDatabase" localSheetId="1" hidden="1">Summary!$B$2:$L$40</definedName>
    <definedName name="_xlnm.Print_Area" localSheetId="1">Summary!$B$1:$L$40</definedName>
    <definedName name="_xlnm.Print_Area" localSheetId="0">Summary3!$B$1:$P$13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0" l="1"/>
  <c r="D19" i="20" s="1"/>
</calcChain>
</file>

<file path=xl/sharedStrings.xml><?xml version="1.0" encoding="utf-8"?>
<sst xmlns="http://schemas.openxmlformats.org/spreadsheetml/2006/main" count="233" uniqueCount="125">
  <si>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</si>
  <si>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</si>
  <si>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</si>
  <si>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</si>
  <si>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</si>
  <si>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</si>
  <si>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</si>
  <si>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</si>
  <si>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</si>
  <si>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</si>
  <si>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</si>
  <si>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</si>
  <si>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Remark</t>
  </si>
  <si>
    <t>Row Labels</t>
  </si>
  <si>
    <t>CD (K$)</t>
  </si>
  <si>
    <t>Dept.</t>
  </si>
  <si>
    <t xml:space="preserve">Completion
F/C 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</si>
  <si>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</si>
  <si>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</si>
  <si>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</si>
  <si>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</si>
  <si>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</si>
  <si>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</si>
  <si>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</si>
  <si>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</si>
  <si>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</si>
  <si>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</si>
  <si>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</si>
  <si>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</si>
  <si>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</si>
  <si>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</si>
  <si>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</si>
  <si>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</si>
  <si>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</si>
  <si>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 xml:space="preserve"> Result progress</t>
  </si>
  <si>
    <t>HC</t>
  </si>
  <si>
    <t>X</t>
  </si>
  <si>
    <t>ISD PROGRESS ACTIVITY SUMMARY FY2022</t>
  </si>
  <si>
    <t>FOSS- Print partcard changing</t>
  </si>
  <si>
    <t>MCS</t>
  </si>
  <si>
    <t>DP Prevent Double ID, MAC ID</t>
  </si>
  <si>
    <t>DP</t>
  </si>
  <si>
    <t>Projector Traceability Optical Unit</t>
  </si>
  <si>
    <t>Elearning System V2 Expand</t>
  </si>
  <si>
    <t>HRS</t>
  </si>
  <si>
    <t>FA</t>
  </si>
  <si>
    <t>Auto transfer to SAP for outside plan</t>
  </si>
  <si>
    <t>PMD</t>
  </si>
  <si>
    <t>All Depts</t>
  </si>
  <si>
    <t>PMS</t>
  </si>
  <si>
    <t>PROD</t>
  </si>
  <si>
    <t>PUS, 
PSCD</t>
  </si>
  <si>
    <t>PUS1, PUS2, SCM</t>
  </si>
  <si>
    <t>MCS,
PUS1</t>
  </si>
  <si>
    <t>New Inspection type for ROHs</t>
  </si>
  <si>
    <t>QC</t>
  </si>
  <si>
    <t>SCM</t>
  </si>
  <si>
    <t xml:space="preserve">ISD
</t>
  </si>
  <si>
    <t>Tooling Control Sheet</t>
  </si>
  <si>
    <t>Debit Note, Creditnote system upgrade</t>
  </si>
  <si>
    <t>Weight Check Projector for India destination</t>
  </si>
  <si>
    <t>Microwave OCS upgrade PLC to PC</t>
  </si>
  <si>
    <t>PMD Warehouse management Upgrade</t>
  </si>
  <si>
    <t>Printing area FTP configuration</t>
  </si>
  <si>
    <t>Auto Print Partcard preparation area</t>
  </si>
  <si>
    <t>Auto Verify customs declaration data</t>
  </si>
  <si>
    <t>COS/LOG</t>
  </si>
  <si>
    <t>PJ-FA</t>
  </si>
  <si>
    <t>MW-FA</t>
  </si>
  <si>
    <t>FA/QC</t>
  </si>
  <si>
    <t>SCBU-Change Bill To Code from 00021631 to 00021878</t>
  </si>
  <si>
    <t>New type for Service part FOC (Free of charge Invoice)</t>
  </si>
  <si>
    <t>Support AEO audit</t>
  </si>
  <si>
    <t>Management sub-material -Improvement (SA)</t>
  </si>
  <si>
    <t>HULF management (for Background job)</t>
  </si>
  <si>
    <t>New payment term for KABD</t>
  </si>
  <si>
    <t>Add container number &amp; SLOC for GR (SAP movement slip)</t>
  </si>
  <si>
    <t>e-Invoice : Send Invoice to FPT server (Call API)</t>
  </si>
  <si>
    <t>SAP- suggest Sale based on inventory</t>
  </si>
  <si>
    <t>Document preperation for HANA</t>
  </si>
  <si>
    <t>Install HANA (test environment)</t>
  </si>
  <si>
    <t>PSCD</t>
  </si>
  <si>
    <t>All</t>
  </si>
  <si>
    <t>ACD, PSCD</t>
  </si>
  <si>
    <t>PSCD, PUS</t>
  </si>
  <si>
    <t>Shipping advice analysis, Forecast report</t>
  </si>
  <si>
    <t>Auto Input tracking number to SAP for GR: Local, oversea</t>
  </si>
  <si>
    <t>Extend function Auto convert BOM PAPVN/BCBU/SCBU/MEBD</t>
  </si>
  <si>
    <t>O</t>
  </si>
  <si>
    <t>Issue Comercial Invoice and Issue E-Invoice following Tax</t>
  </si>
  <si>
    <t>Issue E-Invoice for Transportation Note floowing Tax</t>
  </si>
  <si>
    <t>ACD, PROC</t>
  </si>
  <si>
    <t>Finished</t>
  </si>
  <si>
    <t xml:space="preserve">                                                                             Addition requests </t>
  </si>
  <si>
    <t>Cancel</t>
  </si>
  <si>
    <t>Freight Management-Improvement (Add Accounting process)</t>
    <phoneticPr fontId="18"/>
  </si>
  <si>
    <t>Confirmed all programs status from each dept</t>
    <phoneticPr fontId="18"/>
  </si>
  <si>
    <t>ISD FY2022 Projects Summary</t>
  </si>
  <si>
    <t>FY2022 Itakona Achievement Monthly Summary</t>
  </si>
  <si>
    <t>Cancel. Meeting &amp; change the way to develop</t>
  </si>
  <si>
    <t>Trial: Manpower, Prod, Quality module: MCW, DP</t>
  </si>
  <si>
    <t>Developping</t>
  </si>
  <si>
    <t>Total Visualize System Module version 1</t>
  </si>
  <si>
    <t>Worker Management System
Module: Manpower, Quality, Production</t>
  </si>
  <si>
    <t>On progress</t>
  </si>
  <si>
    <t>Testing</t>
  </si>
  <si>
    <t>Cancel. PIC ressign</t>
  </si>
  <si>
    <t>No</t>
  </si>
  <si>
    <t>Section</t>
  </si>
  <si>
    <t>Dev</t>
  </si>
  <si>
    <t>Dev 
&amp; SAP</t>
  </si>
  <si>
    <t>SAP</t>
  </si>
  <si>
    <t xml:space="preserve">Finished ve1&amp;2 </t>
  </si>
  <si>
    <t>Automation calculate valid date for ECN</t>
  </si>
  <si>
    <t xml:space="preserve">Automation check ECN again after input ECN on SAP </t>
  </si>
  <si>
    <t xml:space="preserve">Automation calculate excess stock after change ECN - Find out Amount remain old part </t>
  </si>
  <si>
    <t>Auto check excess amount after changing to take action reduce inventory/loss cost &amp;  Inventory breakdown by reason</t>
  </si>
  <si>
    <t>Inovation</t>
  </si>
  <si>
    <t>COS</t>
  </si>
  <si>
    <t>PUS1, PUS2</t>
  </si>
  <si>
    <t>Testing (Move Feb-&gt;Mar)</t>
  </si>
  <si>
    <t> O</t>
  </si>
  <si>
    <t>X </t>
  </si>
  <si>
    <t>X  </t>
  </si>
  <si>
    <r>
      <t>5.7</t>
    </r>
    <r>
      <rPr>
        <sz val="20"/>
        <color rgb="FF000000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</si>
</sst>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  <numFmt numFmtId="167" formatCode="0\ &quot;%&quot;"/>
    <numFmt numFmtId="168" formatCode="0.000"/>
  </numFmts>
  <fonts count="29">
    <font>
      <sz val="11"/>
      <color theme="1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rgb="FF0000FF"/>
      <name val="Wingdings"/>
      <charset val="2"/>
    </font>
    <font>
      <b/>
      <sz val="26"/>
      <color rgb="FF0000FF"/>
      <name val="Arial Unicode M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48"/>
      <color theme="1"/>
      <name val="Arial Unicode MS"/>
      <family val="2"/>
    </font>
    <font>
      <b/>
      <sz val="48"/>
      <color theme="1"/>
      <name val="Arial Unicode MS"/>
      <family val="2"/>
    </font>
    <font>
      <b/>
      <sz val="3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.5"/>
      <color theme="1"/>
      <name val="Times New Roman"/>
      <family val="1"/>
    </font>
    <font>
      <sz val="6"/>
      <name val="Calibri"/>
      <family val="3"/>
      <charset val="128"/>
      <scheme val="minor"/>
    </font>
    <font>
      <sz val="20"/>
      <color theme="1"/>
      <name val="Times New Roman"/>
      <family val="1"/>
    </font>
    <font>
      <b/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48"/>
      <color theme="1"/>
      <name val="Times New Roman"/>
      <family val="1"/>
    </font>
    <font>
      <b/>
      <sz val="13"/>
      <color rgb="FF000000"/>
      <name val="Times New Roman"/>
      <family val="1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sz val="20"/>
      <name val="Arial"/>
      <family val="2"/>
    </font>
    <font>
      <sz val="20"/>
      <color rgb="FF0000FF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medium">
        <color rgb="FF000000"/>
      </diagonal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8" fillId="0" borderId="0">
      <alignment vertical="center"/>
    </xf>
    <xf numFmtId="164" fontId="8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6" fontId="11" fillId="0" borderId="0" xfId="1" applyNumberFormat="1" applyFont="1" applyAlignment="1"/>
    <xf numFmtId="166" fontId="10" fillId="0" borderId="0" xfId="1" applyNumberFormat="1" applyFont="1" applyAlignment="1"/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166" fontId="16" fillId="3" borderId="19" xfId="1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164" fontId="10" fillId="0" borderId="0" xfId="0" applyNumberFormat="1" applyFont="1"/>
    <xf numFmtId="0" fontId="17" fillId="3" borderId="2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2" fillId="4" borderId="0" xfId="0" applyFont="1" applyFill="1"/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43" fontId="20" fillId="0" borderId="5" xfId="1" applyFont="1" applyFill="1" applyBorder="1" applyAlignment="1">
      <alignment horizontal="right" vertical="center"/>
    </xf>
    <xf numFmtId="0" fontId="19" fillId="0" borderId="5" xfId="0" applyFont="1" applyBorder="1" applyAlignment="1">
      <alignment vertical="center"/>
    </xf>
    <xf numFmtId="167" fontId="21" fillId="0" borderId="5" xfId="0" applyNumberFormat="1" applyFont="1" applyBorder="1" applyAlignment="1">
      <alignment vertical="center"/>
    </xf>
    <xf numFmtId="17" fontId="19" fillId="0" borderId="5" xfId="0" applyNumberFormat="1" applyFont="1" applyBorder="1" applyAlignment="1">
      <alignment horizontal="center" vertical="center"/>
    </xf>
    <xf numFmtId="17" fontId="19" fillId="0" borderId="5" xfId="0" applyNumberFormat="1" applyFont="1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0" fontId="19" fillId="4" borderId="5" xfId="0" applyFont="1" applyFill="1" applyBorder="1" applyAlignment="1">
      <alignment vertical="center" wrapText="1"/>
    </xf>
    <xf numFmtId="43" fontId="20" fillId="4" borderId="5" xfId="1" applyFont="1" applyFill="1" applyBorder="1" applyAlignment="1">
      <alignment horizontal="right" vertical="center"/>
    </xf>
    <xf numFmtId="0" fontId="19" fillId="4" borderId="5" xfId="0" applyFont="1" applyFill="1" applyBorder="1" applyAlignment="1">
      <alignment vertical="center"/>
    </xf>
    <xf numFmtId="17" fontId="19" fillId="4" borderId="5" xfId="0" applyNumberFormat="1" applyFont="1" applyFill="1" applyBorder="1" applyAlignment="1">
      <alignment horizontal="center" vertical="center"/>
    </xf>
    <xf numFmtId="17" fontId="19" fillId="2" borderId="5" xfId="0" applyNumberFormat="1" applyFont="1" applyFill="1" applyBorder="1" applyAlignment="1">
      <alignment vertical="center"/>
    </xf>
    <xf numFmtId="167" fontId="21" fillId="4" borderId="5" xfId="0" applyNumberFormat="1" applyFont="1" applyFill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43" fontId="20" fillId="0" borderId="23" xfId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167" fontId="21" fillId="0" borderId="23" xfId="0" applyNumberFormat="1" applyFont="1" applyBorder="1" applyAlignment="1">
      <alignment vertical="center"/>
    </xf>
    <xf numFmtId="17" fontId="19" fillId="0" borderId="23" xfId="0" applyNumberFormat="1" applyFont="1" applyBorder="1" applyAlignment="1">
      <alignment horizontal="center" vertical="center"/>
    </xf>
    <xf numFmtId="17" fontId="19" fillId="0" borderId="23" xfId="0" applyNumberFormat="1" applyFont="1" applyBorder="1" applyAlignment="1">
      <alignment vertical="center"/>
    </xf>
    <xf numFmtId="0" fontId="9" fillId="0" borderId="24" xfId="0" applyFont="1" applyBorder="1" applyAlignment="1">
      <alignment horizontal="left" vertical="center" wrapText="1"/>
    </xf>
    <xf numFmtId="43" fontId="23" fillId="0" borderId="5" xfId="1" applyFont="1" applyFill="1" applyBorder="1" applyAlignment="1">
      <alignment horizontal="right" vertical="center"/>
    </xf>
    <xf numFmtId="43" fontId="23" fillId="4" borderId="5" xfId="1" applyFont="1" applyFill="1" applyBorder="1" applyAlignment="1">
      <alignment horizontal="right" vertical="center"/>
    </xf>
    <xf numFmtId="0" fontId="19" fillId="0" borderId="6" xfId="0" applyFont="1" applyBorder="1" applyAlignment="1">
      <alignment horizontal="left" vertical="center" wrapText="1"/>
    </xf>
    <xf numFmtId="43" fontId="23" fillId="0" borderId="23" xfId="1" applyFont="1" applyFill="1" applyBorder="1" applyAlignment="1">
      <alignment horizontal="righ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43" fontId="23" fillId="0" borderId="5" xfId="1" applyFont="1" applyFill="1" applyBorder="1" applyAlignment="1">
      <alignment horizontal="center" vertical="center"/>
    </xf>
    <xf numFmtId="43" fontId="23" fillId="0" borderId="5" xfId="1" applyFont="1" applyFill="1" applyBorder="1" applyAlignment="1">
      <alignment horizontal="center" vertical="center" wrapText="1"/>
    </xf>
    <xf numFmtId="43" fontId="23" fillId="4" borderId="5" xfId="1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 wrapText="1" readingOrder="1"/>
    </xf>
    <xf numFmtId="0" fontId="25" fillId="0" borderId="25" xfId="0" applyFont="1" applyFill="1" applyBorder="1" applyAlignment="1">
      <alignment horizontal="center" vertical="center" wrapText="1" readingOrder="1"/>
    </xf>
    <xf numFmtId="0" fontId="26" fillId="0" borderId="2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 readingOrder="1"/>
    </xf>
    <xf numFmtId="0" fontId="27" fillId="0" borderId="26" xfId="0" applyFont="1" applyFill="1" applyBorder="1" applyAlignment="1">
      <alignment horizontal="center" vertical="center" wrapText="1" readingOrder="1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1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7" fillId="0" borderId="26" xfId="0" applyFont="1" applyFill="1" applyBorder="1" applyAlignment="1">
      <alignment horizontal="center" wrapText="1" readingOrder="1"/>
    </xf>
  </cellXfs>
  <cellStyles count="4">
    <cellStyle name="Comma" xfId="1" builtinId="3"/>
    <cellStyle name="Normal" xfId="0" builtinId="0"/>
    <cellStyle name="Normal 2" xfId="2" xr:uid="{00000000-0005-0000-0000-000002000000}"/>
    <cellStyle name="桁区切り [0.00] 2" xfId="3" xr:uid="{00000000-0005-0000-0000-000003000000}"/>
  </cellStyles>
  <dxfs count="1"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350982</xdr:colOff>
      <xdr:row>3</xdr:row>
      <xdr:rowOff>113282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834C96E-9324-0444-A36B-BF7A938E97F7}"/>
            </a:ext>
          </a:extLst>
        </xdr:cNvPr>
        <xdr:cNvSpPr/>
      </xdr:nvSpPr>
      <xdr:spPr>
        <a:xfrm>
          <a:off x="15309273" y="1223818"/>
          <a:ext cx="4876800" cy="471191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17</xdr:col>
      <xdr:colOff>228600</xdr:colOff>
      <xdr:row>2</xdr:row>
      <xdr:rowOff>90192</xdr:rowOff>
    </xdr:from>
    <xdr:to>
      <xdr:col>17</xdr:col>
      <xdr:colOff>533400</xdr:colOff>
      <xdr:row>3</xdr:row>
      <xdr:rowOff>23092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697B87A-255E-6460-ADF5-68616E197B07}"/>
            </a:ext>
          </a:extLst>
        </xdr:cNvPr>
        <xdr:cNvGrpSpPr/>
      </xdr:nvGrpSpPr>
      <xdr:grpSpPr>
        <a:xfrm>
          <a:off x="14484350" y="1630067"/>
          <a:ext cx="304800" cy="536150"/>
          <a:chOff x="533400" y="6400800"/>
          <a:chExt cx="304800" cy="290809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C4B8D6B0-8D97-0DA7-9F1D-DE284D31A256}"/>
              </a:ext>
            </a:extLst>
          </xdr:cNvPr>
          <xdr:cNvSpPr/>
        </xdr:nvSpPr>
        <xdr:spPr>
          <a:xfrm>
            <a:off x="533400" y="6400800"/>
            <a:ext cx="304800" cy="290809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6BC7925F-B612-2618-246D-A26DBABDC8F7}"/>
              </a:ext>
            </a:extLst>
          </xdr:cNvPr>
          <xdr:cNvCxnSpPr/>
        </xdr:nvCxnSpPr>
        <xdr:spPr>
          <a:xfrm flipH="1">
            <a:off x="533400" y="6400800"/>
            <a:ext cx="304800" cy="290809"/>
          </a:xfrm>
          <a:prstGeom prst="lin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17</xdr:col>
      <xdr:colOff>533400</xdr:colOff>
      <xdr:row>2</xdr:row>
      <xdr:rowOff>93416</xdr:rowOff>
    </xdr:from>
    <xdr:to>
      <xdr:col>19</xdr:col>
      <xdr:colOff>535709</xdr:colOff>
      <xdr:row>3</xdr:row>
      <xdr:rowOff>43284</xdr:rowOff>
    </xdr:to>
    <xdr:sp macro="" textlink="">
      <xdr:nvSpPr>
        <xdr:cNvPr id="12" name="TextBox 15">
          <a:extLst>
            <a:ext uri="{FF2B5EF4-FFF2-40B4-BE49-F238E27FC236}">
              <a16:creationId xmlns:a16="http://schemas.microsoft.com/office/drawing/2014/main" id="{45CCD654-9D46-EF47-9E42-45E6318E1E1E}"/>
            </a:ext>
          </a:extLst>
        </xdr:cNvPr>
        <xdr:cNvSpPr txBox="1"/>
      </xdr:nvSpPr>
      <xdr:spPr>
        <a:xfrm>
          <a:off x="15842673" y="1317234"/>
          <a:ext cx="129540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In Progress</a:t>
          </a:r>
        </a:p>
      </xdr:txBody>
    </xdr:sp>
    <xdr:clientData/>
  </xdr:twoCellAnchor>
  <xdr:twoCellAnchor>
    <xdr:from>
      <xdr:col>19</xdr:col>
      <xdr:colOff>383309</xdr:colOff>
      <xdr:row>2</xdr:row>
      <xdr:rowOff>102292</xdr:rowOff>
    </xdr:from>
    <xdr:to>
      <xdr:col>20</xdr:col>
      <xdr:colOff>41564</xdr:colOff>
      <xdr:row>3</xdr:row>
      <xdr:rowOff>35192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3EA729F-847B-9330-8F31-430E42FD2867}"/>
            </a:ext>
          </a:extLst>
        </xdr:cNvPr>
        <xdr:cNvSpPr/>
      </xdr:nvSpPr>
      <xdr:spPr>
        <a:xfrm>
          <a:off x="16985673" y="1326110"/>
          <a:ext cx="304800" cy="290809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0" i="0" u="none" strike="noStrike">
              <a:solidFill>
                <a:srgbClr val="0000FF"/>
              </a:solidFill>
              <a:effectLst/>
              <a:latin typeface="Arial" panose="020B0604020202020204" pitchFamily="34" charset="0"/>
              <a:ea typeface="Yu Gothic UI" panose="020B0500000000000000" pitchFamily="34" charset="-128"/>
              <a:cs typeface="Arial" panose="020B0604020202020204" pitchFamily="34" charset="0"/>
            </a:rPr>
            <a:t>O</a:t>
          </a:r>
        </a:p>
      </xdr:txBody>
    </xdr:sp>
    <xdr:clientData/>
  </xdr:twoCellAnchor>
  <xdr:twoCellAnchor>
    <xdr:from>
      <xdr:col>20</xdr:col>
      <xdr:colOff>127572</xdr:colOff>
      <xdr:row>2</xdr:row>
      <xdr:rowOff>85324</xdr:rowOff>
    </xdr:from>
    <xdr:to>
      <xdr:col>22</xdr:col>
      <xdr:colOff>129881</xdr:colOff>
      <xdr:row>3</xdr:row>
      <xdr:rowOff>35192</xdr:rowOff>
    </xdr:to>
    <xdr:sp macro="" textlink="">
      <xdr:nvSpPr>
        <xdr:cNvPr id="15" name="TextBox 23">
          <a:extLst>
            <a:ext uri="{FF2B5EF4-FFF2-40B4-BE49-F238E27FC236}">
              <a16:creationId xmlns:a16="http://schemas.microsoft.com/office/drawing/2014/main" id="{68270627-451E-C16A-8CE5-89499189CA0D}"/>
            </a:ext>
          </a:extLst>
        </xdr:cNvPr>
        <xdr:cNvSpPr txBox="1"/>
      </xdr:nvSpPr>
      <xdr:spPr>
        <a:xfrm>
          <a:off x="17376481" y="1309142"/>
          <a:ext cx="129540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Achieved</a:t>
          </a:r>
        </a:p>
      </xdr:txBody>
    </xdr:sp>
    <xdr:clientData/>
  </xdr:twoCellAnchor>
  <xdr:twoCellAnchor>
    <xdr:from>
      <xdr:col>22</xdr:col>
      <xdr:colOff>167981</xdr:colOff>
      <xdr:row>2</xdr:row>
      <xdr:rowOff>102292</xdr:rowOff>
    </xdr:from>
    <xdr:to>
      <xdr:col>24</xdr:col>
      <xdr:colOff>350982</xdr:colOff>
      <xdr:row>3</xdr:row>
      <xdr:rowOff>52160</xdr:rowOff>
    </xdr:to>
    <xdr:sp macro="" textlink="">
      <xdr:nvSpPr>
        <xdr:cNvPr id="16" name="TextBox 24">
          <a:extLst>
            <a:ext uri="{FF2B5EF4-FFF2-40B4-BE49-F238E27FC236}">
              <a16:creationId xmlns:a16="http://schemas.microsoft.com/office/drawing/2014/main" id="{30FBBB7A-84C6-ABB5-F395-7F5EF9A91BDC}"/>
            </a:ext>
          </a:extLst>
        </xdr:cNvPr>
        <xdr:cNvSpPr txBox="1"/>
      </xdr:nvSpPr>
      <xdr:spPr>
        <a:xfrm>
          <a:off x="18709981" y="1326110"/>
          <a:ext cx="147609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Non - Achieved</a:t>
          </a:r>
        </a:p>
      </xdr:txBody>
    </xdr:sp>
    <xdr:clientData/>
  </xdr:twoCellAnchor>
  <xdr:twoCellAnchor>
    <xdr:from>
      <xdr:col>21</xdr:col>
      <xdr:colOff>519545</xdr:colOff>
      <xdr:row>2</xdr:row>
      <xdr:rowOff>80818</xdr:rowOff>
    </xdr:from>
    <xdr:to>
      <xdr:col>22</xdr:col>
      <xdr:colOff>177800</xdr:colOff>
      <xdr:row>3</xdr:row>
      <xdr:rowOff>13718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F8EEC33-2ED9-ED2A-53D9-C39851DDF646}"/>
            </a:ext>
          </a:extLst>
        </xdr:cNvPr>
        <xdr:cNvSpPr/>
      </xdr:nvSpPr>
      <xdr:spPr>
        <a:xfrm>
          <a:off x="18415000" y="1304636"/>
          <a:ext cx="304800" cy="290809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en-US" sz="1800" b="0" i="0" u="none" strike="noStrike">
              <a:solidFill>
                <a:srgbClr val="0000FF"/>
              </a:solidFill>
              <a:effectLst/>
              <a:latin typeface="Arial" panose="020B0604020202020204" pitchFamily="34" charset="0"/>
              <a:ea typeface="Yu Gothic UI" panose="020B0500000000000000" pitchFamily="34" charset="-128"/>
              <a:cs typeface="Arial" panose="020B0604020202020204" pitchFamily="34" charset="0"/>
            </a:rPr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X24"/>
  <sheetViews>
    <sheetView showGridLines="0" view="pageBreakPreview" zoomScale="40" zoomScaleNormal="25" zoomScaleSheetLayoutView="40" workbookViewId="0">
      <selection activeCell="Y10" sqref="Y10"/>
    </sheetView>
  </sheetViews>
  <sheetFormatPr defaultColWidth="9.1796875" defaultRowHeight="16.5"/>
  <cols>
    <col min="1" max="1" width="9.1796875" style="1"/>
    <col min="2" max="2" width="25.36328125" style="1" customWidth="1"/>
    <col min="3" max="3" width="12.7265625" style="1" customWidth="1"/>
    <col min="4" max="16" width="11.36328125" style="1" customWidth="1"/>
    <col min="17" max="16384" width="9.1796875" style="1"/>
  </cols>
  <sheetData>
    <row r="1" spans="2:24" ht="68.25" customHeight="1" thickBot="1">
      <c r="B1" s="68" t="s">
        <v>97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2:24" ht="53.5" customHeight="1" thickBot="1">
      <c r="B2" s="82" t="s">
        <v>20</v>
      </c>
      <c r="C2" s="83"/>
      <c r="D2" s="84" t="s">
        <v>0</v>
      </c>
      <c r="E2" s="84" t="s">
        <v>1</v>
      </c>
      <c r="F2" s="84" t="s">
        <v>2</v>
      </c>
      <c r="G2" s="84" t="s">
        <v>3</v>
      </c>
      <c r="H2" s="84" t="s">
        <v>4</v>
      </c>
      <c r="I2" s="84" t="s">
        <v>5</v>
      </c>
      <c r="J2" s="84" t="s">
        <v>6</v>
      </c>
      <c r="K2" s="84" t="s">
        <v>7</v>
      </c>
      <c r="L2" s="84" t="s">
        <v>8</v>
      </c>
      <c r="M2" s="84" t="s">
        <v>9</v>
      </c>
      <c r="N2" s="84" t="s">
        <v>10</v>
      </c>
      <c r="O2" s="84" t="s">
        <v>11</v>
      </c>
      <c r="P2" s="85" t="s">
        <v>19</v>
      </c>
    </row>
    <row r="3" spans="2:24" ht="47.5" customHeight="1" thickBot="1">
      <c r="B3" s="92" t="s">
        <v>21</v>
      </c>
      <c r="C3" s="86" t="s">
        <v>17</v>
      </c>
      <c r="D3" s="77">
        <v>0</v>
      </c>
      <c r="E3" s="77">
        <v>0</v>
      </c>
      <c r="F3" s="77">
        <v>1</v>
      </c>
      <c r="G3" s="77">
        <v>1</v>
      </c>
      <c r="H3" s="77">
        <v>0</v>
      </c>
      <c r="I3" s="77">
        <v>1</v>
      </c>
      <c r="J3" s="77">
        <v>0</v>
      </c>
      <c r="K3" s="77">
        <v>1</v>
      </c>
      <c r="L3" s="77">
        <v>2</v>
      </c>
      <c r="M3" s="77">
        <v>1</v>
      </c>
      <c r="N3" s="77">
        <v>1</v>
      </c>
      <c r="O3" s="77">
        <v>2</v>
      </c>
      <c r="P3" s="78">
        <v>10</v>
      </c>
    </row>
    <row r="4" spans="2:24" ht="47.5" customHeight="1" thickBot="1">
      <c r="B4" s="93"/>
      <c r="C4" s="86" t="s">
        <v>22</v>
      </c>
      <c r="D4" s="77">
        <v>0</v>
      </c>
      <c r="E4" s="77">
        <v>0</v>
      </c>
      <c r="F4" s="77">
        <v>0</v>
      </c>
      <c r="G4" s="77">
        <v>2</v>
      </c>
      <c r="H4" s="77">
        <v>0</v>
      </c>
      <c r="I4" s="77">
        <v>2</v>
      </c>
      <c r="J4" s="77">
        <v>0</v>
      </c>
      <c r="K4" s="77">
        <v>0</v>
      </c>
      <c r="L4" s="77">
        <v>0</v>
      </c>
      <c r="M4" s="77">
        <v>1</v>
      </c>
      <c r="N4" s="77">
        <v>0</v>
      </c>
      <c r="O4" s="77">
        <v>0</v>
      </c>
      <c r="P4" s="78">
        <v>4</v>
      </c>
    </row>
    <row r="5" spans="2:24" ht="47.5" customHeight="1" thickBot="1">
      <c r="B5" s="94" t="s">
        <v>23</v>
      </c>
      <c r="C5" s="86" t="s">
        <v>17</v>
      </c>
      <c r="D5" s="77">
        <v>0</v>
      </c>
      <c r="E5" s="77">
        <v>1</v>
      </c>
      <c r="F5" s="77">
        <v>1</v>
      </c>
      <c r="G5" s="77">
        <v>1</v>
      </c>
      <c r="H5" s="77">
        <v>2</v>
      </c>
      <c r="I5" s="77">
        <v>1</v>
      </c>
      <c r="J5" s="77">
        <v>0</v>
      </c>
      <c r="K5" s="77">
        <v>1</v>
      </c>
      <c r="L5" s="77">
        <v>1</v>
      </c>
      <c r="M5" s="77">
        <v>0</v>
      </c>
      <c r="N5" s="77">
        <v>1</v>
      </c>
      <c r="O5" s="77">
        <v>4</v>
      </c>
      <c r="P5" s="78">
        <v>13</v>
      </c>
    </row>
    <row r="6" spans="2:24" ht="47.5" customHeight="1" thickBot="1">
      <c r="B6" s="95"/>
      <c r="C6" s="87" t="s">
        <v>22</v>
      </c>
      <c r="D6" s="77">
        <v>0</v>
      </c>
      <c r="E6" s="77">
        <v>1</v>
      </c>
      <c r="F6" s="77">
        <v>1</v>
      </c>
      <c r="G6" s="77">
        <v>1</v>
      </c>
      <c r="H6" s="77">
        <v>2</v>
      </c>
      <c r="I6" s="77">
        <v>1</v>
      </c>
      <c r="J6" s="77">
        <v>0</v>
      </c>
      <c r="K6" s="77">
        <v>1</v>
      </c>
      <c r="L6" s="77">
        <v>0</v>
      </c>
      <c r="M6" s="77">
        <v>0</v>
      </c>
      <c r="N6" s="77">
        <v>1</v>
      </c>
      <c r="O6" s="77">
        <v>0</v>
      </c>
      <c r="P6" s="78">
        <v>7</v>
      </c>
    </row>
    <row r="7" spans="2:24" ht="28.5" customHeight="1">
      <c r="B7" s="2"/>
    </row>
    <row r="8" spans="2:24" ht="144.75" customHeight="1" thickBot="1">
      <c r="B8" s="69" t="s">
        <v>98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spans="2:24" ht="54" customHeight="1" thickBot="1">
      <c r="B9" s="82" t="s">
        <v>24</v>
      </c>
      <c r="C9" s="83"/>
      <c r="D9" s="84" t="s">
        <v>0</v>
      </c>
      <c r="E9" s="84" t="s">
        <v>1</v>
      </c>
      <c r="F9" s="84" t="s">
        <v>2</v>
      </c>
      <c r="G9" s="84" t="s">
        <v>3</v>
      </c>
      <c r="H9" s="84" t="s">
        <v>4</v>
      </c>
      <c r="I9" s="84" t="s">
        <v>5</v>
      </c>
      <c r="J9" s="84" t="s">
        <v>6</v>
      </c>
      <c r="K9" s="84" t="s">
        <v>7</v>
      </c>
      <c r="L9" s="84" t="s">
        <v>8</v>
      </c>
      <c r="M9" s="84" t="s">
        <v>9</v>
      </c>
      <c r="N9" s="84" t="s">
        <v>10</v>
      </c>
      <c r="O9" s="84" t="s">
        <v>11</v>
      </c>
      <c r="P9" s="85" t="s">
        <v>19</v>
      </c>
    </row>
    <row r="10" spans="2:24" ht="52" customHeight="1" thickBot="1">
      <c r="B10" s="88" t="s">
        <v>31</v>
      </c>
      <c r="C10" s="89"/>
      <c r="D10" s="79"/>
      <c r="E10" s="79"/>
      <c r="F10" s="80" t="s">
        <v>36</v>
      </c>
      <c r="G10" s="80" t="s">
        <v>88</v>
      </c>
      <c r="H10" s="80" t="s">
        <v>88</v>
      </c>
      <c r="I10" s="80" t="s">
        <v>88</v>
      </c>
      <c r="J10" s="81"/>
      <c r="K10" s="80" t="s">
        <v>121</v>
      </c>
      <c r="L10" s="80" t="s">
        <v>122</v>
      </c>
      <c r="M10" s="80" t="s">
        <v>123</v>
      </c>
      <c r="N10" s="80" t="s">
        <v>123</v>
      </c>
      <c r="O10" s="80"/>
      <c r="P10" s="80"/>
      <c r="X10" s="15"/>
    </row>
    <row r="11" spans="2:24" ht="52" customHeight="1" thickBot="1">
      <c r="B11" s="88" t="s">
        <v>32</v>
      </c>
      <c r="C11" s="90"/>
      <c r="D11" s="96"/>
      <c r="E11" s="80" t="s">
        <v>88</v>
      </c>
      <c r="F11" s="80" t="s">
        <v>88</v>
      </c>
      <c r="G11" s="80" t="s">
        <v>88</v>
      </c>
      <c r="H11" s="80" t="s">
        <v>36</v>
      </c>
      <c r="I11" s="80" t="s">
        <v>88</v>
      </c>
      <c r="J11" s="81"/>
      <c r="K11" s="80" t="s">
        <v>88</v>
      </c>
      <c r="L11" s="80"/>
      <c r="M11" s="80"/>
      <c r="N11" s="80" t="s">
        <v>88</v>
      </c>
      <c r="O11" s="80"/>
      <c r="P11" s="80"/>
    </row>
    <row r="12" spans="2:24" ht="52" customHeight="1" thickBot="1">
      <c r="B12" s="88" t="s">
        <v>26</v>
      </c>
      <c r="C12" s="86" t="s">
        <v>17</v>
      </c>
      <c r="D12" s="77">
        <v>0</v>
      </c>
      <c r="E12" s="77">
        <v>0</v>
      </c>
      <c r="F12" s="77">
        <v>5.4</v>
      </c>
      <c r="G12" s="77">
        <v>0</v>
      </c>
      <c r="H12" s="77">
        <v>0</v>
      </c>
      <c r="I12" s="77">
        <v>18.7</v>
      </c>
      <c r="J12" s="77">
        <v>0</v>
      </c>
      <c r="K12" s="77">
        <v>3.1</v>
      </c>
      <c r="L12" s="80" t="s">
        <v>36</v>
      </c>
      <c r="M12" s="77">
        <v>50.8</v>
      </c>
      <c r="N12" s="77">
        <v>1.5</v>
      </c>
      <c r="O12" s="77">
        <v>2.1</v>
      </c>
      <c r="P12" s="78">
        <v>82.7</v>
      </c>
      <c r="Q12" s="16"/>
    </row>
    <row r="13" spans="2:24" ht="52" customHeight="1" thickBot="1">
      <c r="B13" s="91"/>
      <c r="C13" s="87" t="s">
        <v>22</v>
      </c>
      <c r="D13" s="77">
        <v>0</v>
      </c>
      <c r="E13" s="77">
        <v>0</v>
      </c>
      <c r="F13" s="77">
        <v>0</v>
      </c>
      <c r="G13" s="77">
        <v>8.5</v>
      </c>
      <c r="H13" s="77">
        <v>0</v>
      </c>
      <c r="I13" s="77">
        <v>20.5</v>
      </c>
      <c r="J13" s="77">
        <v>0</v>
      </c>
      <c r="K13" s="77">
        <v>0</v>
      </c>
      <c r="L13" s="79"/>
      <c r="M13" s="80" t="s">
        <v>124</v>
      </c>
      <c r="N13" s="77">
        <v>0</v>
      </c>
      <c r="O13" s="77"/>
      <c r="P13" s="77">
        <v>29</v>
      </c>
      <c r="Q13" s="16"/>
    </row>
    <row r="14" spans="2:24" ht="29">
      <c r="B14" s="3"/>
      <c r="C14" s="2"/>
      <c r="D14" s="4"/>
      <c r="E14" s="4"/>
      <c r="F14" s="4"/>
      <c r="G14" s="5"/>
      <c r="H14" s="4"/>
      <c r="I14" s="4"/>
      <c r="J14" s="4"/>
      <c r="K14" s="4"/>
      <c r="L14" s="4"/>
      <c r="M14" s="4"/>
      <c r="N14" s="4"/>
      <c r="O14" s="4"/>
      <c r="P14" s="5"/>
    </row>
    <row r="15" spans="2:24" ht="51.5" hidden="1">
      <c r="B15" s="64" t="s">
        <v>33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</row>
    <row r="16" spans="2:24" ht="42.75" hidden="1" customHeight="1">
      <c r="B16" s="66" t="s">
        <v>18</v>
      </c>
      <c r="C16" s="67"/>
      <c r="D16" s="67" t="s">
        <v>29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" t="s">
        <v>30</v>
      </c>
    </row>
    <row r="17" spans="2:16" ht="51.75" hidden="1" customHeight="1">
      <c r="B17" s="56" t="s">
        <v>27</v>
      </c>
      <c r="C17" s="57"/>
      <c r="D17" s="58">
        <f>P13</f>
        <v>29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7" t="s">
        <v>25</v>
      </c>
    </row>
    <row r="18" spans="2:16" ht="44" hidden="1">
      <c r="B18" s="56" t="s">
        <v>28</v>
      </c>
      <c r="C18" s="57"/>
      <c r="D18" s="59">
        <v>16.3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7" t="s">
        <v>25</v>
      </c>
    </row>
    <row r="19" spans="2:16" ht="44.5" hidden="1" thickBot="1">
      <c r="B19" s="60" t="s">
        <v>19</v>
      </c>
      <c r="C19" s="61"/>
      <c r="D19" s="62">
        <f>D17+D18</f>
        <v>45.3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8" t="s">
        <v>25</v>
      </c>
    </row>
    <row r="21" spans="2:16">
      <c r="O21" s="18"/>
      <c r="P21" s="18"/>
    </row>
    <row r="24" spans="2:16">
      <c r="O24" s="17"/>
    </row>
  </sheetData>
  <mergeCells count="18">
    <mergeCell ref="B9:C9"/>
    <mergeCell ref="B1:P1"/>
    <mergeCell ref="B2:C2"/>
    <mergeCell ref="B3:B4"/>
    <mergeCell ref="B5:B6"/>
    <mergeCell ref="B8:P8"/>
    <mergeCell ref="B10:C10"/>
    <mergeCell ref="B11:C11"/>
    <mergeCell ref="B12:B13"/>
    <mergeCell ref="B15:P15"/>
    <mergeCell ref="B16:C16"/>
    <mergeCell ref="D16:O16"/>
    <mergeCell ref="B17:C17"/>
    <mergeCell ref="D17:O17"/>
    <mergeCell ref="B18:C18"/>
    <mergeCell ref="D18:O18"/>
    <mergeCell ref="B19:C19"/>
    <mergeCell ref="D19:O19"/>
  </mergeCells>
  <phoneticPr fontId="18"/>
  <printOptions horizontalCentered="1" verticalCentered="1"/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50"/>
  </sheetPr>
  <dimension ref="A1:BM41"/>
  <sheetViews>
    <sheetView showGridLines="0" tabSelected="1" zoomScale="40" zoomScaleNormal="40" zoomScaleSheetLayoutView="55" workbookViewId="0">
      <selection activeCell="J10" sqref="J10"/>
    </sheetView>
  </sheetViews>
  <sheetFormatPr defaultColWidth="9.1796875" defaultRowHeight="17.5"/>
  <cols>
    <col min="1" max="1" width="9.1796875" style="14"/>
    <col min="2" max="2" width="25" style="11" customWidth="1"/>
    <col min="3" max="3" width="116.08984375" style="10" customWidth="1"/>
    <col min="4" max="4" width="23.81640625" style="10" customWidth="1"/>
    <col min="5" max="5" width="21.08984375" style="20" customWidth="1"/>
    <col min="6" max="6" width="15.54296875" style="20" customWidth="1"/>
    <col min="7" max="7" width="38.54296875" style="10" customWidth="1"/>
    <col min="8" max="8" width="29.453125" style="10" customWidth="1"/>
    <col min="9" max="9" width="18.26953125" style="10" customWidth="1"/>
    <col min="10" max="10" width="17.453125" style="10" customWidth="1"/>
    <col min="11" max="11" width="18.54296875" style="10" hidden="1" customWidth="1"/>
    <col min="12" max="12" width="44.6328125" style="10" customWidth="1"/>
    <col min="13" max="17" width="9.1796875" style="10"/>
    <col min="18" max="18" width="18.26953125" style="10" customWidth="1"/>
    <col min="19" max="16384" width="9.1796875" style="10"/>
  </cols>
  <sheetData>
    <row r="1" spans="2:23" ht="60">
      <c r="B1" s="70" t="s">
        <v>37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2:23" ht="45">
      <c r="B2" s="21" t="s">
        <v>107</v>
      </c>
      <c r="C2" s="22" t="s">
        <v>13</v>
      </c>
      <c r="D2" s="23" t="s">
        <v>14</v>
      </c>
      <c r="E2" s="24" t="s">
        <v>35</v>
      </c>
      <c r="F2" s="24" t="s">
        <v>108</v>
      </c>
      <c r="G2" s="22" t="s">
        <v>15</v>
      </c>
      <c r="H2" s="25" t="s">
        <v>34</v>
      </c>
      <c r="I2" s="22" t="s">
        <v>17</v>
      </c>
      <c r="J2" s="28" t="s">
        <v>22</v>
      </c>
      <c r="K2" s="25" t="s">
        <v>16</v>
      </c>
      <c r="L2" s="26" t="s">
        <v>12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2:23" ht="45" customHeight="1">
      <c r="B3" s="31">
        <v>1</v>
      </c>
      <c r="C3" s="32" t="s">
        <v>58</v>
      </c>
      <c r="D3" s="33">
        <v>5.4</v>
      </c>
      <c r="E3" s="33">
        <v>0</v>
      </c>
      <c r="F3" s="74" t="s">
        <v>109</v>
      </c>
      <c r="G3" s="34" t="s">
        <v>66</v>
      </c>
      <c r="H3" s="35">
        <v>100</v>
      </c>
      <c r="I3" s="36">
        <v>44713</v>
      </c>
      <c r="J3" s="36">
        <v>44713</v>
      </c>
      <c r="K3" s="37"/>
      <c r="L3" s="38" t="s">
        <v>92</v>
      </c>
    </row>
    <row r="4" spans="2:23" ht="45" customHeight="1">
      <c r="B4" s="31">
        <v>2</v>
      </c>
      <c r="C4" s="32" t="s">
        <v>46</v>
      </c>
      <c r="D4" s="33">
        <v>0</v>
      </c>
      <c r="E4" s="33">
        <v>1</v>
      </c>
      <c r="F4" s="75" t="s">
        <v>110</v>
      </c>
      <c r="G4" s="34" t="s">
        <v>39</v>
      </c>
      <c r="H4" s="35">
        <v>75</v>
      </c>
      <c r="I4" s="36">
        <v>45017</v>
      </c>
      <c r="J4" s="36"/>
      <c r="K4" s="37"/>
      <c r="L4" s="38" t="s">
        <v>104</v>
      </c>
    </row>
    <row r="5" spans="2:23" ht="45" customHeight="1">
      <c r="B5" s="31">
        <v>3</v>
      </c>
      <c r="C5" s="32" t="s">
        <v>63</v>
      </c>
      <c r="D5" s="33">
        <v>0</v>
      </c>
      <c r="E5" s="33">
        <v>0.5</v>
      </c>
      <c r="F5" s="74" t="s">
        <v>109</v>
      </c>
      <c r="G5" s="34" t="s">
        <v>47</v>
      </c>
      <c r="H5" s="35">
        <v>100</v>
      </c>
      <c r="I5" s="36">
        <v>44958</v>
      </c>
      <c r="J5" s="36">
        <v>44958</v>
      </c>
      <c r="K5" s="37"/>
      <c r="L5" s="38" t="s">
        <v>92</v>
      </c>
    </row>
    <row r="6" spans="2:23" ht="45" customHeight="1">
      <c r="B6" s="31">
        <v>4</v>
      </c>
      <c r="C6" s="32" t="s">
        <v>64</v>
      </c>
      <c r="D6" s="33">
        <v>1.5</v>
      </c>
      <c r="E6" s="33">
        <v>0</v>
      </c>
      <c r="F6" s="74" t="s">
        <v>109</v>
      </c>
      <c r="G6" s="34" t="s">
        <v>45</v>
      </c>
      <c r="H6" s="35">
        <v>80</v>
      </c>
      <c r="I6" s="36">
        <v>44958</v>
      </c>
      <c r="J6" s="36"/>
      <c r="K6" s="37"/>
      <c r="L6" s="38" t="s">
        <v>120</v>
      </c>
    </row>
    <row r="7" spans="2:23" ht="45" customHeight="1">
      <c r="B7" s="31">
        <v>5</v>
      </c>
      <c r="C7" s="32" t="s">
        <v>65</v>
      </c>
      <c r="D7" s="33">
        <v>0</v>
      </c>
      <c r="E7" s="33">
        <v>0.5</v>
      </c>
      <c r="F7" s="74" t="s">
        <v>109</v>
      </c>
      <c r="G7" s="34" t="s">
        <v>56</v>
      </c>
      <c r="H7" s="35"/>
      <c r="I7" s="36">
        <v>44986</v>
      </c>
      <c r="J7" s="36"/>
      <c r="K7" s="37"/>
      <c r="L7" s="38" t="s">
        <v>99</v>
      </c>
    </row>
    <row r="8" spans="2:23" ht="45" customHeight="1">
      <c r="B8" s="31">
        <v>6</v>
      </c>
      <c r="C8" s="39" t="s">
        <v>86</v>
      </c>
      <c r="D8" s="40">
        <v>1.7</v>
      </c>
      <c r="E8" s="40">
        <v>0</v>
      </c>
      <c r="F8" s="76" t="s">
        <v>109</v>
      </c>
      <c r="G8" s="41" t="s">
        <v>39</v>
      </c>
      <c r="H8" s="35">
        <v>100</v>
      </c>
      <c r="I8" s="42">
        <v>44805</v>
      </c>
      <c r="J8" s="42">
        <v>44805</v>
      </c>
      <c r="K8" s="37"/>
      <c r="L8" s="38" t="s">
        <v>92</v>
      </c>
    </row>
    <row r="9" spans="2:23" ht="45" customHeight="1">
      <c r="B9" s="31">
        <v>7</v>
      </c>
      <c r="C9" s="39" t="s">
        <v>42</v>
      </c>
      <c r="D9" s="40">
        <v>0</v>
      </c>
      <c r="E9" s="40">
        <v>0</v>
      </c>
      <c r="F9" s="76" t="s">
        <v>109</v>
      </c>
      <c r="G9" s="41" t="s">
        <v>67</v>
      </c>
      <c r="H9" s="35">
        <v>100</v>
      </c>
      <c r="I9" s="42">
        <v>44866</v>
      </c>
      <c r="J9" s="42">
        <v>44866</v>
      </c>
      <c r="K9" s="37"/>
      <c r="L9" s="38" t="s">
        <v>92</v>
      </c>
    </row>
    <row r="10" spans="2:23" ht="45" customHeight="1">
      <c r="B10" s="31">
        <v>8</v>
      </c>
      <c r="C10" s="32" t="s">
        <v>102</v>
      </c>
      <c r="D10" s="33">
        <v>0</v>
      </c>
      <c r="E10" s="33">
        <v>0</v>
      </c>
      <c r="F10" s="74" t="s">
        <v>109</v>
      </c>
      <c r="G10" s="34" t="s">
        <v>48</v>
      </c>
      <c r="H10" s="35">
        <v>100</v>
      </c>
      <c r="I10" s="36">
        <v>44986</v>
      </c>
      <c r="J10" s="36">
        <v>44986</v>
      </c>
      <c r="K10" s="37"/>
      <c r="L10" s="38" t="s">
        <v>92</v>
      </c>
    </row>
    <row r="11" spans="2:23" ht="54.75" customHeight="1">
      <c r="B11" s="31">
        <v>9</v>
      </c>
      <c r="C11" s="32" t="s">
        <v>103</v>
      </c>
      <c r="D11" s="33">
        <v>0</v>
      </c>
      <c r="E11" s="33">
        <v>0</v>
      </c>
      <c r="F11" s="74" t="s">
        <v>109</v>
      </c>
      <c r="G11" s="34" t="s">
        <v>69</v>
      </c>
      <c r="H11" s="35">
        <v>90</v>
      </c>
      <c r="I11" s="36">
        <v>44986</v>
      </c>
      <c r="J11" s="36"/>
      <c r="K11" s="37"/>
      <c r="L11" s="38" t="s">
        <v>100</v>
      </c>
    </row>
    <row r="12" spans="2:23" ht="45" customHeight="1">
      <c r="B12" s="31">
        <v>10</v>
      </c>
      <c r="C12" s="32" t="s">
        <v>62</v>
      </c>
      <c r="D12" s="33">
        <v>0</v>
      </c>
      <c r="E12" s="33">
        <v>0</v>
      </c>
      <c r="F12" s="74" t="s">
        <v>109</v>
      </c>
      <c r="G12" s="34" t="s">
        <v>47</v>
      </c>
      <c r="H12" s="35"/>
      <c r="I12" s="36">
        <v>44986</v>
      </c>
      <c r="J12" s="36"/>
      <c r="K12" s="37"/>
      <c r="L12" s="38" t="s">
        <v>106</v>
      </c>
    </row>
    <row r="13" spans="2:23" ht="45" customHeight="1">
      <c r="B13" s="31">
        <v>11</v>
      </c>
      <c r="C13" s="32" t="s">
        <v>70</v>
      </c>
      <c r="D13" s="33" t="s">
        <v>23</v>
      </c>
      <c r="E13" s="33">
        <v>0</v>
      </c>
      <c r="F13" s="74" t="s">
        <v>111</v>
      </c>
      <c r="G13" s="34" t="s">
        <v>81</v>
      </c>
      <c r="H13" s="35">
        <v>100</v>
      </c>
      <c r="I13" s="36">
        <v>44682</v>
      </c>
      <c r="J13" s="36">
        <v>44682</v>
      </c>
      <c r="K13" s="37"/>
      <c r="L13" s="38" t="s">
        <v>92</v>
      </c>
    </row>
    <row r="14" spans="2:23" ht="45" customHeight="1">
      <c r="B14" s="31">
        <v>12</v>
      </c>
      <c r="C14" s="32" t="s">
        <v>71</v>
      </c>
      <c r="D14" s="33" t="s">
        <v>23</v>
      </c>
      <c r="E14" s="33">
        <v>0</v>
      </c>
      <c r="F14" s="74" t="s">
        <v>111</v>
      </c>
      <c r="G14" s="34" t="s">
        <v>81</v>
      </c>
      <c r="H14" s="35">
        <v>100</v>
      </c>
      <c r="I14" s="36">
        <v>44713</v>
      </c>
      <c r="J14" s="36">
        <v>44713</v>
      </c>
      <c r="K14" s="37"/>
      <c r="L14" s="38" t="s">
        <v>92</v>
      </c>
    </row>
    <row r="15" spans="2:23" ht="45" customHeight="1">
      <c r="B15" s="31">
        <v>13</v>
      </c>
      <c r="C15" s="32" t="s">
        <v>85</v>
      </c>
      <c r="D15" s="33">
        <v>50.192999999999998</v>
      </c>
      <c r="E15" s="33">
        <v>0</v>
      </c>
      <c r="F15" s="74" t="s">
        <v>111</v>
      </c>
      <c r="G15" s="34" t="s">
        <v>51</v>
      </c>
      <c r="H15" s="35">
        <v>100</v>
      </c>
      <c r="I15" s="36">
        <v>44927</v>
      </c>
      <c r="J15" s="36">
        <v>44927</v>
      </c>
      <c r="K15" s="37"/>
      <c r="L15" s="38" t="s">
        <v>112</v>
      </c>
      <c r="N15" s="27"/>
    </row>
    <row r="16" spans="2:23" ht="45" customHeight="1">
      <c r="B16" s="31">
        <v>14</v>
      </c>
      <c r="C16" s="32" t="s">
        <v>73</v>
      </c>
      <c r="D16" s="33" t="s">
        <v>23</v>
      </c>
      <c r="E16" s="33">
        <v>0</v>
      </c>
      <c r="F16" s="74" t="s">
        <v>111</v>
      </c>
      <c r="G16" s="34" t="s">
        <v>50</v>
      </c>
      <c r="H16" s="35">
        <v>100</v>
      </c>
      <c r="I16" s="36">
        <v>44774</v>
      </c>
      <c r="J16" s="36">
        <v>44774</v>
      </c>
      <c r="K16" s="37"/>
      <c r="L16" s="38" t="s">
        <v>92</v>
      </c>
    </row>
    <row r="17" spans="1:13" ht="45" customHeight="1">
      <c r="B17" s="31">
        <v>15</v>
      </c>
      <c r="C17" s="32" t="s">
        <v>54</v>
      </c>
      <c r="D17" s="33" t="s">
        <v>23</v>
      </c>
      <c r="E17" s="33">
        <v>0</v>
      </c>
      <c r="F17" s="74" t="s">
        <v>111</v>
      </c>
      <c r="G17" s="34" t="s">
        <v>55</v>
      </c>
      <c r="H17" s="35">
        <v>100</v>
      </c>
      <c r="I17" s="36">
        <v>44774</v>
      </c>
      <c r="J17" s="36">
        <v>44774</v>
      </c>
      <c r="K17" s="37"/>
      <c r="L17" s="54" t="s">
        <v>92</v>
      </c>
    </row>
    <row r="18" spans="1:13" ht="45" customHeight="1">
      <c r="B18" s="31">
        <v>16</v>
      </c>
      <c r="C18" s="32" t="s">
        <v>75</v>
      </c>
      <c r="D18" s="33" t="s">
        <v>23</v>
      </c>
      <c r="E18" s="33">
        <v>0</v>
      </c>
      <c r="F18" s="74" t="s">
        <v>111</v>
      </c>
      <c r="G18" s="34" t="s">
        <v>81</v>
      </c>
      <c r="H18" s="35">
        <v>100</v>
      </c>
      <c r="I18" s="36">
        <v>44743</v>
      </c>
      <c r="J18" s="36">
        <v>44743</v>
      </c>
      <c r="K18" s="37"/>
      <c r="L18" s="54" t="s">
        <v>92</v>
      </c>
    </row>
    <row r="19" spans="1:13" ht="45" customHeight="1">
      <c r="A19" s="30"/>
      <c r="B19" s="31">
        <v>17</v>
      </c>
      <c r="C19" s="39" t="s">
        <v>76</v>
      </c>
      <c r="D19" s="40" t="s">
        <v>23</v>
      </c>
      <c r="E19" s="40">
        <v>0</v>
      </c>
      <c r="F19" s="76" t="s">
        <v>111</v>
      </c>
      <c r="G19" s="41" t="s">
        <v>53</v>
      </c>
      <c r="H19" s="35">
        <v>100</v>
      </c>
      <c r="I19" s="42">
        <v>44805</v>
      </c>
      <c r="J19" s="42">
        <v>44805</v>
      </c>
      <c r="K19" s="43"/>
      <c r="L19" s="38" t="s">
        <v>92</v>
      </c>
    </row>
    <row r="20" spans="1:13" ht="45" customHeight="1">
      <c r="B20" s="31">
        <v>18</v>
      </c>
      <c r="C20" s="32" t="s">
        <v>77</v>
      </c>
      <c r="D20" s="33">
        <v>3.0720000000000001</v>
      </c>
      <c r="E20" s="33">
        <v>0</v>
      </c>
      <c r="F20" s="74" t="s">
        <v>111</v>
      </c>
      <c r="G20" s="34" t="s">
        <v>83</v>
      </c>
      <c r="H20" s="35">
        <v>100</v>
      </c>
      <c r="I20" s="36">
        <v>44866</v>
      </c>
      <c r="J20" s="36">
        <v>44866</v>
      </c>
      <c r="K20" s="37"/>
      <c r="L20" s="38" t="s">
        <v>92</v>
      </c>
      <c r="M20" s="27"/>
    </row>
    <row r="21" spans="1:13" ht="45" customHeight="1">
      <c r="B21" s="31">
        <v>19</v>
      </c>
      <c r="C21" s="32" t="s">
        <v>95</v>
      </c>
      <c r="D21" s="33">
        <v>0.8</v>
      </c>
      <c r="E21" s="33">
        <v>0</v>
      </c>
      <c r="F21" s="74" t="s">
        <v>111</v>
      </c>
      <c r="G21" s="34" t="s">
        <v>52</v>
      </c>
      <c r="H21" s="35"/>
      <c r="I21" s="36">
        <v>44896</v>
      </c>
      <c r="J21" s="36"/>
      <c r="K21" s="37"/>
      <c r="L21" s="38" t="s">
        <v>94</v>
      </c>
      <c r="M21" s="27"/>
    </row>
    <row r="22" spans="1:13" ht="45" customHeight="1">
      <c r="B22" s="31">
        <v>20</v>
      </c>
      <c r="C22" s="32" t="s">
        <v>87</v>
      </c>
      <c r="D22" s="33">
        <v>1.825</v>
      </c>
      <c r="E22" s="33">
        <v>0</v>
      </c>
      <c r="F22" s="74" t="s">
        <v>111</v>
      </c>
      <c r="G22" s="34" t="s">
        <v>49</v>
      </c>
      <c r="H22" s="35">
        <v>80</v>
      </c>
      <c r="I22" s="36">
        <v>44986</v>
      </c>
      <c r="J22" s="36"/>
      <c r="K22" s="37"/>
      <c r="L22" s="38" t="s">
        <v>101</v>
      </c>
      <c r="M22" s="27"/>
    </row>
    <row r="23" spans="1:13" ht="45" customHeight="1">
      <c r="B23" s="31">
        <v>21</v>
      </c>
      <c r="C23" s="32" t="s">
        <v>78</v>
      </c>
      <c r="D23" s="33" t="s">
        <v>23</v>
      </c>
      <c r="E23" s="33">
        <v>0</v>
      </c>
      <c r="F23" s="74" t="s">
        <v>111</v>
      </c>
      <c r="G23" s="34" t="s">
        <v>84</v>
      </c>
      <c r="H23" s="35">
        <v>90</v>
      </c>
      <c r="I23" s="36">
        <v>44958</v>
      </c>
      <c r="J23" s="36"/>
      <c r="K23" s="37"/>
      <c r="L23" s="38" t="s">
        <v>105</v>
      </c>
    </row>
    <row r="24" spans="1:13" ht="45" customHeight="1">
      <c r="B24" s="31">
        <v>22</v>
      </c>
      <c r="C24" s="32" t="s">
        <v>79</v>
      </c>
      <c r="D24" s="33" t="s">
        <v>23</v>
      </c>
      <c r="E24" s="33">
        <v>0</v>
      </c>
      <c r="F24" s="74" t="s">
        <v>111</v>
      </c>
      <c r="G24" s="34" t="s">
        <v>57</v>
      </c>
      <c r="H24" s="35">
        <v>80</v>
      </c>
      <c r="I24" s="36">
        <v>44986</v>
      </c>
      <c r="J24" s="36"/>
      <c r="K24" s="37"/>
      <c r="L24" s="38" t="s">
        <v>96</v>
      </c>
    </row>
    <row r="25" spans="1:13" ht="45" customHeight="1">
      <c r="B25" s="31">
        <v>23</v>
      </c>
      <c r="C25" s="32" t="s">
        <v>80</v>
      </c>
      <c r="D25" s="33" t="s">
        <v>23</v>
      </c>
      <c r="E25" s="33">
        <v>0</v>
      </c>
      <c r="F25" s="74" t="s">
        <v>111</v>
      </c>
      <c r="G25" s="34" t="s">
        <v>57</v>
      </c>
      <c r="H25" s="35">
        <v>100</v>
      </c>
      <c r="I25" s="36">
        <v>44896</v>
      </c>
      <c r="J25" s="36">
        <v>44896</v>
      </c>
      <c r="K25" s="37"/>
      <c r="L25" s="38"/>
    </row>
    <row r="26" spans="1:13" ht="45" customHeight="1">
      <c r="B26" s="31">
        <v>24</v>
      </c>
      <c r="C26" s="32" t="s">
        <v>113</v>
      </c>
      <c r="D26" s="33">
        <v>3.1</v>
      </c>
      <c r="E26" s="33"/>
      <c r="F26" s="74" t="s">
        <v>117</v>
      </c>
      <c r="G26" s="34" t="s">
        <v>118</v>
      </c>
      <c r="H26" s="35">
        <v>100</v>
      </c>
      <c r="I26" s="36">
        <v>44980</v>
      </c>
      <c r="J26" s="36">
        <v>44980</v>
      </c>
      <c r="K26" s="37"/>
      <c r="L26" s="38"/>
    </row>
    <row r="27" spans="1:13" ht="45" customHeight="1">
      <c r="B27" s="31">
        <v>25</v>
      </c>
      <c r="C27" s="32" t="s">
        <v>115</v>
      </c>
      <c r="D27" s="33">
        <v>0.02</v>
      </c>
      <c r="E27" s="33"/>
      <c r="F27" s="74" t="s">
        <v>117</v>
      </c>
      <c r="G27" s="34" t="s">
        <v>49</v>
      </c>
      <c r="H27" s="35">
        <v>100</v>
      </c>
      <c r="I27" s="36">
        <v>44980</v>
      </c>
      <c r="J27" s="36">
        <v>44980</v>
      </c>
      <c r="K27" s="37"/>
      <c r="L27" s="38"/>
    </row>
    <row r="28" spans="1:13" ht="45" customHeight="1">
      <c r="B28" s="31">
        <v>26</v>
      </c>
      <c r="C28" s="32" t="s">
        <v>114</v>
      </c>
      <c r="D28" s="33">
        <v>0.09</v>
      </c>
      <c r="E28" s="33"/>
      <c r="F28" s="74" t="s">
        <v>117</v>
      </c>
      <c r="G28" s="34" t="s">
        <v>49</v>
      </c>
      <c r="H28" s="35">
        <v>100</v>
      </c>
      <c r="I28" s="36">
        <v>44980</v>
      </c>
      <c r="J28" s="36">
        <v>44980</v>
      </c>
      <c r="K28" s="37"/>
      <c r="L28" s="38"/>
    </row>
    <row r="29" spans="1:13" ht="55" customHeight="1">
      <c r="B29" s="31">
        <v>27</v>
      </c>
      <c r="C29" s="32" t="s">
        <v>116</v>
      </c>
      <c r="D29" s="33">
        <v>0.8</v>
      </c>
      <c r="E29" s="33"/>
      <c r="F29" s="74" t="s">
        <v>117</v>
      </c>
      <c r="G29" s="34" t="s">
        <v>119</v>
      </c>
      <c r="H29" s="35">
        <v>10</v>
      </c>
      <c r="I29" s="36">
        <v>45069</v>
      </c>
      <c r="J29" s="36"/>
      <c r="K29" s="37"/>
      <c r="L29" s="38"/>
    </row>
    <row r="30" spans="1:13" ht="45" customHeight="1">
      <c r="B30" s="71" t="s">
        <v>93</v>
      </c>
      <c r="C30" s="72"/>
      <c r="D30" s="72"/>
      <c r="E30" s="72"/>
      <c r="F30" s="72"/>
      <c r="G30" s="72"/>
      <c r="H30" s="72"/>
      <c r="I30" s="72"/>
      <c r="J30" s="72"/>
      <c r="K30" s="72"/>
      <c r="L30" s="73"/>
    </row>
    <row r="31" spans="1:13" ht="45" customHeight="1">
      <c r="B31" s="31">
        <v>1</v>
      </c>
      <c r="C31" s="32" t="s">
        <v>38</v>
      </c>
      <c r="D31" s="33">
        <v>0</v>
      </c>
      <c r="E31" s="33">
        <v>0</v>
      </c>
      <c r="F31" s="52" t="s">
        <v>109</v>
      </c>
      <c r="G31" s="34" t="s">
        <v>39</v>
      </c>
      <c r="H31" s="35">
        <v>100</v>
      </c>
      <c r="I31" s="36">
        <v>44713</v>
      </c>
      <c r="J31" s="36">
        <v>44713</v>
      </c>
      <c r="K31" s="37"/>
      <c r="L31" s="38" t="s">
        <v>92</v>
      </c>
    </row>
    <row r="32" spans="1:13" ht="45" customHeight="1">
      <c r="B32" s="31">
        <v>2</v>
      </c>
      <c r="C32" s="32" t="s">
        <v>40</v>
      </c>
      <c r="D32" s="33">
        <v>0</v>
      </c>
      <c r="E32" s="33">
        <v>0</v>
      </c>
      <c r="F32" s="52" t="s">
        <v>109</v>
      </c>
      <c r="G32" s="34" t="s">
        <v>41</v>
      </c>
      <c r="H32" s="35">
        <v>100</v>
      </c>
      <c r="I32" s="36">
        <v>44743</v>
      </c>
      <c r="J32" s="36">
        <v>44743</v>
      </c>
      <c r="K32" s="37"/>
      <c r="L32" s="38" t="s">
        <v>92</v>
      </c>
    </row>
    <row r="33" spans="1:65" ht="45" customHeight="1">
      <c r="B33" s="31">
        <v>3</v>
      </c>
      <c r="C33" s="32" t="s">
        <v>59</v>
      </c>
      <c r="D33" s="33">
        <v>0</v>
      </c>
      <c r="E33" s="33">
        <v>0</v>
      </c>
      <c r="F33" s="52" t="s">
        <v>109</v>
      </c>
      <c r="G33" s="34" t="s">
        <v>48</v>
      </c>
      <c r="H33" s="35">
        <v>100</v>
      </c>
      <c r="I33" s="36">
        <v>44743</v>
      </c>
      <c r="J33" s="36">
        <v>44743</v>
      </c>
      <c r="K33" s="37"/>
      <c r="L33" s="38" t="s">
        <v>92</v>
      </c>
    </row>
    <row r="34" spans="1:65" ht="45" customHeight="1">
      <c r="B34" s="31">
        <v>4</v>
      </c>
      <c r="C34" s="32" t="s">
        <v>60</v>
      </c>
      <c r="D34" s="33">
        <v>0</v>
      </c>
      <c r="E34" s="33">
        <v>0</v>
      </c>
      <c r="F34" s="52" t="s">
        <v>109</v>
      </c>
      <c r="G34" s="34" t="s">
        <v>67</v>
      </c>
      <c r="H34" s="35">
        <v>100</v>
      </c>
      <c r="I34" s="36">
        <v>44835</v>
      </c>
      <c r="J34" s="36">
        <v>44835</v>
      </c>
      <c r="K34" s="37"/>
      <c r="L34" s="38" t="s">
        <v>92</v>
      </c>
    </row>
    <row r="35" spans="1:65" s="29" customFormat="1" ht="45" customHeight="1">
      <c r="A35" s="30"/>
      <c r="B35" s="31">
        <v>5</v>
      </c>
      <c r="C35" s="39" t="s">
        <v>43</v>
      </c>
      <c r="D35" s="40">
        <v>18.8</v>
      </c>
      <c r="E35" s="40">
        <v>0</v>
      </c>
      <c r="F35" s="53" t="s">
        <v>109</v>
      </c>
      <c r="G35" s="41" t="s">
        <v>44</v>
      </c>
      <c r="H35" s="44">
        <v>100</v>
      </c>
      <c r="I35" s="42">
        <v>44774</v>
      </c>
      <c r="J35" s="42">
        <v>44774</v>
      </c>
      <c r="K35" s="43"/>
      <c r="L35" s="38" t="s">
        <v>92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ht="45" customHeight="1">
      <c r="B36" s="31">
        <v>6</v>
      </c>
      <c r="C36" s="32" t="s">
        <v>61</v>
      </c>
      <c r="D36" s="33">
        <v>0</v>
      </c>
      <c r="E36" s="33">
        <v>0</v>
      </c>
      <c r="F36" s="52" t="s">
        <v>109</v>
      </c>
      <c r="G36" s="34" t="s">
        <v>68</v>
      </c>
      <c r="H36" s="35">
        <v>100</v>
      </c>
      <c r="I36" s="36">
        <v>44774</v>
      </c>
      <c r="J36" s="36">
        <v>44774</v>
      </c>
      <c r="K36" s="37"/>
      <c r="L36" s="38" t="s">
        <v>92</v>
      </c>
    </row>
    <row r="37" spans="1:65" ht="45" customHeight="1">
      <c r="B37" s="31">
        <v>7</v>
      </c>
      <c r="C37" s="32" t="s">
        <v>89</v>
      </c>
      <c r="D37" s="33"/>
      <c r="E37" s="33"/>
      <c r="F37" s="52" t="s">
        <v>109</v>
      </c>
      <c r="G37" s="34" t="s">
        <v>91</v>
      </c>
      <c r="H37" s="35">
        <v>100</v>
      </c>
      <c r="I37" s="36"/>
      <c r="J37" s="36"/>
      <c r="K37" s="37"/>
      <c r="L37" s="38" t="s">
        <v>92</v>
      </c>
    </row>
    <row r="38" spans="1:65" ht="45" customHeight="1">
      <c r="B38" s="31">
        <v>8</v>
      </c>
      <c r="C38" s="32" t="s">
        <v>90</v>
      </c>
      <c r="D38" s="33"/>
      <c r="E38" s="33"/>
      <c r="F38" s="52" t="s">
        <v>109</v>
      </c>
      <c r="G38" s="34" t="s">
        <v>48</v>
      </c>
      <c r="H38" s="35"/>
      <c r="I38" s="36"/>
      <c r="J38" s="36"/>
      <c r="K38" s="37"/>
      <c r="L38" s="38" t="s">
        <v>94</v>
      </c>
    </row>
    <row r="39" spans="1:65" ht="45" customHeight="1">
      <c r="B39" s="31">
        <v>9</v>
      </c>
      <c r="C39" s="32" t="s">
        <v>72</v>
      </c>
      <c r="D39" s="33">
        <v>0</v>
      </c>
      <c r="E39" s="33">
        <v>0</v>
      </c>
      <c r="F39" s="52" t="s">
        <v>111</v>
      </c>
      <c r="G39" s="34" t="s">
        <v>82</v>
      </c>
      <c r="H39" s="35">
        <v>100</v>
      </c>
      <c r="I39" s="36">
        <v>44713</v>
      </c>
      <c r="J39" s="36">
        <v>44713</v>
      </c>
      <c r="K39" s="37"/>
      <c r="L39" s="38" t="s">
        <v>92</v>
      </c>
    </row>
    <row r="40" spans="1:65" ht="45" customHeight="1">
      <c r="B40" s="31">
        <v>10</v>
      </c>
      <c r="C40" s="45" t="s">
        <v>74</v>
      </c>
      <c r="D40" s="46">
        <v>0</v>
      </c>
      <c r="E40" s="46">
        <v>0</v>
      </c>
      <c r="F40" s="55" t="s">
        <v>111</v>
      </c>
      <c r="G40" s="47" t="s">
        <v>57</v>
      </c>
      <c r="H40" s="48">
        <v>100</v>
      </c>
      <c r="I40" s="49">
        <v>44805</v>
      </c>
      <c r="J40" s="49">
        <v>44805</v>
      </c>
      <c r="K40" s="50"/>
      <c r="L40" s="51" t="s">
        <v>92</v>
      </c>
    </row>
    <row r="41" spans="1:65" ht="45" customHeight="1">
      <c r="B41" s="12"/>
      <c r="C41" s="13"/>
      <c r="D41" s="13"/>
      <c r="E41" s="19"/>
      <c r="F41" s="19"/>
      <c r="G41" s="13"/>
      <c r="H41" s="13"/>
      <c r="I41" s="13"/>
      <c r="J41" s="13"/>
      <c r="K41" s="13"/>
      <c r="L41" s="13"/>
    </row>
  </sheetData>
  <mergeCells count="2">
    <mergeCell ref="B1:L1"/>
    <mergeCell ref="B30:L30"/>
  </mergeCells>
  <phoneticPr fontId="18"/>
  <conditionalFormatting sqref="H31:H40 H3:H29">
    <cfRule type="dataBar" priority="2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{6A6CE001-57C6-4B9A-839C-0957D0396DC7}</x14:id>
        </ext>
      </extLst>
    </cfRule>
  </conditionalFormatting>
  <conditionalFormatting sqref="H5">
    <cfRule type="dataBar" priority="1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{94519512-B9D4-474F-9BF8-5BA75C3EF6E3}</x14:id>
        </ext>
      </extLst>
    </cfRule>
  </conditionalFormatting>
  <conditionalFormatting sqref="L41:L1048576 L1:L2">
    <cfRule type="containsText" dxfId="0" priority="3" operator="containsText" text="Finished">
      <formula>NOT(ISERROR(SEARCH("Finished",L1)))</formula>
    </cfRule>
  </conditionalFormatting>
  <conditionalFormatting sqref="H35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{5216C5BD-7546-4A3B-8E52-0842E77CB0BE}</x14:id>
        </ext>
      </extLst>
    </cfRule>
  </conditionalFormatting>
  <printOptions horizontalCentered="1" verticalCentered="1"/>
  <pageMargins left="0" right="0" top="0" bottom="0" header="0" footer="0"/>
  <pageSetup paperSize="8" scale="5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6CE001-57C6-4B9A-839C-0957D0396DC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H31:H40 H3:H29</xm:sqref>
        </x14:conditionalFormatting>
        <x14:conditionalFormatting xmlns:xm="http://schemas.microsoft.com/office/excel/2006/main">
          <x14:cfRule type="dataBar" id="{94519512-B9D4-474F-9BF8-5BA75C3EF6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5216C5BD-7546-4A3B-8E52-0842E77CB0B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A3A2-2930-4EA1-AB33-A051AF08E4B5}">
  <sheetPr codeName="Sheet2">
    <tabColor rgb="FF00B050"/>
  </sheetPr>
  <dimension ref="A1"/>
  <sheetViews>
    <sheetView workbookViewId="0">
      <selection activeCell="J12" sqref="J12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Summary3</vt:lpstr>
      <vt:lpstr>Summary</vt:lpstr>
      <vt:lpstr>Sheet1</vt:lpstr>
      <vt:lpstr>Summary!Print_Area</vt:lpstr>
      <vt:lpstr>Summary3!Print_Area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THI_Thuy</cp:lastModifiedBy>
  <cp:lastPrinted>2022-12-12T02:26:09Z</cp:lastPrinted>
  <dcterms:created xsi:type="dcterms:W3CDTF">2019-03-24T15:09:22Z</dcterms:created>
  <dcterms:modified xsi:type="dcterms:W3CDTF">2023-03-24T08:12:33Z</dcterms:modified>
</cp:coreProperties>
</file>