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5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7.Committee\ITAKONA\FY2021\"/>
    </mc:Choice>
  </mc:AlternateContent>
  <xr:revisionPtr revIDLastSave="0" documentId="10_ncr:100000_{E1E8C04F-F43F-4CCE-934B-59692F328607}" xr6:coauthVersionLast="31" xr6:coauthVersionMax="31" xr10:uidLastSave="{00000000-0000-0000-0000-000000000000}"/>
  <bookViews>
    <workbookView xWindow="0" yWindow="0" windowWidth="28800" windowHeight="12225" activeTab="7" xr2:uid="{8301557F-63BD-4A4E-A538-F9A30919E626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<sst xmlns="http://schemas.openxmlformats.org/spreadsheetml/2006/main" count="678" uniqueCount="200">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</sst>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7" formatCode="mmm/yyyy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08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7" fontId="0" fillId="0" borderId="0" xfId="0" applyNumberFormat="1"/>
    <xf numFmtId="0" fontId="0" fillId="2" borderId="0" xfId="0" applyFill="1"/>
    <xf numFmtId="43" fontId="0" fillId="2" borderId="0" xfId="1" applyFont="1" applyFill="1"/>
    <xf numFmtId="167" fontId="0" fillId="2" borderId="0" xfId="0" applyNumberFormat="1" applyFill="1"/>
    <xf numFmtId="0" fontId="31" fillId="0" borderId="0" xfId="0" applyFont="1" applyAlignment="1">
      <alignment horizont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</cellXfs>
  <cellStyles count="3">
    <cellStyle name="Comma" xfId="1" builtinId="3"/>
    <cellStyle name="Normal" xfId="0" builtinId="0"/>
    <cellStyle name="Normal 2" xfId="2" xr:uid="{00000000-0005-0000-0000-00002F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51C3214-E005-478D-8702-289A70BD48A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0E54B-E06E-4D12-BACD-D8D6341EB78B}" name="Table256" displayName="Table256" ref="J4:P14" totalsRowShown="0" headerRowDxfId="10" headerRowBorderDxfId="9" tableBorderDxfId="8" totalsRowBorderDxfId="7">
  <autoFilter ref="J4:P14" xr:uid="{00000000-0009-0000-0100-000005000000}"/>
  <tableColumns count="7">
    <tableColumn id="1" xr3:uid="{6E69F77F-E198-4DE1-8C29-DBBC2867F9E6}" name="Member name" dataDxfId="6"/>
    <tableColumn id="2" xr3:uid="{A344FE6C-E582-42A7-9258-52EDA6D0A316}" name="Normal Support" dataDxfId="5"/>
    <tableColumn id="3" xr3:uid="{C265358B-C3EE-42BD-81C4-3ADF1241DDA5}" name="Trouble Support" dataDxfId="4"/>
    <tableColumn id="4" xr3:uid="{DA187BF8-73C6-40CA-B6B0-311E04FABA72}" name="Develop" dataDxfId="3">
      <calculatedColumnFormula>100%-Table256[[#This Row],[Normal Support]]-Table256[[#This Row],[Trouble Support]]</calculatedColumnFormula>
    </tableColumn>
    <tableColumn id="5" xr3:uid="{22A3170F-69B7-487F-8A4C-3120235EF077}" name="Line" dataDxfId="2"/>
    <tableColumn id="6" xr3:uid="{2972FB38-F5A6-40FC-965A-1F5D47735175}" name="Bar" dataDxfId="1"/>
    <tableColumn id="7" xr3:uid="{92024B44-5CCA-4882-9090-A69D636FD0EF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AAC9-C475-4023-A479-10822EDD5E2E}">
  <sheetPr>
    <pageSetUpPr fitToPage="1"/>
  </sheetPr>
  <dimension ref="A1:U79"/>
  <sheetViews>
    <sheetView topLeftCell="A13" zoomScale="70" zoomScaleNormal="70" workbookViewId="0">
      <selection sqref="A1:I1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53" t="s">
        <v>23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A2-F352-4998-8263-FDA602600DC1}">
  <dimension ref="A1:P41"/>
  <sheetViews>
    <sheetView zoomScaleNormal="100" workbookViewId="0">
      <pane ySplit="3" topLeftCell="A25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54" t="s">
        <v>136</v>
      </c>
      <c r="B1" s="154"/>
      <c r="C1" s="154"/>
      <c r="D1" s="154"/>
      <c r="E1" s="154"/>
      <c r="F1" s="154"/>
      <c r="G1" s="154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55" t="s">
        <v>106</v>
      </c>
      <c r="C2" s="155"/>
      <c r="D2" s="155"/>
      <c r="E2" s="155"/>
      <c r="F2" s="155"/>
      <c r="G2" s="155"/>
    </row>
    <row r="3" spans="1:16">
      <c r="B3" s="156" t="s">
        <v>107</v>
      </c>
      <c r="C3" s="156"/>
      <c r="D3" s="156"/>
      <c r="E3" s="156"/>
      <c r="F3" s="156"/>
      <c r="G3" s="156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B061A45E-1B47-4B82-8F96-3422432252D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 xr2:uid="{9070F81D-721B-4D9F-AAE8-5861609B177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8ACC720C-04F3-4D34-9FB7-819DD6B68708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79B22758-89E9-48EB-9F85-00A8658E98A8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xr2:uid="{D14616DD-EC44-4264-B2B8-0FD8F0408507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444C92BC-D456-42C2-96FD-C7A6D4288CF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B010-1CE2-4918-9477-20C2B1257DAB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53" t="s">
        <v>23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D13C-7E4D-4148-BA29-946FA50EB6B0}">
  <sheetPr>
    <pageSetUpPr fitToPage="1"/>
  </sheetPr>
  <dimension ref="A1:U77"/>
  <sheetViews>
    <sheetView topLeftCell="A16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53" t="s">
        <v>23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02E5-0676-4E49-BBC7-A60576DFC664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57" t="s">
        <v>93</v>
      </c>
      <c r="B1" s="157"/>
      <c r="C1" s="157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C9B1-1293-41AC-B796-87A4A7394E0F}">
  <sheetPr>
    <pageSetUpPr fitToPage="1"/>
  </sheetPr>
  <dimension ref="A1:AA19"/>
  <sheetViews>
    <sheetView showGridLines="0" zoomScale="70" zoomScaleNormal="70" workbookViewId="0">
      <selection activeCell="S11" sqref="S11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69" t="s">
        <v>152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27" ht="28.5" customHeight="1">
      <c r="A2" s="170" t="s">
        <v>84</v>
      </c>
      <c r="B2" s="171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7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17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17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17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175" t="s">
        <v>153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</row>
    <row r="9" spans="1:27" ht="54" customHeight="1">
      <c r="A9" s="170" t="s">
        <v>88</v>
      </c>
      <c r="B9" s="171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58" t="s">
        <v>101</v>
      </c>
      <c r="B10" s="159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58" t="s">
        <v>102</v>
      </c>
      <c r="B11" s="166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9.25">
      <c r="A12" s="167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9.25">
      <c r="A13" s="167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51.75" hidden="1" thickBot="1">
      <c r="A15" s="168" t="s">
        <v>103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</row>
    <row r="16" spans="1:27" ht="42.75" hidden="1" customHeight="1">
      <c r="A16" s="170" t="s">
        <v>82</v>
      </c>
      <c r="B16" s="171"/>
      <c r="C16" s="171" t="s">
        <v>99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84" t="s">
        <v>100</v>
      </c>
    </row>
    <row r="17" spans="1:15" ht="51.75" hidden="1" customHeight="1">
      <c r="A17" s="158" t="s">
        <v>97</v>
      </c>
      <c r="B17" s="159"/>
      <c r="C17" s="160">
        <f>O13</f>
        <v>0.4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85" t="s">
        <v>89</v>
      </c>
    </row>
    <row r="18" spans="1:15" ht="44.25" hidden="1">
      <c r="A18" s="158" t="s">
        <v>98</v>
      </c>
      <c r="B18" s="159"/>
      <c r="C18" s="161">
        <v>16.3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85" t="s">
        <v>89</v>
      </c>
    </row>
    <row r="19" spans="1:15" ht="45" hidden="1" thickBot="1">
      <c r="A19" s="162" t="s">
        <v>83</v>
      </c>
      <c r="B19" s="163"/>
      <c r="C19" s="164">
        <f>C17+C18</f>
        <v>16.7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14E1-2368-4164-9E2B-19FB30138430}">
  <sheetPr>
    <tabColor rgb="FF00B050"/>
    <pageSetUpPr fitToPage="1"/>
  </sheetPr>
  <dimension ref="A1:V19"/>
  <sheetViews>
    <sheetView showGridLines="0" zoomScale="70" zoomScaleNormal="70" workbookViewId="0">
      <selection activeCell="H11" sqref="H11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69" t="s">
        <v>154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22" ht="28.5" customHeight="1">
      <c r="A2" s="170" t="s">
        <v>84</v>
      </c>
      <c r="B2" s="171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7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17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178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179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175" t="s">
        <v>155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</row>
    <row r="9" spans="1:22" ht="54" customHeight="1">
      <c r="A9" s="170" t="s">
        <v>88</v>
      </c>
      <c r="B9" s="171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58" t="s">
        <v>101</v>
      </c>
      <c r="B10" s="159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58" t="s">
        <v>102</v>
      </c>
      <c r="B11" s="166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9.25">
      <c r="A12" s="17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30" thickBot="1">
      <c r="A13" s="17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51" hidden="1">
      <c r="A15" s="168" t="s">
        <v>103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</row>
    <row r="16" spans="1:22" ht="42.75" hidden="1" customHeight="1">
      <c r="A16" s="170" t="s">
        <v>82</v>
      </c>
      <c r="B16" s="171"/>
      <c r="C16" s="171" t="s">
        <v>99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84" t="s">
        <v>100</v>
      </c>
    </row>
    <row r="17" spans="1:15" ht="51.75" hidden="1" customHeight="1">
      <c r="A17" s="158" t="s">
        <v>97</v>
      </c>
      <c r="B17" s="159"/>
      <c r="C17" s="160">
        <f>O13</f>
        <v>0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85" t="s">
        <v>89</v>
      </c>
    </row>
    <row r="18" spans="1:15" ht="44.25" hidden="1">
      <c r="A18" s="158" t="s">
        <v>98</v>
      </c>
      <c r="B18" s="159"/>
      <c r="C18" s="161">
        <v>16.3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85" t="s">
        <v>89</v>
      </c>
    </row>
    <row r="19" spans="1:15" ht="45" hidden="1" thickBot="1">
      <c r="A19" s="162" t="s">
        <v>83</v>
      </c>
      <c r="B19" s="163"/>
      <c r="C19" s="164">
        <f>C17+C18</f>
        <v>16.3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CB96-0C69-40AC-A691-58A33D9397E4}">
  <sheetPr>
    <tabColor rgb="FF00B050"/>
  </sheetPr>
  <dimension ref="A1:U37"/>
  <sheetViews>
    <sheetView tabSelected="1"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89" bestFit="1" customWidth="1"/>
    <col min="2" max="2" width="133.28515625" style="188" customWidth="1"/>
    <col min="3" max="3" width="16.7109375" style="188" customWidth="1"/>
    <col min="4" max="4" width="16.7109375" style="204" customWidth="1"/>
    <col min="5" max="5" width="25" style="188" customWidth="1"/>
    <col min="6" max="6" width="54" style="188" customWidth="1"/>
    <col min="7" max="7" width="12.85546875" style="188" customWidth="1"/>
    <col min="8" max="8" width="19" style="188" customWidth="1"/>
    <col min="9" max="9" width="16.42578125" style="188" hidden="1" customWidth="1"/>
    <col min="10" max="10" width="52.85546875" style="188" customWidth="1"/>
    <col min="11" max="15" width="9.140625" style="188"/>
    <col min="16" max="16" width="18.28515625" style="188" customWidth="1"/>
    <col min="17" max="16384" width="9.140625" style="188"/>
  </cols>
  <sheetData>
    <row r="1" spans="1:21" ht="33">
      <c r="A1" s="186" t="s">
        <v>199</v>
      </c>
      <c r="B1" s="186"/>
      <c r="C1" s="186"/>
      <c r="D1" s="186"/>
      <c r="E1" s="186"/>
      <c r="F1" s="186"/>
      <c r="G1" s="186"/>
      <c r="H1" s="186"/>
      <c r="I1" s="186"/>
      <c r="J1" s="186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</row>
    <row r="2" spans="1:21" ht="14.25" customHeight="1"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</row>
    <row r="3" spans="1:21" ht="40.5">
      <c r="A3" s="190" t="s">
        <v>24</v>
      </c>
      <c r="B3" s="191" t="s">
        <v>25</v>
      </c>
      <c r="C3" s="192" t="s">
        <v>26</v>
      </c>
      <c r="D3" s="205" t="s">
        <v>171</v>
      </c>
      <c r="E3" s="191" t="s">
        <v>27</v>
      </c>
      <c r="F3" s="191" t="s">
        <v>146</v>
      </c>
      <c r="G3" s="191" t="s">
        <v>29</v>
      </c>
      <c r="H3" s="193" t="s">
        <v>30</v>
      </c>
      <c r="I3" s="193" t="s">
        <v>31</v>
      </c>
      <c r="J3" s="194" t="s">
        <v>22</v>
      </c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</row>
    <row r="4" spans="1:21" ht="18.75" customHeight="1">
      <c r="A4" s="195">
        <v>1</v>
      </c>
      <c r="B4" s="196" t="s">
        <v>156</v>
      </c>
      <c r="C4" s="203"/>
      <c r="D4" s="206"/>
      <c r="E4" s="197" t="s">
        <v>145</v>
      </c>
      <c r="F4" s="198">
        <v>0.1</v>
      </c>
      <c r="G4" s="199">
        <v>44287</v>
      </c>
      <c r="H4" s="199">
        <v>44348</v>
      </c>
      <c r="I4" s="199"/>
      <c r="J4" s="200"/>
    </row>
    <row r="5" spans="1:21" ht="18.75" customHeight="1">
      <c r="A5" s="195">
        <v>2</v>
      </c>
      <c r="B5" s="196" t="s">
        <v>157</v>
      </c>
      <c r="C5" s="203"/>
      <c r="D5" s="206"/>
      <c r="E5" s="197" t="s">
        <v>65</v>
      </c>
      <c r="F5" s="198"/>
      <c r="G5" s="199">
        <v>44317</v>
      </c>
      <c r="H5" s="199">
        <v>44348</v>
      </c>
      <c r="I5" s="199"/>
      <c r="J5" s="200"/>
    </row>
    <row r="6" spans="1:21" ht="18.75" customHeight="1">
      <c r="A6" s="195">
        <v>3</v>
      </c>
      <c r="B6" s="196" t="s">
        <v>159</v>
      </c>
      <c r="C6" s="203"/>
      <c r="D6" s="206"/>
      <c r="E6" s="197" t="s">
        <v>158</v>
      </c>
      <c r="F6" s="198"/>
      <c r="G6" s="199">
        <v>44317</v>
      </c>
      <c r="H6" s="199">
        <v>44378</v>
      </c>
      <c r="I6" s="199"/>
      <c r="J6" s="200"/>
    </row>
    <row r="7" spans="1:21" ht="18.75" customHeight="1">
      <c r="A7" s="195">
        <v>4</v>
      </c>
      <c r="B7" s="196" t="s">
        <v>160</v>
      </c>
      <c r="C7" s="203">
        <v>21.44</v>
      </c>
      <c r="D7" s="206"/>
      <c r="E7" s="197" t="s">
        <v>149</v>
      </c>
      <c r="F7" s="198"/>
      <c r="G7" s="199">
        <v>44378</v>
      </c>
      <c r="H7" s="199">
        <v>44531</v>
      </c>
      <c r="I7" s="199"/>
      <c r="J7" s="200"/>
    </row>
    <row r="8" spans="1:21" ht="18.75" customHeight="1">
      <c r="A8" s="195">
        <v>5</v>
      </c>
      <c r="B8" s="196" t="s">
        <v>161</v>
      </c>
      <c r="C8" s="203"/>
      <c r="D8" s="206">
        <v>2</v>
      </c>
      <c r="E8" s="197" t="s">
        <v>144</v>
      </c>
      <c r="F8" s="198"/>
      <c r="G8" s="199">
        <v>44378</v>
      </c>
      <c r="H8" s="199">
        <v>44531</v>
      </c>
      <c r="I8" s="199"/>
      <c r="J8" s="200"/>
    </row>
    <row r="9" spans="1:21" ht="18.75" customHeight="1">
      <c r="A9" s="195">
        <v>6</v>
      </c>
      <c r="B9" s="196" t="s">
        <v>162</v>
      </c>
      <c r="C9" s="203"/>
      <c r="D9" s="206"/>
      <c r="E9" s="197" t="s">
        <v>50</v>
      </c>
      <c r="F9" s="198"/>
      <c r="G9" s="199">
        <v>44317</v>
      </c>
      <c r="H9" s="199">
        <v>44378</v>
      </c>
      <c r="I9" s="199"/>
      <c r="J9" s="200"/>
    </row>
    <row r="10" spans="1:21" ht="18.75" customHeight="1">
      <c r="A10" s="195">
        <v>7</v>
      </c>
      <c r="B10" s="196" t="s">
        <v>164</v>
      </c>
      <c r="C10" s="203">
        <v>1.98</v>
      </c>
      <c r="D10" s="206">
        <v>2</v>
      </c>
      <c r="E10" s="197" t="s">
        <v>163</v>
      </c>
      <c r="F10" s="198"/>
      <c r="G10" s="199">
        <v>44501</v>
      </c>
      <c r="H10" s="199">
        <v>44593</v>
      </c>
      <c r="I10" s="199"/>
      <c r="J10" s="200"/>
    </row>
    <row r="11" spans="1:21" ht="18.75" customHeight="1">
      <c r="A11" s="195">
        <v>8</v>
      </c>
      <c r="B11" s="196" t="s">
        <v>166</v>
      </c>
      <c r="C11" s="203">
        <v>5</v>
      </c>
      <c r="D11" s="206"/>
      <c r="E11" s="197" t="s">
        <v>165</v>
      </c>
      <c r="F11" s="198"/>
      <c r="G11" s="199">
        <v>44501</v>
      </c>
      <c r="H11" s="199">
        <v>44593</v>
      </c>
      <c r="I11" s="199"/>
      <c r="J11" s="200"/>
    </row>
    <row r="12" spans="1:21" ht="18.75" customHeight="1">
      <c r="A12" s="195">
        <v>9</v>
      </c>
      <c r="B12" s="196" t="s">
        <v>167</v>
      </c>
      <c r="C12" s="203">
        <v>4.5999999999999996</v>
      </c>
      <c r="D12" s="206"/>
      <c r="E12" s="197" t="s">
        <v>50</v>
      </c>
      <c r="F12" s="198"/>
      <c r="G12" s="199">
        <v>44562</v>
      </c>
      <c r="H12" s="199">
        <v>44621</v>
      </c>
      <c r="I12" s="199"/>
      <c r="J12" s="200"/>
    </row>
    <row r="13" spans="1:21" ht="18.75" customHeight="1">
      <c r="A13" s="195">
        <v>10</v>
      </c>
      <c r="B13" s="196" t="s">
        <v>168</v>
      </c>
      <c r="C13" s="203">
        <v>1.2050000000000001</v>
      </c>
      <c r="D13" s="206"/>
      <c r="E13" s="197" t="s">
        <v>50</v>
      </c>
      <c r="F13" s="198"/>
      <c r="G13" s="199">
        <v>44531</v>
      </c>
      <c r="H13" s="199">
        <v>44621</v>
      </c>
      <c r="I13" s="199"/>
      <c r="J13" s="200"/>
    </row>
    <row r="14" spans="1:21" ht="18.75" customHeight="1">
      <c r="A14" s="195">
        <v>11</v>
      </c>
      <c r="B14" s="196" t="s">
        <v>147</v>
      </c>
      <c r="C14" s="203">
        <v>0.66924000000000006</v>
      </c>
      <c r="D14" s="206"/>
      <c r="E14" s="197" t="s">
        <v>172</v>
      </c>
      <c r="F14" s="198"/>
      <c r="G14" s="199">
        <v>44348</v>
      </c>
      <c r="H14" s="199">
        <v>44409</v>
      </c>
      <c r="I14" s="199"/>
      <c r="J14" s="200"/>
    </row>
    <row r="15" spans="1:21" ht="18.75" customHeight="1">
      <c r="A15" s="195">
        <v>12</v>
      </c>
      <c r="B15" s="196" t="s">
        <v>174</v>
      </c>
      <c r="C15" s="203">
        <v>0.50700000000000001</v>
      </c>
      <c r="D15" s="206"/>
      <c r="E15" s="197" t="s">
        <v>173</v>
      </c>
      <c r="F15" s="198"/>
      <c r="G15" s="199">
        <v>44470</v>
      </c>
      <c r="H15" s="199">
        <v>44501</v>
      </c>
      <c r="I15" s="199"/>
      <c r="J15" s="200"/>
    </row>
    <row r="16" spans="1:21" ht="18.75" customHeight="1">
      <c r="A16" s="195">
        <v>13</v>
      </c>
      <c r="B16" s="196" t="s">
        <v>175</v>
      </c>
      <c r="C16" s="203">
        <v>0.3654</v>
      </c>
      <c r="D16" s="206"/>
      <c r="E16" s="197" t="s">
        <v>172</v>
      </c>
      <c r="F16" s="198"/>
      <c r="G16" s="199">
        <v>44531</v>
      </c>
      <c r="H16" s="199">
        <v>44593</v>
      </c>
      <c r="I16" s="199"/>
      <c r="J16" s="200"/>
    </row>
    <row r="17" spans="1:10" ht="18.75" customHeight="1">
      <c r="A17" s="195">
        <v>14</v>
      </c>
      <c r="B17" s="196" t="s">
        <v>176</v>
      </c>
      <c r="C17" s="203">
        <v>0.56784000000000001</v>
      </c>
      <c r="D17" s="206"/>
      <c r="E17" s="197" t="s">
        <v>172</v>
      </c>
      <c r="F17" s="198"/>
      <c r="G17" s="199"/>
      <c r="H17" s="199"/>
      <c r="I17" s="199"/>
      <c r="J17" s="200"/>
    </row>
    <row r="18" spans="1:10" ht="18.75" customHeight="1">
      <c r="A18" s="195">
        <v>15</v>
      </c>
      <c r="B18" s="196" t="s">
        <v>177</v>
      </c>
      <c r="C18" s="203">
        <v>0.16224</v>
      </c>
      <c r="D18" s="206"/>
      <c r="E18" s="197" t="s">
        <v>173</v>
      </c>
      <c r="F18" s="198"/>
      <c r="G18" s="199">
        <v>44593</v>
      </c>
      <c r="H18" s="199">
        <v>44256</v>
      </c>
      <c r="I18" s="199"/>
      <c r="J18" s="200"/>
    </row>
    <row r="19" spans="1:10" ht="18.75" customHeight="1">
      <c r="A19" s="195">
        <v>16</v>
      </c>
      <c r="B19" s="196" t="s">
        <v>179</v>
      </c>
      <c r="C19" s="203">
        <v>0.15209999999999999</v>
      </c>
      <c r="D19" s="206"/>
      <c r="E19" s="197" t="s">
        <v>178</v>
      </c>
      <c r="F19" s="198"/>
      <c r="G19" s="199">
        <v>44593</v>
      </c>
      <c r="H19" s="199">
        <v>44256</v>
      </c>
      <c r="I19" s="199"/>
      <c r="J19" s="200"/>
    </row>
    <row r="20" spans="1:10" ht="18.75" customHeight="1">
      <c r="A20" s="195">
        <v>17</v>
      </c>
      <c r="B20" s="196" t="s">
        <v>180</v>
      </c>
      <c r="C20" s="203">
        <v>0.12168000000000001</v>
      </c>
      <c r="D20" s="206"/>
      <c r="E20" s="197" t="s">
        <v>173</v>
      </c>
      <c r="F20" s="198"/>
      <c r="G20" s="199">
        <v>44501</v>
      </c>
      <c r="H20" s="199">
        <v>44562</v>
      </c>
      <c r="I20" s="199"/>
      <c r="J20" s="200"/>
    </row>
    <row r="21" spans="1:10" ht="18.75" customHeight="1">
      <c r="A21" s="195">
        <v>18</v>
      </c>
      <c r="B21" s="196" t="s">
        <v>181</v>
      </c>
      <c r="C21" s="203">
        <v>0.1014</v>
      </c>
      <c r="D21" s="206"/>
      <c r="E21" s="197" t="s">
        <v>172</v>
      </c>
      <c r="F21" s="198"/>
      <c r="G21" s="199"/>
      <c r="H21" s="199"/>
      <c r="I21" s="199"/>
      <c r="J21" s="200"/>
    </row>
    <row r="22" spans="1:10" ht="18.75" customHeight="1">
      <c r="A22" s="195">
        <v>19</v>
      </c>
      <c r="B22" s="196" t="s">
        <v>183</v>
      </c>
      <c r="C22" s="203">
        <v>0</v>
      </c>
      <c r="D22" s="206"/>
      <c r="E22" s="197" t="s">
        <v>182</v>
      </c>
      <c r="F22" s="198"/>
      <c r="G22" s="199">
        <v>44013</v>
      </c>
      <c r="H22" s="199">
        <v>44075</v>
      </c>
      <c r="I22" s="199"/>
      <c r="J22" s="200"/>
    </row>
    <row r="23" spans="1:10" ht="18.75" customHeight="1">
      <c r="A23" s="195">
        <v>20</v>
      </c>
      <c r="B23" s="196" t="s">
        <v>184</v>
      </c>
      <c r="C23" s="203">
        <v>0</v>
      </c>
      <c r="D23" s="206">
        <v>3</v>
      </c>
      <c r="E23" s="197" t="s">
        <v>182</v>
      </c>
      <c r="F23" s="198"/>
      <c r="G23" s="199">
        <v>43922</v>
      </c>
      <c r="H23" s="199">
        <v>43983</v>
      </c>
      <c r="I23" s="199"/>
      <c r="J23" s="200"/>
    </row>
    <row r="24" spans="1:10" ht="18.75" customHeight="1">
      <c r="A24" s="195">
        <v>21</v>
      </c>
      <c r="B24" s="196" t="s">
        <v>185</v>
      </c>
      <c r="C24" s="203">
        <v>0.73199999999999998</v>
      </c>
      <c r="D24" s="206"/>
      <c r="E24" s="197" t="s">
        <v>151</v>
      </c>
      <c r="F24" s="198"/>
      <c r="G24" s="199">
        <v>43922</v>
      </c>
      <c r="H24" s="199">
        <v>43983</v>
      </c>
      <c r="I24" s="199"/>
      <c r="J24" s="200"/>
    </row>
    <row r="25" spans="1:10" ht="18.75" customHeight="1">
      <c r="A25" s="195">
        <v>22</v>
      </c>
      <c r="B25" s="196" t="s">
        <v>186</v>
      </c>
      <c r="C25" s="203">
        <v>0.12</v>
      </c>
      <c r="D25" s="206"/>
      <c r="E25" s="197" t="s">
        <v>151</v>
      </c>
      <c r="F25" s="198"/>
      <c r="G25" s="199"/>
      <c r="H25" s="199"/>
      <c r="I25" s="199"/>
      <c r="J25" s="200"/>
    </row>
    <row r="26" spans="1:10" ht="18.75" customHeight="1">
      <c r="A26" s="195">
        <v>23</v>
      </c>
      <c r="B26" s="196" t="s">
        <v>187</v>
      </c>
      <c r="C26" s="203">
        <v>5.3999999999999999E-2</v>
      </c>
      <c r="D26" s="206"/>
      <c r="E26" s="197" t="s">
        <v>151</v>
      </c>
      <c r="F26" s="198"/>
      <c r="G26" s="199">
        <v>44317</v>
      </c>
      <c r="H26" s="199">
        <v>44317</v>
      </c>
      <c r="I26" s="199"/>
      <c r="J26" s="200"/>
    </row>
    <row r="27" spans="1:10" ht="18.75" customHeight="1">
      <c r="A27" s="195">
        <v>24</v>
      </c>
      <c r="B27" s="196" t="s">
        <v>188</v>
      </c>
      <c r="C27" s="203">
        <v>4.5</v>
      </c>
      <c r="D27" s="206"/>
      <c r="E27" s="197" t="s">
        <v>65</v>
      </c>
      <c r="F27" s="198"/>
      <c r="G27" s="199">
        <v>44378</v>
      </c>
      <c r="H27" s="199">
        <v>44440</v>
      </c>
      <c r="I27" s="199"/>
      <c r="J27" s="200"/>
    </row>
    <row r="28" spans="1:10" ht="18.75" customHeight="1">
      <c r="A28" s="195">
        <v>25</v>
      </c>
      <c r="B28" s="196" t="s">
        <v>189</v>
      </c>
      <c r="C28" s="203">
        <v>0</v>
      </c>
      <c r="D28" s="206"/>
      <c r="E28" s="197" t="s">
        <v>149</v>
      </c>
      <c r="F28" s="198"/>
      <c r="G28" s="199">
        <v>44136</v>
      </c>
      <c r="H28" s="199">
        <v>44197</v>
      </c>
      <c r="I28" s="199"/>
      <c r="J28" s="200"/>
    </row>
    <row r="29" spans="1:10" ht="18.75" customHeight="1">
      <c r="A29" s="195">
        <v>26</v>
      </c>
      <c r="B29" s="196" t="s">
        <v>190</v>
      </c>
      <c r="C29" s="203">
        <v>0</v>
      </c>
      <c r="D29" s="206"/>
      <c r="E29" s="197" t="s">
        <v>149</v>
      </c>
      <c r="F29" s="198"/>
      <c r="G29" s="199">
        <v>44105</v>
      </c>
      <c r="H29" s="199">
        <v>44136</v>
      </c>
      <c r="I29" s="199"/>
      <c r="J29" s="200"/>
    </row>
    <row r="30" spans="1:10" ht="18.75" customHeight="1">
      <c r="A30" s="195">
        <v>27</v>
      </c>
      <c r="B30" s="196" t="s">
        <v>191</v>
      </c>
      <c r="C30" s="203">
        <v>0</v>
      </c>
      <c r="D30" s="206"/>
      <c r="E30" s="197" t="s">
        <v>149</v>
      </c>
      <c r="F30" s="198"/>
      <c r="G30" s="199">
        <v>44166</v>
      </c>
      <c r="H30" s="199">
        <v>44197</v>
      </c>
      <c r="I30" s="199"/>
      <c r="J30" s="200"/>
    </row>
    <row r="31" spans="1:10" ht="18.75" customHeight="1">
      <c r="A31" s="195">
        <v>28</v>
      </c>
      <c r="B31" s="196" t="s">
        <v>193</v>
      </c>
      <c r="C31" s="203">
        <v>14</v>
      </c>
      <c r="D31" s="206"/>
      <c r="E31" s="197" t="s">
        <v>192</v>
      </c>
      <c r="F31" s="198"/>
      <c r="G31" s="199">
        <v>43922</v>
      </c>
      <c r="H31" s="199">
        <v>43983</v>
      </c>
      <c r="I31" s="199"/>
      <c r="J31" s="200"/>
    </row>
    <row r="32" spans="1:10" ht="18.75" customHeight="1">
      <c r="A32" s="195">
        <v>29</v>
      </c>
      <c r="B32" s="196" t="s">
        <v>194</v>
      </c>
      <c r="C32" s="203">
        <v>0.41574</v>
      </c>
      <c r="D32" s="206"/>
      <c r="E32" s="197" t="s">
        <v>172</v>
      </c>
      <c r="F32" s="198"/>
      <c r="G32" s="199">
        <v>44075</v>
      </c>
      <c r="H32" s="199">
        <v>44105</v>
      </c>
      <c r="I32" s="199"/>
      <c r="J32" s="200"/>
    </row>
    <row r="33" spans="1:10" ht="18.75" customHeight="1">
      <c r="A33" s="195">
        <v>30</v>
      </c>
      <c r="B33" s="196" t="s">
        <v>195</v>
      </c>
      <c r="C33" s="203">
        <v>0</v>
      </c>
      <c r="D33" s="206"/>
      <c r="E33" s="197" t="s">
        <v>150</v>
      </c>
      <c r="F33" s="198"/>
      <c r="G33" s="199">
        <v>43922</v>
      </c>
      <c r="H33" s="199">
        <v>44256</v>
      </c>
      <c r="I33" s="199"/>
      <c r="J33" s="200"/>
    </row>
    <row r="34" spans="1:10" ht="18.75" customHeight="1">
      <c r="A34" s="195">
        <v>31</v>
      </c>
      <c r="B34" s="196" t="s">
        <v>196</v>
      </c>
      <c r="C34" s="203">
        <v>0</v>
      </c>
      <c r="D34" s="206"/>
      <c r="E34" s="197" t="s">
        <v>148</v>
      </c>
      <c r="F34" s="198"/>
      <c r="G34" s="199"/>
      <c r="H34" s="199"/>
      <c r="I34" s="199"/>
      <c r="J34" s="200"/>
    </row>
    <row r="35" spans="1:10" ht="18.75" customHeight="1">
      <c r="A35" s="195">
        <v>32</v>
      </c>
      <c r="B35" s="196" t="s">
        <v>198</v>
      </c>
      <c r="C35" s="203">
        <v>0</v>
      </c>
      <c r="D35" s="206">
        <v>3</v>
      </c>
      <c r="E35" s="197" t="s">
        <v>197</v>
      </c>
      <c r="F35" s="198"/>
      <c r="G35" s="199">
        <v>43922</v>
      </c>
      <c r="H35" s="199">
        <v>44013</v>
      </c>
      <c r="I35" s="199"/>
      <c r="J35" s="200"/>
    </row>
    <row r="36" spans="1:10" ht="18.75">
      <c r="A36" s="201"/>
      <c r="B36" s="202"/>
      <c r="C36" s="202"/>
      <c r="D36" s="207"/>
      <c r="E36" s="202"/>
      <c r="F36" s="202"/>
      <c r="G36" s="202"/>
      <c r="H36" s="202"/>
      <c r="I36" s="202"/>
      <c r="J36" s="202"/>
    </row>
    <row r="37" spans="1:10" ht="18.75">
      <c r="A37" s="201"/>
      <c r="B37" s="202"/>
      <c r="C37" s="202"/>
      <c r="D37" s="207"/>
      <c r="E37" s="202"/>
      <c r="F37" s="202"/>
      <c r="G37" s="202"/>
      <c r="H37" s="202"/>
      <c r="I37" s="202"/>
      <c r="J37" s="202"/>
    </row>
  </sheetData>
  <autoFilter ref="A3:U4" xr:uid="{EDCB836B-2329-44D4-B573-E772EDE84FB3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536E-4353-47B1-B03D-708B61D1D694}">
  <dimension ref="B2:I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80"/>
    <col min="8" max="8" width="9.42578125" style="182" bestFit="1" customWidth="1"/>
    <col min="9" max="9" width="9.140625" style="182"/>
  </cols>
  <sheetData>
    <row r="2" spans="2:9">
      <c r="D2" t="s">
        <v>169</v>
      </c>
      <c r="E2" t="s">
        <v>170</v>
      </c>
      <c r="F2" s="180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82">
        <v>44287</v>
      </c>
      <c r="I3" s="182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82">
        <v>44317</v>
      </c>
      <c r="I4" s="182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82">
        <v>44317</v>
      </c>
      <c r="I5" s="182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80">
        <v>21.44</v>
      </c>
      <c r="H6" s="182">
        <v>44378</v>
      </c>
      <c r="I6" s="182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82">
        <v>44378</v>
      </c>
      <c r="I7" s="182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82">
        <v>44317</v>
      </c>
      <c r="I8" s="182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80">
        <v>1.98</v>
      </c>
      <c r="G9">
        <v>2</v>
      </c>
      <c r="H9" s="182">
        <v>44501</v>
      </c>
      <c r="I9" s="182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80">
        <v>5</v>
      </c>
      <c r="H10" s="182">
        <v>44501</v>
      </c>
      <c r="I10" s="182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80">
        <v>4.5999999999999996</v>
      </c>
      <c r="H11" s="182">
        <v>44562</v>
      </c>
      <c r="I11" s="182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80">
        <v>1.2050000000000001</v>
      </c>
      <c r="H12" s="182">
        <v>44531</v>
      </c>
      <c r="I12" s="182">
        <v>44621</v>
      </c>
    </row>
    <row r="13" spans="2:9">
      <c r="B13" s="183">
        <v>1</v>
      </c>
      <c r="C13" s="68">
        <v>11</v>
      </c>
      <c r="D13" s="183" t="s">
        <v>172</v>
      </c>
      <c r="E13" s="183" t="s">
        <v>147</v>
      </c>
      <c r="F13" s="184">
        <v>0.66924000000000006</v>
      </c>
      <c r="G13" s="183"/>
      <c r="H13" s="185">
        <v>44348</v>
      </c>
      <c r="I13" s="185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80">
        <v>0.50700000000000001</v>
      </c>
      <c r="H14" s="182">
        <v>44470</v>
      </c>
      <c r="I14" s="182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80">
        <v>0.3654</v>
      </c>
      <c r="H15" s="182">
        <v>44531</v>
      </c>
      <c r="I15" s="182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80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80">
        <v>0.16224</v>
      </c>
      <c r="H17" s="182">
        <v>44593</v>
      </c>
      <c r="I17" s="182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80">
        <v>0.15209999999999999</v>
      </c>
      <c r="H18" s="182">
        <v>44593</v>
      </c>
      <c r="I18" s="182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80">
        <v>0.12168000000000001</v>
      </c>
      <c r="H19" s="182">
        <v>44501</v>
      </c>
      <c r="I19" s="182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80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80">
        <v>0</v>
      </c>
      <c r="H21" s="182">
        <v>44013</v>
      </c>
      <c r="I21" s="182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80">
        <v>0</v>
      </c>
      <c r="G22">
        <v>3</v>
      </c>
      <c r="H22" s="182">
        <v>43922</v>
      </c>
      <c r="I22" s="182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80">
        <v>0.73199999999999998</v>
      </c>
      <c r="H23" s="182">
        <v>43922</v>
      </c>
      <c r="I23" s="182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80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80">
        <v>5.3999999999999999E-2</v>
      </c>
      <c r="H25" s="182">
        <v>44317</v>
      </c>
      <c r="I25" s="182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80">
        <v>4.5</v>
      </c>
      <c r="H26" s="182">
        <v>44378</v>
      </c>
      <c r="I26" s="182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80">
        <v>0</v>
      </c>
      <c r="H27" s="182">
        <v>44136</v>
      </c>
      <c r="I27" s="182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80">
        <v>0</v>
      </c>
      <c r="H28" s="182">
        <v>44105</v>
      </c>
      <c r="I28" s="182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80">
        <v>0</v>
      </c>
      <c r="H29" s="182">
        <v>44166</v>
      </c>
      <c r="I29" s="182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80">
        <v>14</v>
      </c>
      <c r="H30" s="182">
        <v>43922</v>
      </c>
      <c r="I30" s="182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80">
        <v>0.41574</v>
      </c>
      <c r="H31" s="182">
        <v>44075</v>
      </c>
      <c r="I31" s="182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80">
        <v>0</v>
      </c>
      <c r="H32" s="182">
        <v>43922</v>
      </c>
      <c r="I32" s="182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80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80">
        <v>0</v>
      </c>
      <c r="G34">
        <v>3</v>
      </c>
      <c r="H34" s="182">
        <v>43922</v>
      </c>
      <c r="I34" s="182">
        <v>44013</v>
      </c>
    </row>
    <row r="35" spans="2:9">
      <c r="F35" s="181">
        <f>SUM(F3:F34)</f>
        <v>56.693639999999988</v>
      </c>
      <c r="G35" s="181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Van Hien</cp:lastModifiedBy>
  <cp:lastPrinted>2021-04-01T07:32:06Z</cp:lastPrinted>
  <dcterms:created xsi:type="dcterms:W3CDTF">2019-03-24T15:09:22Z</dcterms:created>
  <dcterms:modified xsi:type="dcterms:W3CDTF">2021-04-14T04:02:50Z</dcterms:modified>
</cp:coreProperties>
</file>