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drawings/drawing5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drawings/drawing7.xml" ContentType="application/vnd.openxmlformats-officedocument.drawingml.chartshapes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K6885\Desktop\hong GA\tailieu_report\"/>
    </mc:Choice>
  </mc:AlternateContent>
  <xr:revisionPtr revIDLastSave="0" documentId="13_ncr:1_{870CE57F-B362-4DF7-83CC-25B63F1F542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AA9" i="15"/>
  <c r="Y9" i="15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P12" i="13"/>
  <c r="M12" i="13"/>
  <c r="E11" i="13"/>
  <c r="D11" i="13"/>
  <c r="C11" i="13"/>
  <c r="P10" i="13"/>
  <c r="M10" i="13"/>
  <c r="M9" i="13"/>
  <c r="P9" i="13" s="1"/>
  <c r="M8" i="13"/>
  <c r="P8" i="13" s="1"/>
  <c r="M7" i="13"/>
  <c r="P7" i="13" s="1"/>
  <c r="P6" i="13"/>
  <c r="M6" i="13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<sst xmlns="http://schemas.openxmlformats.org/spreadsheetml/2006/main" count="697" uniqueCount="213">
  <si>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</si>
  <si>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</si>
  <si>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</si>
  <si>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</si>
  <si>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</si>
  <si>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</si>
  <si>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</si>
  <si>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</si>
  <si>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</si>
  <si>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</si>
  <si>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</si>
  <si>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</si>
  <si>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</si>
  <si>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</si>
  <si>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</si>
  <si>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</si>
  <si>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</si>
  <si>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</si>
  <si>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</si>
  <si>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</si>
  <si>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</si>
  <si>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</si>
  <si>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</si>
  <si>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</si>
  <si>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</si>
  <si>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</si>
  <si>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</si>
  <si>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</si>
  <si>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</si>
  <si>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</si>
  <si>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</si>
  <si>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</si>
  <si>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</si>
  <si>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</si>
  <si>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</si>
  <si>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</si>
  <si>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</si>
  <si>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</si>
  <si>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</si>
  <si>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</si>
  <si>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</si>
  <si>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</si>
  <si>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</si>
  <si>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</si>
  <si>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</si>
  <si>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</si>
  <si>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</si>
  <si>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</si>
  <si>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</si>
  <si>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</si>
  <si>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</si>
  <si>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</si>
  <si>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</si>
  <si>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</si>
  <si>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</si>
  <si>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</si>
  <si>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</si>
  <si>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</si>
  <si>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</si>
  <si>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</si>
  <si>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</si>
  <si>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</si>
  <si>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</si>
  <si>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</si>
  <si>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</si>
  <si>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</si>
  <si>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</si>
  <si>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</si>
  <si>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</si>
  <si>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</si>
  <si>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</si>
  <si>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</si>
  <si>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</si>
  <si>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</si>
  <si>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</si>
  <si>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</si>
  <si>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</si>
  <si>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</si>
  <si>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</si>
  <si>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</si>
  <si>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</si>
  <si>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</si>
  <si>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</si>
  <si>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</si>
  <si>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</si>
  <si>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</si>
  <si>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</si>
  <si>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</si>
  <si>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</si>
  <si>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</si>
  <si>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</si>
  <si>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</si>
  <si>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</si>
  <si>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</si>
  <si>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</si>
  <si>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</si>
  <si>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</si>
  <si>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</si>
  <si>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</si>
  <si>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</si>
  <si>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</si>
  <si>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</si>
  <si>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</si>
  <si>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</si>
  <si>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</si>
  <si>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</si>
  <si>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</si>
  <si>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</si>
  <si>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</si>
  <si>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</si>
  <si>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</si>
  <si>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</si>
  <si>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</si>
  <si>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</si>
  <si>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</si>
  <si>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</si>
  <si>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</si>
  <si>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</si>
  <si>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</si>
  <si>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</si>
  <si>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</si>
  <si>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</si>
  <si>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</si>
  <si>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</si>
  <si>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</si>
  <si>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</si>
  <si>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</si>
  <si>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</si>
  <si>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</si>
  <si>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</si>
  <si>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</si>
  <si>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</si>
  <si>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</si>
  <si>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</si>
  <si>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</si>
  <si>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</si>
  <si>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</si>
  <si>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</si>
  <si>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</si>
  <si>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</si>
  <si>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</si>
  <si>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</si>
  <si>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</si>
  <si>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</si>
  <si>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</si>
  <si>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</si>
  <si>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</si>
  <si>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</si>
  <si>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</si>
  <si>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</si>
  <si>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</si>
  <si>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</si>
  <si>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</si>
  <si>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</si>
  <si>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</si>
  <si>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</si>
  <si>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</si>
  <si>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</si>
  <si>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</si>
  <si>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</si>
  <si>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</si>
  <si>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</si>
  <si>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</si>
  <si>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</si>
  <si>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</si>
  <si>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</si>
  <si>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</si>
  <si>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</si>
  <si>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</si>
  <si>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</si>
  <si>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</si>
  <si>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</si>
  <si>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</si>
  <si>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</si>
  <si>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</si>
  <si>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</si>
  <si>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</si>
  <si>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</si>
  <si>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</si>
  <si>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</si>
  <si>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</si>
  <si>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</si>
  <si>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</si>
  <si>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</si>
  <si>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</si>
  <si>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</si>
  <si>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</si>
  <si>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</si>
  <si>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</si>
  <si>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</si>
  <si>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</si>
  <si>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</si>
  <si>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</si>
  <si>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</si>
  <si>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</si>
  <si>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</si>
  <si>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</si>
  <si>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</si>
  <si>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</si>
  <si>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</si>
  <si>
    <t>Selected</t>
  </si>
  <si>
    <t>Completed</t>
  </si>
  <si>
    <t>Function</t>
  </si>
  <si>
    <t>Old</t>
  </si>
  <si>
    <t>New</t>
  </si>
  <si>
    <t>GR</t>
  </si>
  <si>
    <t>Storing</t>
  </si>
  <si>
    <t>Kitting</t>
  </si>
  <si>
    <t>kitting outside</t>
  </si>
  <si>
    <t>Free temp</t>
  </si>
  <si>
    <t>Total screen</t>
  </si>
  <si>
    <t>other</t>
  </si>
  <si>
    <t>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</si>
</sst>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/yyyy"/>
  </numFmts>
  <fonts count="3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13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6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  <xf numFmtId="0" fontId="38" fillId="0" borderId="14" xfId="0" applyFont="1" applyBorder="1" applyAlignment="1">
      <alignment horizontal="center"/>
    </xf>
    <xf numFmtId="0" fontId="38" fillId="0" borderId="14" xfId="0" applyFont="1" applyBorder="1" applyAlignment="1">
      <alignment horizontal="left"/>
    </xf>
    <xf numFmtId="0" fontId="38" fillId="0" borderId="14" xfId="0" applyFont="1" applyBorder="1"/>
    <xf numFmtId="0" fontId="38" fillId="0" borderId="1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38" fillId="0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FY2023 Projects</a:t>
            </a:r>
            <a:r>
              <a:rPr lang="en-US" b="1" baseline="0"/>
              <a:t> Summary</a:t>
            </a:r>
            <a:r>
              <a:rPr lang="en-US" baseline="0"/>
              <a:t>	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P3_1!$A$84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P3_1!$B$84:$F$84</c:f>
              <c:numCache>
                <c:formatCode>General</c:formatCode>
                <c:ptCount val="5"/>
                <c:pt idx="0">
                  <c:v>81</c:v>
                </c:pt>
                <c:pt idx="1">
                  <c:v>68</c:v>
                </c:pt>
                <c:pt idx="2">
                  <c:v>84</c:v>
                </c:pt>
                <c:pt idx="3">
                  <c:v>69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C88-A9E7-55434421303D}"/>
            </c:ext>
          </c:extLst>
        </c:ser>
        <c:ser>
          <c:idx val="1"/>
          <c:order val="1"/>
          <c:tx>
            <c:strRef>
              <c:f>P3_1!$A$85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P3_1!$B$85:$F$85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C88-A9E7-55434421303D}"/>
            </c:ext>
          </c:extLst>
        </c:ser>
        <c:ser>
          <c:idx val="2"/>
          <c:order val="2"/>
          <c:tx>
            <c:strRef>
              <c:f>P3_1!$A$86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P3_1!$B$86:$F$86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22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4C88-A9E7-554344213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428975"/>
        <c:axId val="323422319"/>
      </c:barChart>
      <c:catAx>
        <c:axId val="3234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319"/>
        <c:crosses val="autoZero"/>
        <c:auto val="1"/>
        <c:lblAlgn val="ctr"/>
        <c:lblOffset val="100"/>
        <c:noMultiLvlLbl val="0"/>
      </c:catAx>
      <c:valAx>
        <c:axId val="323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84</xdr:row>
      <xdr:rowOff>54428</xdr:rowOff>
    </xdr:from>
    <xdr:to>
      <xdr:col>11</xdr:col>
      <xdr:colOff>312964</xdr:colOff>
      <xdr:row>107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56" displayName="Table256" ref="J4:P14" totalsRowShown="0" headerRowDxfId="10" headerRowBorderDxfId="9" tableBorderDxfId="8" totalsRowBorderDxfId="7">
  <autoFilter ref="J4:P14" xr:uid="{00000000-0009-0000-0100-000002000000}"/>
  <tableColumns count="7">
    <tableColumn id="1" xr3:uid="{00000000-0010-0000-0000-000001000000}" name="Member name" dataDxfId="6"/>
    <tableColumn id="2" xr3:uid="{00000000-0010-0000-0000-000002000000}" name="Normal Support" dataDxfId="5"/>
    <tableColumn id="3" xr3:uid="{00000000-0010-0000-0000-000003000000}" name="Trouble Support" dataDxfId="4"/>
    <tableColumn id="4" xr3:uid="{00000000-0010-0000-0000-000004000000}" name="Develop" dataDxfId="3">
      <calculatedColumnFormula>100%-Table256[[#This Row],[Normal Support]]-Table256[[#This Row],[Trouble Support]]</calculatedColumnFormula>
    </tableColumn>
    <tableColumn id="5" xr3:uid="{00000000-0010-0000-0000-000005000000}" name="Line" dataDxfId="2"/>
    <tableColumn id="6" xr3:uid="{00000000-0010-0000-0000-000006000000}" name="Bar" dataDxfId="1"/>
    <tableColumn id="7" xr3:uid="{00000000-0010-0000-0000-000007000000}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20"/>
  <sheetViews>
    <sheetView tabSelected="1" topLeftCell="A70" zoomScale="70" zoomScaleNormal="70" workbookViewId="0">
      <selection activeCell="S100" sqref="S100"/>
    </sheetView>
  </sheetViews>
  <sheetFormatPr defaultRowHeight="15"/>
  <cols>
    <col min="1" max="1" width="16.7109375" style="68" bestFit="1" customWidth="1"/>
    <col min="2" max="2" width="15.7109375" style="68" customWidth="1"/>
    <col min="3" max="3" width="16.7109375" style="68" customWidth="1"/>
    <col min="4" max="4" width="16.140625" style="68" customWidth="1"/>
    <col min="5" max="5" width="15.42578125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6384" width="9.140625" style="68"/>
  </cols>
  <sheetData>
    <row r="1" spans="1:21" ht="31.5">
      <c r="A1" s="184" t="s">
        <v>23</v>
      </c>
      <c r="B1" s="184"/>
      <c r="C1" s="184"/>
      <c r="D1" s="184"/>
      <c r="E1" s="184"/>
      <c r="F1" s="184"/>
      <c r="G1" s="184"/>
      <c r="H1" s="184"/>
      <c r="I1" s="18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63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63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84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3" ht="26.25">
      <c r="B50" s="134" t="s">
        <v>139</v>
      </c>
      <c r="C50" s="38"/>
    </row>
    <row r="51" spans="2:3" ht="26.25">
      <c r="B51" s="135" t="s">
        <v>143</v>
      </c>
      <c r="C51" s="39"/>
    </row>
    <row r="52" spans="2:3" ht="26.25">
      <c r="B52" s="135" t="s">
        <v>141</v>
      </c>
      <c r="C52" s="39"/>
    </row>
    <row r="53" spans="2:3" ht="26.25">
      <c r="B53" s="136" t="s">
        <v>91</v>
      </c>
      <c r="C53" s="39"/>
    </row>
    <row r="54" spans="2:3" ht="26.25">
      <c r="B54" s="135" t="s">
        <v>140</v>
      </c>
      <c r="C54" s="39"/>
    </row>
    <row r="55" spans="2:3" ht="26.25">
      <c r="B55" s="135" t="s">
        <v>135</v>
      </c>
    </row>
    <row r="56" spans="2:3" ht="26.25">
      <c r="B56" s="135" t="s">
        <v>72</v>
      </c>
    </row>
    <row r="57" spans="2:3" ht="26.25">
      <c r="B57" s="135" t="s">
        <v>142</v>
      </c>
    </row>
    <row r="75" spans="1:13" ht="15.75" thickBot="1"/>
    <row r="76" spans="1:13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</row>
    <row r="77" spans="1:13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3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</row>
    <row r="79" spans="1:13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  <row r="83" spans="1:6">
      <c r="B83" s="68">
        <v>2019</v>
      </c>
      <c r="C83" s="68">
        <v>2020</v>
      </c>
      <c r="D83" s="68">
        <v>2021</v>
      </c>
      <c r="E83" s="68">
        <v>2022</v>
      </c>
      <c r="F83" s="68">
        <v>2023</v>
      </c>
    </row>
    <row r="84" spans="1:6">
      <c r="A84" s="68" t="s">
        <v>83</v>
      </c>
      <c r="B84" s="68">
        <v>81</v>
      </c>
      <c r="C84" s="68">
        <v>68</v>
      </c>
      <c r="D84" s="68">
        <v>84</v>
      </c>
      <c r="E84" s="68">
        <v>69</v>
      </c>
      <c r="F84" s="68">
        <v>57</v>
      </c>
    </row>
    <row r="85" spans="1:6">
      <c r="A85" s="68" t="s">
        <v>200</v>
      </c>
      <c r="B85" s="68">
        <v>20</v>
      </c>
      <c r="C85" s="68">
        <v>14</v>
      </c>
      <c r="D85" s="68">
        <v>13</v>
      </c>
      <c r="E85" s="68">
        <v>16</v>
      </c>
      <c r="F85" s="68">
        <v>13</v>
      </c>
    </row>
    <row r="86" spans="1:6">
      <c r="A86" s="68" t="s">
        <v>201</v>
      </c>
      <c r="B86" s="68">
        <v>24</v>
      </c>
      <c r="C86" s="68">
        <v>26</v>
      </c>
      <c r="D86" s="68">
        <v>16</v>
      </c>
      <c r="E86" s="68">
        <v>22</v>
      </c>
      <c r="F86" s="68">
        <v>13</v>
      </c>
    </row>
    <row r="110" spans="2:6" ht="18">
      <c r="B110" s="180" t="s">
        <v>202</v>
      </c>
      <c r="C110" s="180" t="s">
        <v>203</v>
      </c>
      <c r="D110" s="180" t="s">
        <v>204</v>
      </c>
      <c r="E110" s="68">
        <v>2</v>
      </c>
      <c r="F110" s="212" t="s">
        <v>212</v>
      </c>
    </row>
    <row r="111" spans="2:6" ht="18">
      <c r="B111" s="181" t="s">
        <v>205</v>
      </c>
      <c r="C111" s="180">
        <v>12</v>
      </c>
      <c r="D111" s="180">
        <v>6</v>
      </c>
      <c r="E111" s="68">
        <v>9</v>
      </c>
    </row>
    <row r="112" spans="2:6" ht="18">
      <c r="B112" s="181" t="s">
        <v>206</v>
      </c>
      <c r="C112" s="180">
        <v>3</v>
      </c>
      <c r="D112" s="180">
        <v>1</v>
      </c>
      <c r="E112" s="68">
        <v>1</v>
      </c>
    </row>
    <row r="113" spans="2:6" ht="18">
      <c r="B113" s="181" t="s">
        <v>207</v>
      </c>
      <c r="C113" s="180">
        <v>16</v>
      </c>
      <c r="D113" s="180">
        <v>10</v>
      </c>
      <c r="E113" s="68">
        <v>10</v>
      </c>
    </row>
    <row r="114" spans="2:6" ht="18">
      <c r="B114" s="181" t="s">
        <v>208</v>
      </c>
      <c r="C114" s="180">
        <v>8</v>
      </c>
      <c r="D114" s="180">
        <v>8</v>
      </c>
      <c r="E114" s="44">
        <v>2</v>
      </c>
      <c r="F114" s="68" t="s">
        <v>211</v>
      </c>
    </row>
    <row r="115" spans="2:6" ht="18">
      <c r="B115" s="181" t="s">
        <v>209</v>
      </c>
      <c r="C115" s="180">
        <v>7</v>
      </c>
      <c r="D115" s="180">
        <v>7</v>
      </c>
      <c r="E115" s="44">
        <v>4</v>
      </c>
    </row>
    <row r="116" spans="2:6" ht="18">
      <c r="B116" s="181" t="s">
        <v>32</v>
      </c>
      <c r="C116" s="180">
        <v>19</v>
      </c>
      <c r="D116" s="180">
        <v>3</v>
      </c>
      <c r="E116" s="44">
        <v>2</v>
      </c>
    </row>
    <row r="117" spans="2:6" ht="18">
      <c r="B117" s="180" t="s">
        <v>83</v>
      </c>
      <c r="C117" s="180">
        <v>65</v>
      </c>
      <c r="D117" s="180">
        <v>35</v>
      </c>
    </row>
    <row r="119" spans="2:6" ht="18">
      <c r="B119" s="180" t="s">
        <v>202</v>
      </c>
      <c r="C119" s="182" t="s">
        <v>203</v>
      </c>
      <c r="D119" s="182" t="s">
        <v>204</v>
      </c>
    </row>
    <row r="120" spans="2:6" ht="18">
      <c r="B120" s="182" t="s">
        <v>210</v>
      </c>
      <c r="C120" s="182">
        <v>65</v>
      </c>
      <c r="D120" s="183">
        <v>30</v>
      </c>
    </row>
  </sheetData>
  <mergeCells count="1">
    <mergeCell ref="A1:I1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zoomScaleNormal="100" workbookViewId="0">
      <pane ySplit="3" topLeftCell="A37" activePane="bottomLeft" state="frozen"/>
      <selection pane="bottomLeft" activeCell="O41" sqref="O4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85" t="s">
        <v>136</v>
      </c>
      <c r="B1" s="185"/>
      <c r="C1" s="185"/>
      <c r="D1" s="185"/>
      <c r="E1" s="185"/>
      <c r="F1" s="185"/>
      <c r="G1" s="185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86" t="s">
        <v>106</v>
      </c>
      <c r="C2" s="186"/>
      <c r="D2" s="186"/>
      <c r="E2" s="186"/>
      <c r="F2" s="186"/>
      <c r="G2" s="186"/>
    </row>
    <row r="3" spans="1:16">
      <c r="B3" s="187" t="s">
        <v>107</v>
      </c>
      <c r="C3" s="187"/>
      <c r="D3" s="187"/>
      <c r="E3" s="187"/>
      <c r="F3" s="187"/>
      <c r="G3" s="187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5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  <x14:sparklineGroup displayEmptyCellsAs="gap" markers="1" xr2:uid="{00000000-0003-0000-0100-000004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 xr2:uid="{00000000-0003-0000-0100-000003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 first="1" last="1" xr2:uid="{00000000-0003-0000-0100-000002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 xr2:uid="{00000000-0003-0000-01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 xr2:uid="{00000000-0003-0000-0100-000000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83"/>
  <sheetViews>
    <sheetView zoomScale="70" zoomScaleNormal="70" workbookViewId="0">
      <selection activeCell="E8" sqref="E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84" t="s">
        <v>23</v>
      </c>
      <c r="B1" s="184"/>
      <c r="C1" s="184"/>
      <c r="D1" s="184"/>
      <c r="E1" s="184"/>
      <c r="F1" s="184"/>
      <c r="G1" s="184"/>
      <c r="H1" s="184"/>
      <c r="I1" s="18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77"/>
  <sheetViews>
    <sheetView topLeftCell="A32" zoomScale="70" zoomScaleNormal="70" workbookViewId="0">
      <selection activeCell="B49" sqref="B49:B54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84" t="s">
        <v>23</v>
      </c>
      <c r="B1" s="184"/>
      <c r="C1" s="184"/>
      <c r="D1" s="184"/>
      <c r="E1" s="184"/>
      <c r="F1" s="184"/>
      <c r="G1" s="184"/>
      <c r="H1" s="184"/>
      <c r="I1" s="18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88" t="s">
        <v>93</v>
      </c>
      <c r="B1" s="188"/>
      <c r="C1" s="188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19"/>
  <sheetViews>
    <sheetView showGridLines="0" zoomScale="40" zoomScaleNormal="40" workbookViewId="0">
      <selection activeCell="S11" sqref="S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191" t="s">
        <v>152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</row>
    <row r="2" spans="1:27" ht="28.5" customHeight="1">
      <c r="A2" s="189" t="s">
        <v>84</v>
      </c>
      <c r="B2" s="190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192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193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194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194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195" t="s">
        <v>153</v>
      </c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</row>
    <row r="9" spans="1:27" ht="54" customHeight="1">
      <c r="A9" s="189" t="s">
        <v>88</v>
      </c>
      <c r="B9" s="190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196" t="s">
        <v>101</v>
      </c>
      <c r="B10" s="197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196" t="s">
        <v>102</v>
      </c>
      <c r="B11" s="198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6.25">
      <c r="A12" s="199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6.25">
      <c r="A13" s="199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45.75" hidden="1" thickBot="1">
      <c r="A15" s="200" t="s">
        <v>103</v>
      </c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</row>
    <row r="16" spans="1:27" ht="42.75" hidden="1" customHeight="1">
      <c r="A16" s="189" t="s">
        <v>82</v>
      </c>
      <c r="B16" s="190"/>
      <c r="C16" s="190" t="s">
        <v>99</v>
      </c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84" t="s">
        <v>100</v>
      </c>
    </row>
    <row r="17" spans="1:15" ht="51.75" hidden="1" customHeight="1">
      <c r="A17" s="196" t="s">
        <v>97</v>
      </c>
      <c r="B17" s="197"/>
      <c r="C17" s="201">
        <f>O13</f>
        <v>0.4</v>
      </c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85" t="s">
        <v>89</v>
      </c>
    </row>
    <row r="18" spans="1:15" ht="44.25" hidden="1">
      <c r="A18" s="196" t="s">
        <v>98</v>
      </c>
      <c r="B18" s="197"/>
      <c r="C18" s="202">
        <v>16.3</v>
      </c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85" t="s">
        <v>89</v>
      </c>
    </row>
    <row r="19" spans="1:15" ht="45" hidden="1" thickBot="1">
      <c r="A19" s="203" t="s">
        <v>83</v>
      </c>
      <c r="B19" s="204"/>
      <c r="C19" s="205">
        <f>C17+C18</f>
        <v>16.7</v>
      </c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fitToPage="1"/>
  </sheetPr>
  <dimension ref="A1:V19"/>
  <sheetViews>
    <sheetView showGridLines="0" zoomScale="55" zoomScaleNormal="55" workbookViewId="0">
      <selection activeCell="H11" sqref="H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191" t="s">
        <v>154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</row>
    <row r="2" spans="1:22" ht="28.5" customHeight="1">
      <c r="A2" s="189" t="s">
        <v>84</v>
      </c>
      <c r="B2" s="190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192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193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07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08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195" t="s">
        <v>155</v>
      </c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</row>
    <row r="9" spans="1:22" ht="54" customHeight="1">
      <c r="A9" s="189" t="s">
        <v>88</v>
      </c>
      <c r="B9" s="190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196" t="s">
        <v>101</v>
      </c>
      <c r="B10" s="197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196" t="s">
        <v>102</v>
      </c>
      <c r="B11" s="198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6.25">
      <c r="A12" s="209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27" thickBot="1">
      <c r="A13" s="210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45" hidden="1">
      <c r="A15" s="200" t="s">
        <v>103</v>
      </c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</row>
    <row r="16" spans="1:22" ht="42.75" hidden="1" customHeight="1">
      <c r="A16" s="189" t="s">
        <v>82</v>
      </c>
      <c r="B16" s="190"/>
      <c r="C16" s="190" t="s">
        <v>99</v>
      </c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84" t="s">
        <v>100</v>
      </c>
    </row>
    <row r="17" spans="1:15" ht="51.75" hidden="1" customHeight="1">
      <c r="A17" s="196" t="s">
        <v>97</v>
      </c>
      <c r="B17" s="197"/>
      <c r="C17" s="201">
        <f>O13</f>
        <v>0</v>
      </c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85" t="s">
        <v>89</v>
      </c>
    </row>
    <row r="18" spans="1:15" ht="44.25" hidden="1">
      <c r="A18" s="196" t="s">
        <v>98</v>
      </c>
      <c r="B18" s="197"/>
      <c r="C18" s="202">
        <v>16.3</v>
      </c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85" t="s">
        <v>89</v>
      </c>
    </row>
    <row r="19" spans="1:15" ht="45" hidden="1" thickBot="1">
      <c r="A19" s="203" t="s">
        <v>83</v>
      </c>
      <c r="B19" s="204"/>
      <c r="C19" s="205">
        <f>C17+C18</f>
        <v>16.3</v>
      </c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U37"/>
  <sheetViews>
    <sheetView view="pageBreakPreview" zoomScale="70" zoomScaleNormal="70" zoomScaleSheetLayoutView="70" workbookViewId="0">
      <pane xSplit="9" ySplit="3" topLeftCell="J19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6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11" t="s">
        <v>199</v>
      </c>
      <c r="B1" s="211"/>
      <c r="C1" s="211"/>
      <c r="D1" s="211"/>
      <c r="E1" s="211"/>
      <c r="F1" s="211"/>
      <c r="G1" s="211"/>
      <c r="H1" s="211"/>
      <c r="I1" s="211"/>
      <c r="J1" s="211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7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5"/>
      <c r="D4" s="178"/>
      <c r="E4" s="169" t="s">
        <v>145</v>
      </c>
      <c r="F4" s="170">
        <v>0.1</v>
      </c>
      <c r="G4" s="171">
        <v>44287</v>
      </c>
      <c r="H4" s="171">
        <v>44348</v>
      </c>
      <c r="I4" s="171"/>
      <c r="J4" s="172"/>
    </row>
    <row r="5" spans="1:21" ht="18.75" customHeight="1">
      <c r="A5" s="167">
        <v>2</v>
      </c>
      <c r="B5" s="168" t="s">
        <v>157</v>
      </c>
      <c r="C5" s="175"/>
      <c r="D5" s="178"/>
      <c r="E5" s="169" t="s">
        <v>65</v>
      </c>
      <c r="F5" s="170"/>
      <c r="G5" s="171">
        <v>44317</v>
      </c>
      <c r="H5" s="171">
        <v>44348</v>
      </c>
      <c r="I5" s="171"/>
      <c r="J5" s="172"/>
    </row>
    <row r="6" spans="1:21" ht="18.75" customHeight="1">
      <c r="A6" s="167">
        <v>3</v>
      </c>
      <c r="B6" s="168" t="s">
        <v>159</v>
      </c>
      <c r="C6" s="175"/>
      <c r="D6" s="178"/>
      <c r="E6" s="169" t="s">
        <v>158</v>
      </c>
      <c r="F6" s="170"/>
      <c r="G6" s="171">
        <v>44317</v>
      </c>
      <c r="H6" s="171">
        <v>44378</v>
      </c>
      <c r="I6" s="171"/>
      <c r="J6" s="172"/>
    </row>
    <row r="7" spans="1:21" ht="18.75" customHeight="1">
      <c r="A7" s="167">
        <v>4</v>
      </c>
      <c r="B7" s="168" t="s">
        <v>160</v>
      </c>
      <c r="C7" s="175">
        <v>21.44</v>
      </c>
      <c r="D7" s="178"/>
      <c r="E7" s="169" t="s">
        <v>149</v>
      </c>
      <c r="F7" s="170"/>
      <c r="G7" s="171">
        <v>44378</v>
      </c>
      <c r="H7" s="171">
        <v>44531</v>
      </c>
      <c r="I7" s="171"/>
      <c r="J7" s="172"/>
    </row>
    <row r="8" spans="1:21" ht="18.75" customHeight="1">
      <c r="A8" s="167">
        <v>5</v>
      </c>
      <c r="B8" s="168" t="s">
        <v>161</v>
      </c>
      <c r="C8" s="175"/>
      <c r="D8" s="178">
        <v>2</v>
      </c>
      <c r="E8" s="169" t="s">
        <v>144</v>
      </c>
      <c r="F8" s="170"/>
      <c r="G8" s="171">
        <v>44378</v>
      </c>
      <c r="H8" s="171">
        <v>44531</v>
      </c>
      <c r="I8" s="171"/>
      <c r="J8" s="172"/>
    </row>
    <row r="9" spans="1:21" ht="18.75" customHeight="1">
      <c r="A9" s="167">
        <v>6</v>
      </c>
      <c r="B9" s="168" t="s">
        <v>162</v>
      </c>
      <c r="C9" s="175"/>
      <c r="D9" s="178"/>
      <c r="E9" s="169" t="s">
        <v>50</v>
      </c>
      <c r="F9" s="170"/>
      <c r="G9" s="171">
        <v>44317</v>
      </c>
      <c r="H9" s="171">
        <v>44378</v>
      </c>
      <c r="I9" s="171"/>
      <c r="J9" s="172"/>
    </row>
    <row r="10" spans="1:21" ht="18.75" customHeight="1">
      <c r="A10" s="167">
        <v>7</v>
      </c>
      <c r="B10" s="168" t="s">
        <v>164</v>
      </c>
      <c r="C10" s="175">
        <v>1.98</v>
      </c>
      <c r="D10" s="178">
        <v>2</v>
      </c>
      <c r="E10" s="169" t="s">
        <v>163</v>
      </c>
      <c r="F10" s="170"/>
      <c r="G10" s="171">
        <v>44501</v>
      </c>
      <c r="H10" s="171">
        <v>44593</v>
      </c>
      <c r="I10" s="171"/>
      <c r="J10" s="172"/>
    </row>
    <row r="11" spans="1:21" ht="18.75" customHeight="1">
      <c r="A11" s="167">
        <v>8</v>
      </c>
      <c r="B11" s="168" t="s">
        <v>166</v>
      </c>
      <c r="C11" s="175">
        <v>5</v>
      </c>
      <c r="D11" s="178"/>
      <c r="E11" s="169" t="s">
        <v>165</v>
      </c>
      <c r="F11" s="170"/>
      <c r="G11" s="171">
        <v>44501</v>
      </c>
      <c r="H11" s="171">
        <v>44593</v>
      </c>
      <c r="I11" s="171"/>
      <c r="J11" s="172"/>
    </row>
    <row r="12" spans="1:21" ht="18.75" customHeight="1">
      <c r="A12" s="167">
        <v>9</v>
      </c>
      <c r="B12" s="168" t="s">
        <v>167</v>
      </c>
      <c r="C12" s="175">
        <v>4.5999999999999996</v>
      </c>
      <c r="D12" s="178"/>
      <c r="E12" s="169" t="s">
        <v>50</v>
      </c>
      <c r="F12" s="170"/>
      <c r="G12" s="171">
        <v>44562</v>
      </c>
      <c r="H12" s="171">
        <v>44621</v>
      </c>
      <c r="I12" s="171"/>
      <c r="J12" s="172"/>
    </row>
    <row r="13" spans="1:21" ht="18.75" customHeight="1">
      <c r="A13" s="167">
        <v>10</v>
      </c>
      <c r="B13" s="168" t="s">
        <v>168</v>
      </c>
      <c r="C13" s="175">
        <v>1.2050000000000001</v>
      </c>
      <c r="D13" s="178"/>
      <c r="E13" s="169" t="s">
        <v>50</v>
      </c>
      <c r="F13" s="170"/>
      <c r="G13" s="171">
        <v>44531</v>
      </c>
      <c r="H13" s="171">
        <v>44621</v>
      </c>
      <c r="I13" s="171"/>
      <c r="J13" s="172"/>
    </row>
    <row r="14" spans="1:21" ht="18.75" customHeight="1">
      <c r="A14" s="167">
        <v>11</v>
      </c>
      <c r="B14" s="168" t="s">
        <v>147</v>
      </c>
      <c r="C14" s="175">
        <v>0.66924000000000006</v>
      </c>
      <c r="D14" s="178"/>
      <c r="E14" s="169" t="s">
        <v>172</v>
      </c>
      <c r="F14" s="170"/>
      <c r="G14" s="171">
        <v>44348</v>
      </c>
      <c r="H14" s="171">
        <v>44409</v>
      </c>
      <c r="I14" s="171"/>
      <c r="J14" s="172"/>
    </row>
    <row r="15" spans="1:21" ht="18.75" customHeight="1">
      <c r="A15" s="167">
        <v>12</v>
      </c>
      <c r="B15" s="168" t="s">
        <v>174</v>
      </c>
      <c r="C15" s="175">
        <v>0.50700000000000001</v>
      </c>
      <c r="D15" s="178"/>
      <c r="E15" s="169" t="s">
        <v>173</v>
      </c>
      <c r="F15" s="170"/>
      <c r="G15" s="171">
        <v>44470</v>
      </c>
      <c r="H15" s="171">
        <v>44501</v>
      </c>
      <c r="I15" s="171"/>
      <c r="J15" s="172"/>
    </row>
    <row r="16" spans="1:21" ht="18.75" customHeight="1">
      <c r="A16" s="167">
        <v>13</v>
      </c>
      <c r="B16" s="168" t="s">
        <v>175</v>
      </c>
      <c r="C16" s="175">
        <v>0.3654</v>
      </c>
      <c r="D16" s="178"/>
      <c r="E16" s="169" t="s">
        <v>172</v>
      </c>
      <c r="F16" s="170"/>
      <c r="G16" s="171">
        <v>44531</v>
      </c>
      <c r="H16" s="171">
        <v>44593</v>
      </c>
      <c r="I16" s="171"/>
      <c r="J16" s="172"/>
    </row>
    <row r="17" spans="1:10" ht="18.75" customHeight="1">
      <c r="A17" s="167">
        <v>14</v>
      </c>
      <c r="B17" s="168" t="s">
        <v>176</v>
      </c>
      <c r="C17" s="175">
        <v>0.56784000000000001</v>
      </c>
      <c r="D17" s="178"/>
      <c r="E17" s="169" t="s">
        <v>172</v>
      </c>
      <c r="F17" s="170"/>
      <c r="G17" s="171"/>
      <c r="H17" s="171"/>
      <c r="I17" s="171"/>
      <c r="J17" s="172"/>
    </row>
    <row r="18" spans="1:10" ht="18.75" customHeight="1">
      <c r="A18" s="167">
        <v>15</v>
      </c>
      <c r="B18" s="168" t="s">
        <v>177</v>
      </c>
      <c r="C18" s="175">
        <v>0.16224</v>
      </c>
      <c r="D18" s="178"/>
      <c r="E18" s="169" t="s">
        <v>173</v>
      </c>
      <c r="F18" s="170"/>
      <c r="G18" s="171">
        <v>44593</v>
      </c>
      <c r="H18" s="171">
        <v>44256</v>
      </c>
      <c r="I18" s="171"/>
      <c r="J18" s="172"/>
    </row>
    <row r="19" spans="1:10" ht="18.75" customHeight="1">
      <c r="A19" s="167">
        <v>16</v>
      </c>
      <c r="B19" s="168" t="s">
        <v>179</v>
      </c>
      <c r="C19" s="175">
        <v>0.15209999999999999</v>
      </c>
      <c r="D19" s="178"/>
      <c r="E19" s="169" t="s">
        <v>178</v>
      </c>
      <c r="F19" s="170"/>
      <c r="G19" s="171">
        <v>44593</v>
      </c>
      <c r="H19" s="171">
        <v>44256</v>
      </c>
      <c r="I19" s="171"/>
      <c r="J19" s="172"/>
    </row>
    <row r="20" spans="1:10" ht="18.75" customHeight="1">
      <c r="A20" s="167">
        <v>17</v>
      </c>
      <c r="B20" s="168" t="s">
        <v>180</v>
      </c>
      <c r="C20" s="175">
        <v>0.12168000000000001</v>
      </c>
      <c r="D20" s="178"/>
      <c r="E20" s="169" t="s">
        <v>173</v>
      </c>
      <c r="F20" s="170"/>
      <c r="G20" s="171">
        <v>44501</v>
      </c>
      <c r="H20" s="171">
        <v>44562</v>
      </c>
      <c r="I20" s="171"/>
      <c r="J20" s="172"/>
    </row>
    <row r="21" spans="1:10" ht="18.75" customHeight="1">
      <c r="A21" s="167">
        <v>18</v>
      </c>
      <c r="B21" s="168" t="s">
        <v>181</v>
      </c>
      <c r="C21" s="175">
        <v>0.1014</v>
      </c>
      <c r="D21" s="178"/>
      <c r="E21" s="169" t="s">
        <v>172</v>
      </c>
      <c r="F21" s="170"/>
      <c r="G21" s="171"/>
      <c r="H21" s="171"/>
      <c r="I21" s="171"/>
      <c r="J21" s="172"/>
    </row>
    <row r="22" spans="1:10" ht="18.75" customHeight="1">
      <c r="A22" s="167">
        <v>19</v>
      </c>
      <c r="B22" s="168" t="s">
        <v>183</v>
      </c>
      <c r="C22" s="175">
        <v>0</v>
      </c>
      <c r="D22" s="178"/>
      <c r="E22" s="169" t="s">
        <v>182</v>
      </c>
      <c r="F22" s="170"/>
      <c r="G22" s="171">
        <v>44013</v>
      </c>
      <c r="H22" s="171">
        <v>44075</v>
      </c>
      <c r="I22" s="171"/>
      <c r="J22" s="172"/>
    </row>
    <row r="23" spans="1:10" ht="18.75" customHeight="1">
      <c r="A23" s="167">
        <v>20</v>
      </c>
      <c r="B23" s="168" t="s">
        <v>184</v>
      </c>
      <c r="C23" s="175">
        <v>0</v>
      </c>
      <c r="D23" s="178">
        <v>3</v>
      </c>
      <c r="E23" s="169" t="s">
        <v>182</v>
      </c>
      <c r="F23" s="170"/>
      <c r="G23" s="171">
        <v>43922</v>
      </c>
      <c r="H23" s="171">
        <v>43983</v>
      </c>
      <c r="I23" s="171"/>
      <c r="J23" s="172"/>
    </row>
    <row r="24" spans="1:10" ht="18.75" customHeight="1">
      <c r="A24" s="167">
        <v>21</v>
      </c>
      <c r="B24" s="168" t="s">
        <v>185</v>
      </c>
      <c r="C24" s="175">
        <v>0.73199999999999998</v>
      </c>
      <c r="D24" s="178"/>
      <c r="E24" s="169" t="s">
        <v>151</v>
      </c>
      <c r="F24" s="170"/>
      <c r="G24" s="171">
        <v>43922</v>
      </c>
      <c r="H24" s="171">
        <v>43983</v>
      </c>
      <c r="I24" s="171"/>
      <c r="J24" s="172"/>
    </row>
    <row r="25" spans="1:10" ht="18.75" customHeight="1">
      <c r="A25" s="167">
        <v>22</v>
      </c>
      <c r="B25" s="168" t="s">
        <v>186</v>
      </c>
      <c r="C25" s="175">
        <v>0.12</v>
      </c>
      <c r="D25" s="178"/>
      <c r="E25" s="169" t="s">
        <v>151</v>
      </c>
      <c r="F25" s="170"/>
      <c r="G25" s="171"/>
      <c r="H25" s="171"/>
      <c r="I25" s="171"/>
      <c r="J25" s="172"/>
    </row>
    <row r="26" spans="1:10" ht="18.75" customHeight="1">
      <c r="A26" s="167">
        <v>23</v>
      </c>
      <c r="B26" s="168" t="s">
        <v>187</v>
      </c>
      <c r="C26" s="175">
        <v>5.3999999999999999E-2</v>
      </c>
      <c r="D26" s="178"/>
      <c r="E26" s="169" t="s">
        <v>151</v>
      </c>
      <c r="F26" s="170"/>
      <c r="G26" s="171">
        <v>44317</v>
      </c>
      <c r="H26" s="171">
        <v>44317</v>
      </c>
      <c r="I26" s="171"/>
      <c r="J26" s="172"/>
    </row>
    <row r="27" spans="1:10" ht="18.75" customHeight="1">
      <c r="A27" s="167">
        <v>24</v>
      </c>
      <c r="B27" s="168" t="s">
        <v>188</v>
      </c>
      <c r="C27" s="175">
        <v>4.5</v>
      </c>
      <c r="D27" s="178"/>
      <c r="E27" s="169" t="s">
        <v>65</v>
      </c>
      <c r="F27" s="170"/>
      <c r="G27" s="171">
        <v>44378</v>
      </c>
      <c r="H27" s="171">
        <v>44440</v>
      </c>
      <c r="I27" s="171"/>
      <c r="J27" s="172"/>
    </row>
    <row r="28" spans="1:10" ht="18.75" customHeight="1">
      <c r="A28" s="167">
        <v>25</v>
      </c>
      <c r="B28" s="168" t="s">
        <v>189</v>
      </c>
      <c r="C28" s="175">
        <v>0</v>
      </c>
      <c r="D28" s="178"/>
      <c r="E28" s="169" t="s">
        <v>149</v>
      </c>
      <c r="F28" s="170"/>
      <c r="G28" s="171">
        <v>44136</v>
      </c>
      <c r="H28" s="171">
        <v>44197</v>
      </c>
      <c r="I28" s="171"/>
      <c r="J28" s="172"/>
    </row>
    <row r="29" spans="1:10" ht="18.75" customHeight="1">
      <c r="A29" s="167">
        <v>26</v>
      </c>
      <c r="B29" s="168" t="s">
        <v>190</v>
      </c>
      <c r="C29" s="175">
        <v>0</v>
      </c>
      <c r="D29" s="178"/>
      <c r="E29" s="169" t="s">
        <v>149</v>
      </c>
      <c r="F29" s="170"/>
      <c r="G29" s="171">
        <v>44105</v>
      </c>
      <c r="H29" s="171">
        <v>44136</v>
      </c>
      <c r="I29" s="171"/>
      <c r="J29" s="172"/>
    </row>
    <row r="30" spans="1:10" ht="18.75" customHeight="1">
      <c r="A30" s="167">
        <v>27</v>
      </c>
      <c r="B30" s="168" t="s">
        <v>191</v>
      </c>
      <c r="C30" s="175">
        <v>0</v>
      </c>
      <c r="D30" s="178"/>
      <c r="E30" s="169" t="s">
        <v>149</v>
      </c>
      <c r="F30" s="170"/>
      <c r="G30" s="171">
        <v>44166</v>
      </c>
      <c r="H30" s="171">
        <v>44197</v>
      </c>
      <c r="I30" s="171"/>
      <c r="J30" s="172"/>
    </row>
    <row r="31" spans="1:10" ht="18.75" customHeight="1">
      <c r="A31" s="167">
        <v>28</v>
      </c>
      <c r="B31" s="168" t="s">
        <v>193</v>
      </c>
      <c r="C31" s="175">
        <v>14</v>
      </c>
      <c r="D31" s="178"/>
      <c r="E31" s="169" t="s">
        <v>192</v>
      </c>
      <c r="F31" s="170"/>
      <c r="G31" s="171">
        <v>43922</v>
      </c>
      <c r="H31" s="171">
        <v>43983</v>
      </c>
      <c r="I31" s="171"/>
      <c r="J31" s="172"/>
    </row>
    <row r="32" spans="1:10" ht="18.75" customHeight="1">
      <c r="A32" s="167">
        <v>29</v>
      </c>
      <c r="B32" s="168" t="s">
        <v>194</v>
      </c>
      <c r="C32" s="175">
        <v>0.41574</v>
      </c>
      <c r="D32" s="178"/>
      <c r="E32" s="169" t="s">
        <v>172</v>
      </c>
      <c r="F32" s="170"/>
      <c r="G32" s="171">
        <v>44075</v>
      </c>
      <c r="H32" s="171">
        <v>44105</v>
      </c>
      <c r="I32" s="171"/>
      <c r="J32" s="172"/>
    </row>
    <row r="33" spans="1:10" ht="18.75" customHeight="1">
      <c r="A33" s="167">
        <v>30</v>
      </c>
      <c r="B33" s="168" t="s">
        <v>195</v>
      </c>
      <c r="C33" s="175">
        <v>0</v>
      </c>
      <c r="D33" s="178"/>
      <c r="E33" s="169" t="s">
        <v>150</v>
      </c>
      <c r="F33" s="170"/>
      <c r="G33" s="171">
        <v>43922</v>
      </c>
      <c r="H33" s="171">
        <v>44256</v>
      </c>
      <c r="I33" s="171"/>
      <c r="J33" s="172"/>
    </row>
    <row r="34" spans="1:10" ht="18.75" customHeight="1">
      <c r="A34" s="167">
        <v>31</v>
      </c>
      <c r="B34" s="168" t="s">
        <v>196</v>
      </c>
      <c r="C34" s="175">
        <v>0</v>
      </c>
      <c r="D34" s="178"/>
      <c r="E34" s="169" t="s">
        <v>148</v>
      </c>
      <c r="F34" s="170"/>
      <c r="G34" s="171"/>
      <c r="H34" s="171"/>
      <c r="I34" s="171"/>
      <c r="J34" s="172"/>
    </row>
    <row r="35" spans="1:10" ht="18.75" customHeight="1">
      <c r="A35" s="167">
        <v>32</v>
      </c>
      <c r="B35" s="168" t="s">
        <v>198</v>
      </c>
      <c r="C35" s="175">
        <v>0</v>
      </c>
      <c r="D35" s="178">
        <v>3</v>
      </c>
      <c r="E35" s="169" t="s">
        <v>197</v>
      </c>
      <c r="F35" s="170"/>
      <c r="G35" s="171">
        <v>43922</v>
      </c>
      <c r="H35" s="171">
        <v>44013</v>
      </c>
      <c r="I35" s="171"/>
      <c r="J35" s="172"/>
    </row>
    <row r="36" spans="1:10" ht="18.75">
      <c r="A36" s="173"/>
      <c r="B36" s="174"/>
      <c r="C36" s="174"/>
      <c r="D36" s="179"/>
      <c r="E36" s="174"/>
      <c r="F36" s="174"/>
      <c r="G36" s="174"/>
      <c r="H36" s="174"/>
      <c r="I36" s="174"/>
      <c r="J36" s="174"/>
    </row>
    <row r="37" spans="1:10" ht="18.75">
      <c r="A37" s="173"/>
      <c r="B37" s="174"/>
      <c r="C37" s="174"/>
      <c r="D37" s="179"/>
      <c r="E37" s="174"/>
      <c r="F37" s="174"/>
      <c r="G37" s="174"/>
      <c r="H37" s="174"/>
      <c r="I37" s="174"/>
      <c r="J37" s="174"/>
    </row>
  </sheetData>
  <autoFilter ref="A3:U4" xr:uid="{00000000-0009-0000-0000-000007000000}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35"/>
  <sheetViews>
    <sheetView workbookViewId="0">
      <pane xSplit="7" ySplit="2" topLeftCell="H15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NGUYEN NHU_Minh</cp:lastModifiedBy>
  <cp:lastPrinted>2021-04-01T07:32:06Z</cp:lastPrinted>
  <dcterms:created xsi:type="dcterms:W3CDTF">2019-03-24T15:09:22Z</dcterms:created>
  <dcterms:modified xsi:type="dcterms:W3CDTF">2024-01-18T10:30:16Z</dcterms:modified>
</cp:coreProperties>
</file>