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E1514\Desktop\"/>
    </mc:Choice>
  </mc:AlternateContent>
  <xr:revisionPtr revIDLastSave="0" documentId="13_ncr:1_{264D780C-C84E-4081-A8E9-4AD0463882B1}" xr6:coauthVersionLast="36" xr6:coauthVersionMax="36" xr10:uidLastSave="{00000000-0000-0000-0000-000000000000}"/>
  <bookViews>
    <workbookView xWindow="0" yWindow="0" windowWidth="19200" windowHeight="6810" xr2:uid="{625FDD3A-B85B-49FE-83FE-6891566DB238}"/>
  </bookViews>
  <sheets>
    <sheet name="SUM" sheetId="2" r:id="rId1"/>
  </sheets>
  <externalReferences>
    <externalReference r:id="rId2"/>
    <externalReference r:id="rId3"/>
    <externalReference r:id="rId4"/>
  </externalReferences>
  <definedNames>
    <definedName name="Location">[1]No!$A$2:$A$69</definedName>
    <definedName name="Number">[2]No!$B$2:$B$69</definedName>
    <definedName name="_xlnm.Print_Area" localSheetId="0">SUM!$A$1:$I$17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E17" i="2"/>
  <c r="D17" i="2" l="1"/>
  <c r="F17" i="2"/>
  <c r="C17" i="2"/>
  <c r="H16" i="2"/>
  <c r="H10" i="2" l="1"/>
  <c r="G11" i="2"/>
  <c r="H11" i="2" s="1"/>
  <c r="G15" i="2"/>
  <c r="H15" i="2" s="1"/>
  <c r="G8" i="2"/>
  <c r="H8" i="2" s="1"/>
  <c r="G7" i="2"/>
  <c r="G14" i="2"/>
  <c r="H14" i="2" s="1"/>
  <c r="G9" i="2"/>
  <c r="H9" i="2" s="1"/>
  <c r="H7" i="2" l="1"/>
  <c r="G17" i="2"/>
  <c r="H12" i="2"/>
  <c r="H17" i="2" s="1"/>
</calcChain>
</file>

<file path=xl/sharedStrings.xml><?xml version="1.0" encoding="utf-8"?>
<sst xmlns="http://schemas.openxmlformats.org/spreadsheetml/2006/main" count="26" uniqueCount="26">
  <si>
    <t>Panasonic System Networks Vietnam</t>
  </si>
  <si>
    <t>Material Control Section</t>
  </si>
  <si>
    <t>Date</t>
  </si>
  <si>
    <t>NO</t>
  </si>
  <si>
    <t>TEAM</t>
  </si>
  <si>
    <t xml:space="preserve">Total </t>
  </si>
  <si>
    <t>Remark</t>
  </si>
  <si>
    <t>Dect</t>
  </si>
  <si>
    <t>DIP</t>
  </si>
  <si>
    <t>DP</t>
  </si>
  <si>
    <t>Receiving</t>
  </si>
  <si>
    <t>Storing</t>
  </si>
  <si>
    <t>Projector</t>
  </si>
  <si>
    <t>Microwave</t>
  </si>
  <si>
    <t>TIVI</t>
  </si>
  <si>
    <t>Lack PDA</t>
  </si>
  <si>
    <t>PAP-RF</t>
  </si>
  <si>
    <t>PIC Current</t>
  </si>
  <si>
    <t>Sound-biz</t>
  </si>
  <si>
    <t>Warehouse control</t>
  </si>
  <si>
    <t>BP-2024
(Apr.2024)</t>
  </si>
  <si>
    <t>BP-2024
(Mar.2025)</t>
  </si>
  <si>
    <t>IT Issued 
New PDA</t>
  </si>
  <si>
    <t xml:space="preserve">MCS Need New PDA </t>
  </si>
  <si>
    <t>1 PDA lỗi ( 21/11/2023 IT gửi đi bảo dưỡng)</t>
  </si>
  <si>
    <t>TOTAL MCS PDA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</si>
</sst>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ＭＳ Ｐゴシック"/>
      <family val="3"/>
      <charset val="128"/>
    </font>
    <font>
      <sz val="11"/>
      <name val="Maiandra GD"/>
      <family val="2"/>
    </font>
    <font>
      <sz val="11"/>
      <name val="Calibri"/>
      <family val="2"/>
      <scheme val="minor"/>
    </font>
    <font>
      <b/>
      <sz val="26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>
      <alignment vertical="center"/>
    </xf>
    <xf numFmtId="0" fontId="7" fillId="0" borderId="0"/>
    <xf numFmtId="0" fontId="1" fillId="0" borderId="0"/>
  </cellStyleXfs>
  <cellXfs count="24">
    <xf numFmtId="0" fontId="0" fillId="0" borderId="0" xfId="0"/>
    <xf numFmtId="0" fontId="2" fillId="0" borderId="0" xfId="1" applyFont="1" applyAlignment="1">
      <alignment horizontal="left"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left" vertical="center"/>
    </xf>
    <xf numFmtId="0" fontId="5" fillId="2" borderId="0" xfId="2" applyFont="1" applyFill="1" applyAlignment="1"/>
    <xf numFmtId="3" fontId="6" fillId="0" borderId="0" xfId="1" applyNumberFormat="1" applyFont="1" applyAlignment="1">
      <alignment horizontal="left" vertical="center"/>
    </xf>
    <xf numFmtId="0" fontId="4" fillId="2" borderId="0" xfId="2" applyFont="1" applyFill="1" applyAlignment="1">
      <alignment horizontal="center" vertical="top"/>
    </xf>
    <xf numFmtId="0" fontId="9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14" fontId="8" fillId="0" borderId="0" xfId="3" applyNumberFormat="1" applyFont="1" applyAlignment="1"/>
    <xf numFmtId="0" fontId="8" fillId="0" borderId="0" xfId="3" applyFont="1" applyAlignment="1"/>
    <xf numFmtId="0" fontId="10" fillId="4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center" vertical="center"/>
    </xf>
  </cellXfs>
  <cellStyles count="5">
    <cellStyle name="Normal" xfId="0" builtinId="0"/>
    <cellStyle name="Normal 2" xfId="2" xr:uid="{36F4145D-0FFE-4E60-A888-A72D4207C866}"/>
    <cellStyle name="Normal 4" xfId="4" xr:uid="{B03F89A5-510F-47E4-98AC-E3ABA42D3105}"/>
    <cellStyle name="Normal 5" xfId="1" xr:uid="{B1A8F7E4-AE86-428E-BC52-1A9B1D57164E}"/>
    <cellStyle name="Normal_Form chuan " xfId="3" xr:uid="{4444B162-F751-456B-B526-402D730CF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.PE/00%20General/03%20Equipment%20Control/04%20Management%20Document/(Scanner)%20List%20tool%20and%20Ji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.PE/00%20General/03%20Equipment%20Control/04%20Management%20Document/Measuring%20equipments%20list%20(New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4._MCS\04.%20EQUIPMENT%20MCS%20(Ng&#225;t)\02.%20PDA%20-MCS(%20IT)-%20IPAD-DKCC\01.%20PDA\16.%20PDA%20NEW(47%20PCS%2046PCS%20OK,%201PC%20NG)\12.2%20Total%20list%20PDA%20NEW(47PC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Item"/>
      <sheetName val="Maker"/>
      <sheetName val="Supplier"/>
      <sheetName val="No"/>
    </sheetNames>
    <sheetDataSet>
      <sheetData sheetId="0"/>
      <sheetData sheetId="1"/>
      <sheetData sheetId="2"/>
      <sheetData sheetId="3"/>
      <sheetData sheetId="4">
        <row r="2">
          <cell r="A2" t="str">
            <v>5 No Store</v>
          </cell>
        </row>
        <row r="3">
          <cell r="A3" t="str">
            <v>7 No Store</v>
          </cell>
        </row>
        <row r="4">
          <cell r="A4" t="str">
            <v>AIDEN</v>
          </cell>
        </row>
        <row r="5">
          <cell r="A5" t="str">
            <v>FA-AIO (1st)</v>
          </cell>
        </row>
        <row r="6">
          <cell r="A6" t="str">
            <v>FA-AIO (2nd)</v>
          </cell>
        </row>
        <row r="7">
          <cell r="A7" t="str">
            <v>DIP-DP</v>
          </cell>
        </row>
        <row r="8">
          <cell r="A8" t="str">
            <v>DIP-PBX</v>
          </cell>
        </row>
        <row r="9">
          <cell r="A9" t="str">
            <v>DIP-Scanner</v>
          </cell>
        </row>
        <row r="10">
          <cell r="A10" t="str">
            <v>DIP-Dect</v>
          </cell>
        </row>
        <row r="11">
          <cell r="A11" t="str">
            <v>FA-CPT</v>
          </cell>
        </row>
        <row r="12">
          <cell r="A12" t="str">
            <v>FA-Dect</v>
          </cell>
        </row>
        <row r="13">
          <cell r="A13" t="str">
            <v>FA-DP</v>
          </cell>
        </row>
        <row r="14">
          <cell r="A14" t="str">
            <v>FA-DP (Camera)</v>
          </cell>
        </row>
        <row r="15">
          <cell r="A15" t="str">
            <v>FA-DP (charger)</v>
          </cell>
        </row>
        <row r="16">
          <cell r="A16" t="str">
            <v>FA-DP (Monitor)</v>
          </cell>
        </row>
        <row r="17">
          <cell r="A17" t="str">
            <v>FA-DP (store)</v>
          </cell>
        </row>
        <row r="18">
          <cell r="A18" t="str">
            <v>FA-DP (Wireless)</v>
          </cell>
        </row>
        <row r="19">
          <cell r="A19" t="str">
            <v>FA-HD com</v>
          </cell>
        </row>
        <row r="20">
          <cell r="A20" t="str">
            <v>FA-PBX</v>
          </cell>
        </row>
        <row r="21">
          <cell r="A21" t="str">
            <v>FA-Scanner</v>
          </cell>
        </row>
        <row r="22">
          <cell r="A22" t="str">
            <v>FCT- HD com</v>
          </cell>
        </row>
        <row r="23">
          <cell r="A23" t="str">
            <v>FCT-CPT</v>
          </cell>
        </row>
        <row r="24">
          <cell r="A24" t="str">
            <v>FCT-Dect</v>
          </cell>
        </row>
        <row r="25">
          <cell r="A25" t="str">
            <v>FCT-DP</v>
          </cell>
        </row>
        <row r="26">
          <cell r="A26" t="str">
            <v>FCT-DP (store)</v>
          </cell>
        </row>
        <row r="27">
          <cell r="A27" t="str">
            <v>FCT-PBX</v>
          </cell>
        </row>
        <row r="28">
          <cell r="A28" t="str">
            <v>FCT-Scanner</v>
          </cell>
        </row>
        <row r="29">
          <cell r="A29" t="str">
            <v>FE( Store)</v>
          </cell>
        </row>
        <row r="30">
          <cell r="A30" t="str">
            <v>FE(Analyzer area)</v>
          </cell>
        </row>
        <row r="31">
          <cell r="A31" t="str">
            <v>IPQC</v>
          </cell>
        </row>
        <row r="32">
          <cell r="A32" t="str">
            <v>ITS</v>
          </cell>
        </row>
        <row r="33">
          <cell r="A33" t="str">
            <v>MCS (2sd floor)</v>
          </cell>
        </row>
        <row r="34">
          <cell r="A34" t="str">
            <v>MCS (near PQC)</v>
          </cell>
        </row>
        <row r="35">
          <cell r="A35" t="str">
            <v>MCS (near PSCS)</v>
          </cell>
        </row>
        <row r="36">
          <cell r="A36" t="str">
            <v>MCS(office)</v>
          </cell>
        </row>
        <row r="37">
          <cell r="A37" t="str">
            <v>OQC-CPT (2sd floor)</v>
          </cell>
        </row>
        <row r="38">
          <cell r="A38" t="str">
            <v>OQC-Dect</v>
          </cell>
        </row>
        <row r="39">
          <cell r="A39" t="str">
            <v>OQC-DP (2sd floor)</v>
          </cell>
        </row>
        <row r="40">
          <cell r="A40" t="str">
            <v>OQC-DP(Champer room)</v>
          </cell>
        </row>
        <row r="41">
          <cell r="A41" t="str">
            <v>OQC-HD Com (2sd floor)</v>
          </cell>
        </row>
        <row r="42">
          <cell r="A42" t="str">
            <v>OQC-PBX (Line)</v>
          </cell>
        </row>
        <row r="43">
          <cell r="A43" t="str">
            <v>OQC-PBX( Champer room)</v>
          </cell>
        </row>
        <row r="44">
          <cell r="A44" t="str">
            <v>KATOLEC</v>
          </cell>
        </row>
        <row r="45">
          <cell r="A45" t="str">
            <v>OQC-PBX( office)</v>
          </cell>
        </row>
        <row r="46">
          <cell r="A46" t="str">
            <v>OQC-Scanner</v>
          </cell>
        </row>
        <row r="47">
          <cell r="A47" t="str">
            <v>PBS(2sd floor)</v>
          </cell>
        </row>
        <row r="48">
          <cell r="A48" t="str">
            <v>PE</v>
          </cell>
        </row>
        <row r="49">
          <cell r="A49" t="str">
            <v>PE(2nd)</v>
          </cell>
        </row>
        <row r="50">
          <cell r="A50" t="str">
            <v>PE(AIO)</v>
          </cell>
        </row>
        <row r="51">
          <cell r="A51" t="str">
            <v>PE(DP)</v>
          </cell>
        </row>
        <row r="52">
          <cell r="A52" t="str">
            <v>PE(Office 1st floor)</v>
          </cell>
        </row>
        <row r="53">
          <cell r="A53" t="str">
            <v>PEQC</v>
          </cell>
        </row>
        <row r="54">
          <cell r="A54" t="str">
            <v>PIS</v>
          </cell>
        </row>
        <row r="55">
          <cell r="A55" t="str">
            <v>PMG (Molding room)</v>
          </cell>
        </row>
        <row r="56">
          <cell r="A56" t="str">
            <v>PMG (Print room)</v>
          </cell>
        </row>
        <row r="57">
          <cell r="A57" t="str">
            <v xml:space="preserve">PMG store </v>
          </cell>
        </row>
        <row r="58">
          <cell r="A58" t="str">
            <v>PQC</v>
          </cell>
        </row>
        <row r="59">
          <cell r="A59" t="str">
            <v>Prepare (FA-CPT)</v>
          </cell>
        </row>
        <row r="60">
          <cell r="A60" t="str">
            <v>Prepare (FA-DP)</v>
          </cell>
        </row>
        <row r="61">
          <cell r="A61" t="str">
            <v>Prepare (FA-HD com)</v>
          </cell>
        </row>
        <row r="62">
          <cell r="A62" t="str">
            <v>PRQC</v>
          </cell>
        </row>
        <row r="63">
          <cell r="A63" t="str">
            <v>PSCS</v>
          </cell>
        </row>
        <row r="64">
          <cell r="A64" t="str">
            <v>Referbit</v>
          </cell>
        </row>
        <row r="65">
          <cell r="A65" t="str">
            <v>Scrap store</v>
          </cell>
        </row>
        <row r="66">
          <cell r="A66" t="str">
            <v>SMT</v>
          </cell>
        </row>
        <row r="67">
          <cell r="A67" t="str">
            <v>SMT(warehouse area)</v>
          </cell>
        </row>
        <row r="68">
          <cell r="A68" t="str">
            <v>TEV</v>
          </cell>
        </row>
        <row r="69">
          <cell r="A69" t="str">
            <v>UNIGEN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"/>
      <sheetName val="All Tolerance"/>
      <sheetName val="Sheet2"/>
      <sheetName val="Sheet3"/>
    </sheetNames>
    <sheetDataSet>
      <sheetData sheetId="0" refreshError="1"/>
      <sheetData sheetId="1">
        <row r="2">
          <cell r="B2" t="str">
            <v>5 No Store</v>
          </cell>
        </row>
        <row r="3">
          <cell r="B3" t="str">
            <v>7 No Store</v>
          </cell>
        </row>
        <row r="4">
          <cell r="B4" t="str">
            <v>AIDEN</v>
          </cell>
        </row>
        <row r="5">
          <cell r="B5" t="str">
            <v>DIP-Dect</v>
          </cell>
        </row>
        <row r="6">
          <cell r="B6" t="str">
            <v>DIP-DP</v>
          </cell>
        </row>
        <row r="7">
          <cell r="B7" t="str">
            <v>DIP-PBX</v>
          </cell>
        </row>
        <row r="8">
          <cell r="B8" t="str">
            <v>FA-AIO</v>
          </cell>
        </row>
        <row r="9">
          <cell r="B9" t="str">
            <v>FA-CPT</v>
          </cell>
        </row>
        <row r="10">
          <cell r="B10" t="str">
            <v>FA-Dect</v>
          </cell>
        </row>
        <row r="11">
          <cell r="B11" t="str">
            <v>FA-DP (Camera)</v>
          </cell>
        </row>
        <row r="12">
          <cell r="B12" t="str">
            <v>FA-DP (charger)</v>
          </cell>
        </row>
        <row r="13">
          <cell r="B13" t="str">
            <v>FA-DP (Monitor)</v>
          </cell>
        </row>
        <row r="14">
          <cell r="B14" t="str">
            <v xml:space="preserve">FA-DP </v>
          </cell>
        </row>
        <row r="15">
          <cell r="B15" t="str">
            <v>FA-DP (Wireless)</v>
          </cell>
        </row>
        <row r="16">
          <cell r="B16" t="str">
            <v>FA-HD com</v>
          </cell>
        </row>
        <row r="17">
          <cell r="B17" t="str">
            <v>FA-PBX</v>
          </cell>
        </row>
        <row r="18">
          <cell r="B18" t="str">
            <v>FA-Scanner</v>
          </cell>
        </row>
        <row r="19">
          <cell r="B19" t="str">
            <v>FCT- HD com</v>
          </cell>
        </row>
        <row r="20">
          <cell r="B20" t="str">
            <v>FCT-AIO</v>
          </cell>
        </row>
        <row r="21">
          <cell r="B21" t="str">
            <v>FCT-CPT</v>
          </cell>
        </row>
        <row r="22">
          <cell r="B22" t="str">
            <v>FCT-Dect</v>
          </cell>
        </row>
        <row r="23">
          <cell r="B23" t="str">
            <v>FCT-DP</v>
          </cell>
        </row>
        <row r="24">
          <cell r="B24" t="str">
            <v>FCT-DP (store)</v>
          </cell>
        </row>
        <row r="25">
          <cell r="B25" t="str">
            <v>FCT-PBX</v>
          </cell>
        </row>
        <row r="26">
          <cell r="B26" t="str">
            <v>FCT-Scanner</v>
          </cell>
        </row>
        <row r="27">
          <cell r="B27" t="str">
            <v>FE( Store)</v>
          </cell>
        </row>
        <row r="28">
          <cell r="B28" t="str">
            <v>FE(Analyzer area)</v>
          </cell>
        </row>
        <row r="29">
          <cell r="B29" t="str">
            <v>Referbish</v>
          </cell>
        </row>
        <row r="30">
          <cell r="B30" t="str">
            <v>IPQC</v>
          </cell>
        </row>
        <row r="31">
          <cell r="B31" t="str">
            <v>ITS</v>
          </cell>
        </row>
        <row r="32">
          <cell r="B32" t="str">
            <v>MCS (2nd floor)</v>
          </cell>
        </row>
        <row r="33">
          <cell r="B33" t="str">
            <v>MCS (near PQC)</v>
          </cell>
        </row>
        <row r="34">
          <cell r="B34" t="str">
            <v>MCS (near PSCS)</v>
          </cell>
        </row>
        <row r="35">
          <cell r="B35" t="str">
            <v>MCS(office)</v>
          </cell>
        </row>
        <row r="36">
          <cell r="B36" t="str">
            <v>OQC-AIO</v>
          </cell>
        </row>
        <row r="37">
          <cell r="B37" t="str">
            <v>OQC-CPT (2nd floor)</v>
          </cell>
        </row>
        <row r="38">
          <cell r="B38" t="str">
            <v>OQC-Dect</v>
          </cell>
        </row>
        <row r="39">
          <cell r="B39" t="str">
            <v>OQC-DP (2nd floor)</v>
          </cell>
        </row>
        <row r="40">
          <cell r="B40" t="str">
            <v>OQC-DP(Champer room)</v>
          </cell>
        </row>
        <row r="41">
          <cell r="B41" t="str">
            <v>OQC-HD Com (2nd floor)</v>
          </cell>
        </row>
        <row r="42">
          <cell r="B42" t="str">
            <v>OQC-PBX (Line)</v>
          </cell>
        </row>
        <row r="43">
          <cell r="B43" t="str">
            <v>OQC-PBX( Champer room)</v>
          </cell>
        </row>
        <row r="44">
          <cell r="B44" t="str">
            <v>OQC-PBX( office)</v>
          </cell>
        </row>
        <row r="45">
          <cell r="B45" t="str">
            <v>OQC-Scanner</v>
          </cell>
        </row>
        <row r="46">
          <cell r="B46" t="str">
            <v>PBS(2nd floor)</v>
          </cell>
        </row>
        <row r="47">
          <cell r="B47" t="str">
            <v>PE</v>
          </cell>
        </row>
        <row r="48">
          <cell r="B48" t="str">
            <v>PE(2nd)</v>
          </cell>
        </row>
        <row r="49">
          <cell r="B49" t="str">
            <v>PE(AIO)</v>
          </cell>
        </row>
        <row r="50">
          <cell r="B50" t="str">
            <v>PE(DP)</v>
          </cell>
        </row>
        <row r="51">
          <cell r="B51" t="str">
            <v>PE(Office 1st floor)</v>
          </cell>
        </row>
        <row r="52">
          <cell r="B52" t="str">
            <v>PEQC</v>
          </cell>
        </row>
        <row r="53">
          <cell r="B53" t="str">
            <v>PIS</v>
          </cell>
        </row>
        <row r="54">
          <cell r="B54" t="str">
            <v>PMG (Molding room)</v>
          </cell>
        </row>
        <row r="55">
          <cell r="B55" t="str">
            <v>PMG (Print room)</v>
          </cell>
        </row>
        <row r="56">
          <cell r="B56" t="str">
            <v xml:space="preserve">PMG store </v>
          </cell>
        </row>
        <row r="57">
          <cell r="B57" t="str">
            <v>PQC</v>
          </cell>
        </row>
        <row r="58">
          <cell r="B58" t="str">
            <v>Prepare (FA-CPT)</v>
          </cell>
        </row>
        <row r="59">
          <cell r="B59" t="str">
            <v>Prepare (FA-DP)</v>
          </cell>
        </row>
        <row r="60">
          <cell r="B60" t="str">
            <v>Prepare (FA-HD com)</v>
          </cell>
        </row>
        <row r="61">
          <cell r="B61" t="str">
            <v>PRQC</v>
          </cell>
        </row>
        <row r="62">
          <cell r="B62" t="str">
            <v>PSCS</v>
          </cell>
        </row>
        <row r="63">
          <cell r="B63" t="str">
            <v>Referbish</v>
          </cell>
        </row>
        <row r="64">
          <cell r="B64" t="str">
            <v>Scrap store</v>
          </cell>
        </row>
        <row r="65">
          <cell r="B65" t="str">
            <v>SMT</v>
          </cell>
        </row>
        <row r="66">
          <cell r="B66" t="str">
            <v>SMT(warehouse area)</v>
          </cell>
        </row>
        <row r="67">
          <cell r="B67" t="str">
            <v>KATOLEC</v>
          </cell>
        </row>
        <row r="68">
          <cell r="B68" t="str">
            <v>TEV</v>
          </cell>
        </row>
        <row r="69">
          <cell r="B69" t="str">
            <v>UNIGEN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LIST"/>
      <sheetName val="SUM"/>
      <sheetName val="DECT"/>
      <sheetName val="TIVI"/>
      <sheetName val="DIP"/>
      <sheetName val="PJ"/>
      <sheetName val="NK"/>
      <sheetName val="NH"/>
      <sheetName val="MW"/>
      <sheetName val="DP"/>
      <sheetName val="6.11"/>
      <sheetName val="15.11"/>
      <sheetName val="7.11"/>
      <sheetName val="code"/>
    </sheetNames>
    <sheetDataSet>
      <sheetData sheetId="0"/>
      <sheetData sheetId="1"/>
      <sheetData sheetId="2"/>
      <sheetData sheetId="3"/>
      <sheetData sheetId="4">
        <row r="10">
          <cell r="A10">
            <v>2</v>
          </cell>
        </row>
      </sheetData>
      <sheetData sheetId="5">
        <row r="15">
          <cell r="A15">
            <v>7</v>
          </cell>
        </row>
      </sheetData>
      <sheetData sheetId="6">
        <row r="14">
          <cell r="A14">
            <v>6</v>
          </cell>
        </row>
      </sheetData>
      <sheetData sheetId="7">
        <row r="20">
          <cell r="A20">
            <v>12</v>
          </cell>
        </row>
      </sheetData>
      <sheetData sheetId="8">
        <row r="15">
          <cell r="A15">
            <v>7</v>
          </cell>
        </row>
      </sheetData>
      <sheetData sheetId="9">
        <row r="15">
          <cell r="A15">
            <v>7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7DD0-7ECD-4511-9CF6-7FBA0BB06AAE}">
  <dimension ref="A1:K18"/>
  <sheetViews>
    <sheetView tabSelected="1" topLeftCell="A4" workbookViewId="0">
      <selection activeCell="L7" sqref="L7"/>
    </sheetView>
  </sheetViews>
  <sheetFormatPr defaultColWidth="8" defaultRowHeight="14.5"/>
  <cols>
    <col min="1" max="1" width="8.90625" style="4" customWidth="1"/>
    <col min="2" max="2" width="19.90625" style="4" customWidth="1"/>
    <col min="3" max="3" width="13.1796875" style="4" customWidth="1"/>
    <col min="4" max="4" width="13.453125" style="4" customWidth="1"/>
    <col min="5" max="5" width="14.7265625" style="4" hidden="1" customWidth="1"/>
    <col min="6" max="6" width="12.6328125" style="4" customWidth="1"/>
    <col min="7" max="7" width="11.7265625" style="4" customWidth="1"/>
    <col min="8" max="8" width="11.26953125" style="4" customWidth="1"/>
    <col min="9" max="9" width="40.453125" style="4" customWidth="1"/>
    <col min="10" max="10" width="5.26953125" style="4" bestFit="1" customWidth="1"/>
    <col min="11" max="16384" width="8" style="4"/>
  </cols>
  <sheetData>
    <row r="1" spans="1:11" s="2" customFormat="1" ht="14">
      <c r="A1" s="1" t="s">
        <v>0</v>
      </c>
      <c r="G1" s="3"/>
      <c r="H1" s="3"/>
    </row>
    <row r="2" spans="1:11">
      <c r="A2" s="1" t="s">
        <v>1</v>
      </c>
    </row>
    <row r="3" spans="1:11" s="2" customFormat="1" ht="32.5">
      <c r="A3" s="5" t="s">
        <v>25</v>
      </c>
      <c r="G3" s="6"/>
      <c r="H3" s="6"/>
    </row>
    <row r="4" spans="1:11" ht="18">
      <c r="A4" s="4" t="s">
        <v>2</v>
      </c>
      <c r="B4" s="16">
        <v>45309</v>
      </c>
      <c r="C4" s="16"/>
      <c r="D4" s="16"/>
      <c r="E4" s="16"/>
      <c r="F4" s="16"/>
      <c r="G4" s="17"/>
    </row>
    <row r="5" spans="1:11" s="9" customFormat="1" ht="29">
      <c r="A5" s="7" t="s">
        <v>3</v>
      </c>
      <c r="B5" s="7" t="s">
        <v>4</v>
      </c>
      <c r="C5" s="8" t="s">
        <v>17</v>
      </c>
      <c r="D5" s="8" t="s">
        <v>20</v>
      </c>
      <c r="E5" s="8" t="s">
        <v>21</v>
      </c>
      <c r="F5" s="8" t="s">
        <v>23</v>
      </c>
      <c r="G5" s="8" t="s">
        <v>22</v>
      </c>
      <c r="H5" s="8" t="s">
        <v>15</v>
      </c>
      <c r="I5" s="7" t="s">
        <v>6</v>
      </c>
    </row>
    <row r="6" spans="1:11" s="9" customFormat="1" ht="15.5">
      <c r="A6" s="10">
        <v>1</v>
      </c>
      <c r="B6" s="15" t="s">
        <v>19</v>
      </c>
      <c r="C6" s="19">
        <v>11</v>
      </c>
      <c r="D6" s="19">
        <v>11</v>
      </c>
      <c r="E6" s="18">
        <v>9</v>
      </c>
      <c r="F6" s="10"/>
      <c r="G6" s="11"/>
      <c r="H6" s="10"/>
      <c r="I6" s="15"/>
      <c r="K6" s="12"/>
    </row>
    <row r="7" spans="1:11" s="9" customFormat="1" ht="15.5">
      <c r="A7" s="10">
        <v>2</v>
      </c>
      <c r="B7" s="15" t="s">
        <v>10</v>
      </c>
      <c r="C7" s="19">
        <v>16</v>
      </c>
      <c r="D7" s="19">
        <v>16</v>
      </c>
      <c r="E7" s="18">
        <v>14</v>
      </c>
      <c r="F7" s="10">
        <v>14</v>
      </c>
      <c r="G7" s="11">
        <f>+[3]NH!A20</f>
        <v>12</v>
      </c>
      <c r="H7" s="10">
        <f t="shared" ref="H7:H13" si="0">F7-G7</f>
        <v>2</v>
      </c>
      <c r="I7" s="15" t="s">
        <v>24</v>
      </c>
    </row>
    <row r="8" spans="1:11" s="9" customFormat="1" ht="15.5">
      <c r="A8" s="10">
        <v>3</v>
      </c>
      <c r="B8" s="15" t="s">
        <v>11</v>
      </c>
      <c r="C8" s="19">
        <v>18</v>
      </c>
      <c r="D8" s="19">
        <v>18</v>
      </c>
      <c r="E8" s="18">
        <v>15</v>
      </c>
      <c r="F8" s="10">
        <v>16</v>
      </c>
      <c r="G8" s="11">
        <f>+[3]NK!A14</f>
        <v>6</v>
      </c>
      <c r="H8" s="10">
        <f t="shared" si="0"/>
        <v>10</v>
      </c>
      <c r="I8" s="15"/>
    </row>
    <row r="9" spans="1:11" s="9" customFormat="1" ht="15.5">
      <c r="A9" s="10">
        <v>4</v>
      </c>
      <c r="B9" s="15" t="s">
        <v>8</v>
      </c>
      <c r="C9" s="19">
        <v>12</v>
      </c>
      <c r="D9" s="19">
        <v>10</v>
      </c>
      <c r="E9" s="18">
        <v>6</v>
      </c>
      <c r="F9" s="10">
        <v>7</v>
      </c>
      <c r="G9" s="11">
        <f>+[3]DIP!A10</f>
        <v>2</v>
      </c>
      <c r="H9" s="10">
        <f t="shared" si="0"/>
        <v>5</v>
      </c>
      <c r="I9" s="15"/>
      <c r="K9" s="12"/>
    </row>
    <row r="10" spans="1:11" s="9" customFormat="1" ht="15.5">
      <c r="A10" s="10">
        <v>5</v>
      </c>
      <c r="B10" s="15" t="s">
        <v>14</v>
      </c>
      <c r="C10" s="10">
        <v>10</v>
      </c>
      <c r="D10" s="10">
        <v>10</v>
      </c>
      <c r="E10" s="10">
        <v>10</v>
      </c>
      <c r="F10" s="10">
        <v>9</v>
      </c>
      <c r="G10" s="11">
        <v>1</v>
      </c>
      <c r="H10" s="10">
        <f t="shared" si="0"/>
        <v>8</v>
      </c>
      <c r="I10" s="15"/>
    </row>
    <row r="11" spans="1:11" s="9" customFormat="1" ht="15.5">
      <c r="A11" s="10">
        <v>6</v>
      </c>
      <c r="B11" s="15" t="s">
        <v>13</v>
      </c>
      <c r="C11" s="10">
        <v>19</v>
      </c>
      <c r="D11" s="10">
        <v>18</v>
      </c>
      <c r="E11" s="10">
        <v>16</v>
      </c>
      <c r="F11" s="10">
        <v>14</v>
      </c>
      <c r="G11" s="11">
        <f>+[3]MW!A15</f>
        <v>7</v>
      </c>
      <c r="H11" s="10">
        <f t="shared" si="0"/>
        <v>7</v>
      </c>
      <c r="I11" s="15"/>
    </row>
    <row r="12" spans="1:11" s="9" customFormat="1" ht="15.5">
      <c r="A12" s="10">
        <v>7</v>
      </c>
      <c r="B12" s="15" t="s">
        <v>7</v>
      </c>
      <c r="C12" s="10">
        <v>9</v>
      </c>
      <c r="D12" s="10">
        <v>9</v>
      </c>
      <c r="E12" s="10">
        <v>7</v>
      </c>
      <c r="F12" s="10">
        <v>9</v>
      </c>
      <c r="G12" s="11">
        <v>4</v>
      </c>
      <c r="H12" s="10">
        <f t="shared" si="0"/>
        <v>5</v>
      </c>
      <c r="I12" s="15"/>
      <c r="K12" s="12"/>
    </row>
    <row r="13" spans="1:11" s="9" customFormat="1" ht="15.5">
      <c r="A13" s="10">
        <v>8</v>
      </c>
      <c r="B13" s="15" t="s">
        <v>18</v>
      </c>
      <c r="C13" s="10">
        <v>5</v>
      </c>
      <c r="D13" s="10">
        <v>5</v>
      </c>
      <c r="E13" s="10">
        <v>4</v>
      </c>
      <c r="F13" s="10">
        <v>5</v>
      </c>
      <c r="G13" s="11">
        <v>1</v>
      </c>
      <c r="H13" s="10">
        <f t="shared" si="0"/>
        <v>4</v>
      </c>
      <c r="I13" s="15"/>
      <c r="K13" s="12"/>
    </row>
    <row r="14" spans="1:11" s="9" customFormat="1" ht="15.5">
      <c r="A14" s="10">
        <v>9</v>
      </c>
      <c r="B14" s="15" t="s">
        <v>9</v>
      </c>
      <c r="C14" s="10">
        <v>19</v>
      </c>
      <c r="D14" s="10">
        <v>19</v>
      </c>
      <c r="E14" s="10">
        <v>17</v>
      </c>
      <c r="F14" s="10">
        <v>18</v>
      </c>
      <c r="G14" s="11">
        <f>+[3]DP!A15</f>
        <v>7</v>
      </c>
      <c r="H14" s="10">
        <f t="shared" ref="H14:H16" si="1">F14-G14</f>
        <v>11</v>
      </c>
      <c r="I14" s="15"/>
    </row>
    <row r="15" spans="1:11" s="9" customFormat="1" ht="15.5">
      <c r="A15" s="10">
        <v>10</v>
      </c>
      <c r="B15" s="15" t="s">
        <v>12</v>
      </c>
      <c r="C15" s="10">
        <v>11</v>
      </c>
      <c r="D15" s="10">
        <v>10</v>
      </c>
      <c r="E15" s="10">
        <v>8</v>
      </c>
      <c r="F15" s="10">
        <v>9</v>
      </c>
      <c r="G15" s="11">
        <f>+[3]PJ!A15</f>
        <v>7</v>
      </c>
      <c r="H15" s="10">
        <f t="shared" si="1"/>
        <v>2</v>
      </c>
      <c r="I15" s="15"/>
    </row>
    <row r="16" spans="1:11" s="20" customFormat="1" ht="15.5">
      <c r="A16" s="21">
        <v>11</v>
      </c>
      <c r="B16" s="22" t="s">
        <v>16</v>
      </c>
      <c r="C16" s="21">
        <v>6</v>
      </c>
      <c r="D16" s="21">
        <v>10</v>
      </c>
      <c r="E16" s="21">
        <v>8</v>
      </c>
      <c r="F16" s="21">
        <v>8</v>
      </c>
      <c r="G16" s="11">
        <v>0</v>
      </c>
      <c r="H16" s="21">
        <f t="shared" si="1"/>
        <v>8</v>
      </c>
      <c r="I16" s="22"/>
    </row>
    <row r="17" spans="1:11" ht="28.5">
      <c r="A17" s="23" t="s">
        <v>5</v>
      </c>
      <c r="B17" s="23"/>
      <c r="C17" s="11">
        <f>SUM(C6:C16)</f>
        <v>136</v>
      </c>
      <c r="D17" s="11">
        <f t="shared" ref="D17:H17" si="2">SUM(D6:D16)</f>
        <v>136</v>
      </c>
      <c r="E17" s="11">
        <f t="shared" si="2"/>
        <v>114</v>
      </c>
      <c r="F17" s="11">
        <f t="shared" si="2"/>
        <v>109</v>
      </c>
      <c r="G17" s="11">
        <f t="shared" si="2"/>
        <v>47</v>
      </c>
      <c r="H17" s="11">
        <f t="shared" si="2"/>
        <v>62</v>
      </c>
      <c r="I17" s="13"/>
      <c r="J17" s="14"/>
      <c r="K17" s="14"/>
    </row>
    <row r="18" spans="1:11" ht="28.5">
      <c r="J18" s="14"/>
      <c r="K18" s="14"/>
    </row>
  </sheetData>
  <mergeCells count="1">
    <mergeCell ref="A17:B17"/>
  </mergeCells>
  <pageMargins left="0.22" right="0.19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</vt:lpstr>
      <vt:lpstr>SUM!Print_Area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THANH_Nguyen</dc:creator>
  <cp:lastModifiedBy>NGO THANH_Nguyen</cp:lastModifiedBy>
  <dcterms:created xsi:type="dcterms:W3CDTF">2024-01-18T03:04:06Z</dcterms:created>
  <dcterms:modified xsi:type="dcterms:W3CDTF">2024-01-18T06:07:07Z</dcterms:modified>
</cp:coreProperties>
</file>