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1AFA63C0-9289-47D7-8633-A447099A2119}" xr6:coauthVersionLast="33" xr6:coauthVersionMax="33" xr10:uidLastSave="{00000000-0000-0000-0000-000000000000}"/>
  <bookViews>
    <workbookView xWindow="0" yWindow="660" windowWidth="20490" windowHeight="7650" xr2:uid="{00000000-000D-0000-FFFF-FFFF00000000}"/>
  </bookViews>
  <sheets>
    <sheet name="Doanh thu" sheetId="1" r:id="rId1"/>
    <sheet name="Quan ly doan" sheetId="2" r:id="rId2"/>
    <sheet name="Danh sách KH" sheetId="3" r:id="rId3"/>
    <sheet name="Danh sach HDV" sheetId="4" r:id="rId4"/>
  </sheets>
  <definedNames>
    <definedName name="_xlnm._FilterDatabase" localSheetId="0" hidden="1">'Doanh thu'!$A$6:$L$22</definedName>
    <definedName name="_xlnm._FilterDatabase" localSheetId="1" hidden="1">'Quan ly doan'!$A$7:$M$33</definedName>
    <definedName name="_xlnm.Print_Area" localSheetId="0">'Doanh thu'!$A$1:$L$32</definedName>
    <definedName name="Z_33C78777_6425_4AA5_9355_9E7C7A8F941F_.wvu.Cols" localSheetId="0" hidden="1">'Doanh thu'!#REF!</definedName>
    <definedName name="Z_33C78777_6425_4AA5_9355_9E7C7A8F941F_.wvu.FilterData" localSheetId="0" hidden="1">'Doanh thu'!$A$6:$L$22</definedName>
    <definedName name="Z_33C78777_6425_4AA5_9355_9E7C7A8F941F_.wvu.FilterData" localSheetId="1" hidden="1">'Quan ly doan'!$A$7:$M$33</definedName>
    <definedName name="Z_33C78777_6425_4AA5_9355_9E7C7A8F941F_.wvu.PrintArea" localSheetId="0" hidden="1">'Doanh thu'!$A$1:$L$27</definedName>
    <definedName name="Z_F91FF1DA_B64F_4271_B211_0337AFE32E0E_.wvu.FilterData" localSheetId="0" hidden="1">'Doanh thu'!$A$6:$L$22</definedName>
    <definedName name="Z_F91FF1DA_B64F_4271_B211_0337AFE32E0E_.wvu.FilterData" localSheetId="1" hidden="1">'Quan ly doan'!$A$7:$M$33</definedName>
    <definedName name="Z_F91FF1DA_B64F_4271_B211_0337AFE32E0E_.wvu.PrintArea" localSheetId="0" hidden="1">'Doanh thu'!$A$1:$L$27</definedName>
  </definedNames>
  <calcPr calcId="162913"/>
  <customWorkbookViews>
    <customWorkbookView name="Quan Vu - Personal View" guid="{F91FF1DA-B64F-4271-B211-0337AFE32E0E}" mergeInterval="0" personalView="1" maximized="1" xWindow="-4" yWindow="40" windowWidth="1374" windowHeight="732" activeSheetId="1"/>
    <customWorkbookView name="Windows User - Personal View" guid="{33C78777-6425-4AA5-9355-9E7C7A8F941F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H7" i="1"/>
  <c r="J9" i="2" l="1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8" i="2"/>
  <c r="L8" i="2" s="1"/>
  <c r="H34" i="2"/>
  <c r="I34" i="2"/>
  <c r="K34" i="2"/>
  <c r="G34" i="2"/>
  <c r="J4" i="2"/>
  <c r="L34" i="2" l="1"/>
  <c r="J34" i="2"/>
  <c r="F23" i="1" l="1"/>
  <c r="E23" i="1"/>
  <c r="H23" i="1" l="1"/>
  <c r="K23" i="1" l="1"/>
  <c r="I23" i="1"/>
</calcChain>
</file>

<file path=xl/sharedStrings.xml><?xml version="1.0" encoding="utf-8"?>
<sst xmlns="http://schemas.openxmlformats.org/spreadsheetml/2006/main" count="50" uniqueCount="37">
  <si>
    <t>CÔNG TY CP TM VÀ DU LỊCH HỒNG LONG</t>
  </si>
  <si>
    <t>NHÀ HÀNG HỒNG LONG</t>
  </si>
  <si>
    <t>TT</t>
  </si>
  <si>
    <t>Tên đơn vị</t>
  </si>
  <si>
    <t>Số suất ăn</t>
  </si>
  <si>
    <t xml:space="preserve">Đơn giá </t>
  </si>
  <si>
    <t>Thành tiền</t>
  </si>
  <si>
    <t>Giờ ăn</t>
  </si>
  <si>
    <t>Ghi chú</t>
  </si>
  <si>
    <t>FOC</t>
  </si>
  <si>
    <t>Thực thu</t>
  </si>
  <si>
    <t>Giám đốc</t>
  </si>
  <si>
    <t>Trích ngoài (HDV, Lx, đh)</t>
  </si>
  <si>
    <t>Total</t>
  </si>
  <si>
    <t>Ngày</t>
  </si>
  <si>
    <t>HDV</t>
  </si>
  <si>
    <t>Quản lý</t>
  </si>
  <si>
    <t>Ngày 19/6/2018</t>
  </si>
  <si>
    <t>BẢNG DANH SÁCH ĐOÀN</t>
  </si>
  <si>
    <t>TT ngay</t>
  </si>
  <si>
    <t>CN</t>
  </si>
  <si>
    <t>CK</t>
  </si>
  <si>
    <t>Menu / Yêu cầu đặc biệt</t>
  </si>
  <si>
    <t>STT</t>
  </si>
  <si>
    <t>Tên Cty</t>
  </si>
  <si>
    <t>MST</t>
  </si>
  <si>
    <t>Địa chỉ</t>
  </si>
  <si>
    <t>Tel</t>
  </si>
  <si>
    <t>Kế toán</t>
  </si>
  <si>
    <t xml:space="preserve">Người Lập </t>
  </si>
  <si>
    <t xml:space="preserve">BẢNG TỔNG HỢP DOANH THU THEO NGÀY </t>
  </si>
  <si>
    <t>(dien ngay_)</t>
  </si>
  <si>
    <t>Trich ngoai</t>
  </si>
  <si>
    <t>Dich vu ngoai</t>
  </si>
  <si>
    <t>29/12/18</t>
  </si>
  <si>
    <t>Sai Gon Tourist</t>
  </si>
  <si>
    <t>Trua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</si>
</sst>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3" fontId="3" fillId="0" borderId="0" xfId="0" applyNumberFormat="1" applyFont="1" applyAlignment="1"/>
    <xf numFmtId="3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14" fontId="2" fillId="0" borderId="0" xfId="0" applyNumberFormat="1" applyFont="1" applyAlignment="1"/>
    <xf numFmtId="14" fontId="3" fillId="0" borderId="0" xfId="0" applyNumberFormat="1" applyFont="1" applyAlignment="1">
      <alignment horizontal="center"/>
    </xf>
    <xf numFmtId="14" fontId="4" fillId="0" borderId="0" xfId="0" applyNumberFormat="1" applyFont="1" applyAlignment="1"/>
    <xf numFmtId="14" fontId="1" fillId="0" borderId="0" xfId="0" applyNumberFormat="1" applyFont="1" applyAlignment="1"/>
    <xf numFmtId="14" fontId="1" fillId="0" borderId="0" xfId="0" applyNumberFormat="1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vertical="center" wrapText="1"/>
    </xf>
    <xf numFmtId="3" fontId="2" fillId="2" borderId="1" xfId="0" applyNumberFormat="1" applyFont="1" applyFill="1" applyBorder="1" applyAlignment="1">
      <alignment horizontal="center" wrapText="1"/>
    </xf>
    <xf numFmtId="0" fontId="0" fillId="0" borderId="2" xfId="0" applyBorder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14" fontId="3" fillId="0" borderId="0" xfId="0" applyNumberFormat="1" applyFont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0" fontId="1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15" fontId="4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 wrapText="1"/>
    </xf>
    <xf numFmtId="3" fontId="1" fillId="0" borderId="0" xfId="0" applyNumberFormat="1" applyFont="1" applyAlignment="1"/>
    <xf numFmtId="0" fontId="2" fillId="0" borderId="0" xfId="0" applyFont="1" applyAlignment="1">
      <alignment horizontal="left"/>
    </xf>
    <xf numFmtId="3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zoomScaleNormal="100" workbookViewId="0">
      <selection activeCell="H28" sqref="H28"/>
    </sheetView>
  </sheetViews>
  <sheetFormatPr defaultRowHeight="15" x14ac:dyDescent="0.25"/>
  <cols>
    <col min="1" max="1" width="4" style="11" customWidth="1"/>
    <col min="2" max="2" width="8.5703125" style="19" customWidth="1"/>
    <col min="3" max="3" width="15.5703125" style="26" customWidth="1"/>
    <col min="4" max="4" width="9" style="10" customWidth="1"/>
    <col min="5" max="5" width="5.5703125" style="10" customWidth="1"/>
    <col min="6" max="6" width="5.28515625" style="10" customWidth="1"/>
    <col min="7" max="7" width="9.85546875" style="7" customWidth="1"/>
    <col min="8" max="8" width="12.28515625" style="7" customWidth="1"/>
    <col min="9" max="10" width="11" style="7" customWidth="1"/>
    <col min="11" max="11" width="12.85546875" style="7" customWidth="1"/>
    <col min="12" max="12" width="24.28515625" style="45" customWidth="1"/>
    <col min="13" max="13" width="9.140625" style="1"/>
    <col min="15" max="16384" width="9.140625" style="1"/>
  </cols>
  <sheetData>
    <row r="1" spans="1:12" x14ac:dyDescent="0.25">
      <c r="A1" s="4" t="s">
        <v>0</v>
      </c>
      <c r="B1" s="15"/>
      <c r="C1" s="24"/>
      <c r="D1" s="2"/>
      <c r="E1" s="2"/>
      <c r="F1" s="2"/>
      <c r="G1" s="33"/>
      <c r="H1" s="33"/>
      <c r="I1" s="33"/>
      <c r="J1" s="33"/>
      <c r="K1" s="33"/>
      <c r="L1" s="53"/>
    </row>
    <row r="2" spans="1:12" x14ac:dyDescent="0.25">
      <c r="A2" s="55" t="s">
        <v>1</v>
      </c>
      <c r="B2" s="56"/>
      <c r="C2" s="57"/>
      <c r="D2" s="13"/>
      <c r="E2" s="13"/>
      <c r="F2" s="13"/>
      <c r="G2" s="58"/>
      <c r="L2" s="53"/>
    </row>
    <row r="3" spans="1:12" x14ac:dyDescent="0.25">
      <c r="A3" s="30"/>
      <c r="D3" s="30"/>
      <c r="E3" s="30"/>
      <c r="F3" s="30"/>
      <c r="L3" s="53"/>
    </row>
    <row r="4" spans="1:12" x14ac:dyDescent="0.25">
      <c r="A4" s="59" t="s">
        <v>30</v>
      </c>
      <c r="B4" s="15"/>
      <c r="C4" s="24"/>
      <c r="D4" s="4"/>
      <c r="E4" s="4"/>
      <c r="F4" s="4" t="s">
        <v>31</v>
      </c>
      <c r="G4" s="4"/>
      <c r="H4" s="15"/>
      <c r="I4" s="15"/>
      <c r="J4" s="15"/>
      <c r="K4" s="15"/>
      <c r="L4" s="53"/>
    </row>
    <row r="5" spans="1:12" x14ac:dyDescent="0.25">
      <c r="A5" s="13"/>
      <c r="B5" s="18"/>
      <c r="D5" s="13"/>
      <c r="E5" s="13"/>
      <c r="F5" s="13"/>
      <c r="G5" s="13"/>
      <c r="H5" s="13"/>
      <c r="I5" s="13"/>
      <c r="J5" s="13"/>
      <c r="K5" s="13"/>
      <c r="L5" s="53"/>
    </row>
    <row r="6" spans="1:12" s="14" customFormat="1" ht="42.75" x14ac:dyDescent="0.2">
      <c r="A6" s="62" t="s">
        <v>2</v>
      </c>
      <c r="B6" s="63" t="s">
        <v>14</v>
      </c>
      <c r="C6" s="38" t="s">
        <v>3</v>
      </c>
      <c r="D6" s="62" t="s">
        <v>7</v>
      </c>
      <c r="E6" s="62" t="s">
        <v>4</v>
      </c>
      <c r="F6" s="62" t="s">
        <v>9</v>
      </c>
      <c r="G6" s="64" t="s">
        <v>5</v>
      </c>
      <c r="H6" s="64" t="s">
        <v>6</v>
      </c>
      <c r="I6" s="64" t="s">
        <v>32</v>
      </c>
      <c r="J6" s="64" t="s">
        <v>33</v>
      </c>
      <c r="K6" s="64" t="s">
        <v>10</v>
      </c>
      <c r="L6" s="65" t="s">
        <v>8</v>
      </c>
    </row>
    <row r="7" spans="1:12" x14ac:dyDescent="0.25">
      <c r="A7" s="31">
        <v>1</v>
      </c>
      <c r="B7" s="21" t="s">
        <v>34</v>
      </c>
      <c r="C7" s="22" t="s">
        <v>35</v>
      </c>
      <c r="D7" s="31" t="s">
        <v>36</v>
      </c>
      <c r="E7" s="31">
        <v>899</v>
      </c>
      <c r="F7" s="31">
        <v>32</v>
      </c>
      <c r="G7" s="32">
        <v>300000</v>
      </c>
      <c r="H7" s="32">
        <f>G7*(E7-F7)</f>
        <v>260100000</v>
      </c>
      <c r="I7" s="32">
        <v>5000000</v>
      </c>
      <c r="J7" s="32">
        <v>15000000</v>
      </c>
      <c r="K7" s="32">
        <f>+H7+J7-I7</f>
        <v>270100000</v>
      </c>
      <c r="L7" s="23"/>
    </row>
    <row r="8" spans="1:12" x14ac:dyDescent="0.25">
      <c r="A8" s="31"/>
      <c r="B8" s="21"/>
      <c r="C8" s="22"/>
      <c r="D8" s="31"/>
      <c r="E8" s="31"/>
      <c r="F8" s="31"/>
      <c r="G8" s="32"/>
      <c r="H8" s="32"/>
      <c r="I8" s="32"/>
      <c r="J8" s="32"/>
      <c r="K8" s="32"/>
      <c r="L8" s="23"/>
    </row>
    <row r="9" spans="1:12" x14ac:dyDescent="0.25">
      <c r="A9" s="31"/>
      <c r="B9" s="21"/>
      <c r="C9" s="22"/>
      <c r="D9" s="31"/>
      <c r="E9" s="31"/>
      <c r="F9" s="31"/>
      <c r="G9" s="32"/>
      <c r="H9" s="32"/>
      <c r="I9" s="32"/>
      <c r="J9" s="32"/>
      <c r="K9" s="32"/>
      <c r="L9" s="23"/>
    </row>
    <row r="10" spans="1:12" x14ac:dyDescent="0.25">
      <c r="A10" s="31"/>
      <c r="B10" s="21"/>
      <c r="C10" s="22"/>
      <c r="D10" s="31"/>
      <c r="E10" s="31"/>
      <c r="F10" s="31"/>
      <c r="G10" s="32"/>
      <c r="H10" s="32"/>
      <c r="I10" s="32"/>
      <c r="J10" s="32"/>
      <c r="K10" s="32"/>
      <c r="L10" s="23"/>
    </row>
    <row r="11" spans="1:12" x14ac:dyDescent="0.25">
      <c r="A11" s="31"/>
      <c r="B11" s="21"/>
      <c r="C11" s="22"/>
      <c r="D11" s="31"/>
      <c r="E11" s="31"/>
      <c r="F11" s="31"/>
      <c r="G11" s="32"/>
      <c r="H11" s="32"/>
      <c r="I11" s="32"/>
      <c r="J11" s="32"/>
      <c r="K11" s="32"/>
      <c r="L11" s="23"/>
    </row>
    <row r="12" spans="1:12" x14ac:dyDescent="0.25">
      <c r="A12" s="31"/>
      <c r="B12" s="21"/>
      <c r="C12" s="22"/>
      <c r="D12" s="31"/>
      <c r="E12" s="31"/>
      <c r="F12" s="31"/>
      <c r="G12" s="32"/>
      <c r="H12" s="32"/>
      <c r="I12" s="32"/>
      <c r="J12" s="32"/>
      <c r="K12" s="32"/>
      <c r="L12" s="23"/>
    </row>
    <row r="13" spans="1:12" x14ac:dyDescent="0.25">
      <c r="A13" s="31"/>
      <c r="B13" s="21"/>
      <c r="C13" s="22"/>
      <c r="D13" s="31"/>
      <c r="E13" s="31"/>
      <c r="F13" s="31"/>
      <c r="G13" s="32"/>
      <c r="H13" s="32"/>
      <c r="I13" s="32"/>
      <c r="J13" s="32"/>
      <c r="K13" s="32"/>
      <c r="L13" s="23"/>
    </row>
    <row r="14" spans="1:12" x14ac:dyDescent="0.25">
      <c r="A14" s="31"/>
      <c r="B14" s="21"/>
      <c r="C14" s="22"/>
      <c r="D14" s="31"/>
      <c r="E14" s="31"/>
      <c r="F14" s="31"/>
      <c r="G14" s="32"/>
      <c r="H14" s="32"/>
      <c r="I14" s="32"/>
      <c r="J14" s="32"/>
      <c r="K14" s="32"/>
      <c r="L14" s="23"/>
    </row>
    <row r="15" spans="1:12" x14ac:dyDescent="0.25">
      <c r="A15" s="31"/>
      <c r="B15" s="21"/>
      <c r="C15" s="22"/>
      <c r="D15" s="31"/>
      <c r="E15" s="31"/>
      <c r="F15" s="31"/>
      <c r="G15" s="32"/>
      <c r="H15" s="32"/>
      <c r="I15" s="32"/>
      <c r="J15" s="32"/>
      <c r="K15" s="32"/>
      <c r="L15" s="23"/>
    </row>
    <row r="16" spans="1:12" x14ac:dyDescent="0.25">
      <c r="A16" s="31"/>
      <c r="B16" s="21"/>
      <c r="C16" s="22"/>
      <c r="D16" s="31"/>
      <c r="E16" s="31"/>
      <c r="F16" s="31"/>
      <c r="G16" s="32"/>
      <c r="H16" s="32"/>
      <c r="I16" s="32"/>
      <c r="J16" s="32"/>
      <c r="K16" s="32"/>
      <c r="L16" s="23"/>
    </row>
    <row r="17" spans="1:12" x14ac:dyDescent="0.25">
      <c r="A17" s="31"/>
      <c r="B17" s="21"/>
      <c r="C17" s="22"/>
      <c r="D17" s="31"/>
      <c r="E17" s="31"/>
      <c r="F17" s="31"/>
      <c r="G17" s="32"/>
      <c r="H17" s="32"/>
      <c r="I17" s="32"/>
      <c r="J17" s="32"/>
      <c r="K17" s="32"/>
      <c r="L17" s="23"/>
    </row>
    <row r="18" spans="1:12" x14ac:dyDescent="0.25">
      <c r="A18" s="31"/>
      <c r="B18" s="21"/>
      <c r="C18" s="22"/>
      <c r="D18" s="31"/>
      <c r="E18" s="31"/>
      <c r="F18" s="31"/>
      <c r="G18" s="32"/>
      <c r="H18" s="32"/>
      <c r="I18" s="32"/>
      <c r="J18" s="32"/>
      <c r="K18" s="32"/>
      <c r="L18" s="23"/>
    </row>
    <row r="19" spans="1:12" x14ac:dyDescent="0.25">
      <c r="A19" s="31"/>
      <c r="B19" s="21"/>
      <c r="C19" s="22"/>
      <c r="D19" s="31"/>
      <c r="E19" s="31"/>
      <c r="F19" s="31"/>
      <c r="G19" s="32"/>
      <c r="H19" s="32"/>
      <c r="I19" s="32"/>
      <c r="J19" s="32"/>
      <c r="K19" s="32"/>
      <c r="L19" s="23"/>
    </row>
    <row r="20" spans="1:12" x14ac:dyDescent="0.25">
      <c r="A20" s="31"/>
      <c r="B20" s="21"/>
      <c r="C20" s="22"/>
      <c r="D20" s="31"/>
      <c r="E20" s="31"/>
      <c r="F20" s="31"/>
      <c r="G20" s="32"/>
      <c r="H20" s="32"/>
      <c r="I20" s="32"/>
      <c r="J20" s="32"/>
      <c r="K20" s="32"/>
      <c r="L20" s="23"/>
    </row>
    <row r="21" spans="1:12" x14ac:dyDescent="0.25">
      <c r="A21" s="31"/>
      <c r="B21" s="21"/>
      <c r="C21" s="22"/>
      <c r="D21" s="31"/>
      <c r="E21" s="31"/>
      <c r="F21" s="31"/>
      <c r="G21" s="32"/>
      <c r="H21" s="32"/>
      <c r="I21" s="32"/>
      <c r="J21" s="32"/>
      <c r="K21" s="32"/>
      <c r="L21" s="23"/>
    </row>
    <row r="22" spans="1:12" x14ac:dyDescent="0.25">
      <c r="A22" s="8"/>
      <c r="B22" s="20"/>
      <c r="C22" s="22"/>
      <c r="D22" s="8"/>
      <c r="E22" s="8"/>
      <c r="F22" s="8"/>
      <c r="G22" s="9"/>
      <c r="H22" s="9"/>
      <c r="I22" s="9"/>
      <c r="J22" s="9"/>
      <c r="K22" s="9"/>
      <c r="L22" s="52"/>
    </row>
    <row r="23" spans="1:12" x14ac:dyDescent="0.25">
      <c r="A23" s="30"/>
      <c r="C23" s="60" t="s">
        <v>13</v>
      </c>
      <c r="D23" s="35"/>
      <c r="E23" s="60">
        <f>SUBTOTAL(9,E7:E22)</f>
        <v>899</v>
      </c>
      <c r="F23" s="60">
        <f>SUBTOTAL(9,F7:F22)</f>
        <v>32</v>
      </c>
      <c r="G23" s="61"/>
      <c r="H23" s="60">
        <f>SUBTOTAL(9,H7:H22)</f>
        <v>260100000</v>
      </c>
      <c r="I23" s="60">
        <f>SUBTOTAL(9,I7:I22)</f>
        <v>5000000</v>
      </c>
      <c r="J23" s="60"/>
      <c r="K23" s="60">
        <f>SUBTOTAL(9,K7:K22)</f>
        <v>270100000</v>
      </c>
      <c r="L23" s="53"/>
    </row>
    <row r="24" spans="1:12" x14ac:dyDescent="0.25">
      <c r="A24" s="30"/>
      <c r="D24" s="30"/>
      <c r="E24" s="30"/>
      <c r="F24" s="30"/>
    </row>
    <row r="25" spans="1:12" x14ac:dyDescent="0.25">
      <c r="A25" s="30"/>
      <c r="D25" s="30"/>
      <c r="E25" s="30"/>
      <c r="F25" s="30"/>
    </row>
    <row r="26" spans="1:12" x14ac:dyDescent="0.25">
      <c r="A26" s="30"/>
      <c r="C26" s="28" t="s">
        <v>29</v>
      </c>
      <c r="D26" s="30"/>
      <c r="E26" s="1"/>
      <c r="F26" s="30"/>
      <c r="G26" s="30" t="s">
        <v>16</v>
      </c>
      <c r="H26" s="1"/>
      <c r="I26" s="1"/>
      <c r="J26" s="1"/>
      <c r="K26" s="7" t="s">
        <v>11</v>
      </c>
    </row>
  </sheetData>
  <customSheetViews>
    <customSheetView guid="{F91FF1DA-B64F-4271-B211-0337AFE32E0E}" printArea="1">
      <selection activeCell="I4" sqref="I4:L4"/>
      <pageMargins left="0.25" right="0.25" top="0.75" bottom="0.75" header="0.3" footer="0.3"/>
      <pageSetup orientation="landscape" r:id="rId1"/>
    </customSheetView>
    <customSheetView guid="{33C78777-6425-4AA5-9355-9E7C7A8F941F}" showPageBreaks="1" printArea="1" filter="1" showAutoFilter="1" hiddenColumns="1">
      <pane xSplit="8" ySplit="7" topLeftCell="I194" activePane="bottomRight" state="frozen"/>
      <selection pane="bottomRight" activeCell="M198" sqref="M198"/>
      <pageMargins left="0.25" right="0.25" top="0.75" bottom="0.75" header="0.3" footer="0.3"/>
      <pageSetup orientation="landscape" r:id="rId2"/>
      <autoFilter ref="A7:P216" xr:uid="{00000000-0000-0000-0000-000000000000}">
        <filterColumn colId="1">
          <filters blank="1">
            <dateGroupItem year="2018" month="6" day="21" dateTimeGrouping="day"/>
          </filters>
        </filterColumn>
      </autoFilter>
    </customSheetView>
  </customSheetViews>
  <pageMargins left="0.25" right="0.25" top="0.75" bottom="0.75" header="0.3" footer="0.3"/>
  <pageSetup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C6" sqref="C6"/>
    </sheetView>
  </sheetViews>
  <sheetFormatPr defaultRowHeight="15" x14ac:dyDescent="0.25"/>
  <cols>
    <col min="1" max="1" width="5.28515625" customWidth="1"/>
    <col min="2" max="2" width="11" style="51" customWidth="1"/>
    <col min="3" max="5" width="22.140625" style="48" customWidth="1"/>
    <col min="8" max="8" width="9.85546875" customWidth="1"/>
    <col min="9" max="10" width="13.85546875" customWidth="1"/>
    <col min="11" max="12" width="16" customWidth="1"/>
    <col min="13" max="13" width="23.28515625" customWidth="1"/>
  </cols>
  <sheetData>
    <row r="1" spans="1:13" x14ac:dyDescent="0.25">
      <c r="A1" s="4" t="s">
        <v>0</v>
      </c>
      <c r="B1" s="15"/>
      <c r="C1" s="24"/>
      <c r="D1" s="41"/>
      <c r="E1" s="41"/>
      <c r="F1" s="2"/>
      <c r="G1" s="2"/>
      <c r="H1" s="2"/>
      <c r="I1" s="33"/>
      <c r="J1" s="33"/>
      <c r="K1" s="33"/>
      <c r="L1" s="33"/>
      <c r="M1" s="1"/>
    </row>
    <row r="2" spans="1:13" x14ac:dyDescent="0.25">
      <c r="A2" s="29" t="s">
        <v>1</v>
      </c>
      <c r="B2" s="49"/>
      <c r="C2" s="25"/>
      <c r="D2" s="42"/>
      <c r="E2" s="42"/>
      <c r="F2" s="5"/>
      <c r="G2" s="5"/>
      <c r="H2" s="5"/>
      <c r="I2" s="6"/>
      <c r="J2" s="7"/>
      <c r="K2" s="7"/>
      <c r="L2" s="7"/>
      <c r="M2" s="1"/>
    </row>
    <row r="3" spans="1:13" x14ac:dyDescent="0.25">
      <c r="A3" s="3"/>
      <c r="B3" s="16"/>
      <c r="C3" s="26"/>
      <c r="D3" s="43"/>
      <c r="E3" s="43"/>
      <c r="F3" s="30"/>
      <c r="G3" s="30"/>
      <c r="H3" s="30"/>
      <c r="I3" s="7"/>
      <c r="J3" s="7"/>
      <c r="K3" s="7"/>
      <c r="L3" s="7"/>
      <c r="M3" s="1" t="s">
        <v>19</v>
      </c>
    </row>
    <row r="4" spans="1:13" ht="18.75" x14ac:dyDescent="0.3">
      <c r="A4" s="12" t="s">
        <v>18</v>
      </c>
      <c r="B4" s="17"/>
      <c r="C4" s="27"/>
      <c r="D4" s="44"/>
      <c r="E4" s="44"/>
      <c r="F4" s="12"/>
      <c r="G4" s="12"/>
      <c r="H4" s="12"/>
      <c r="I4" s="12"/>
      <c r="J4" s="54">
        <f ca="1">TODAY()-2</f>
        <v>43278</v>
      </c>
      <c r="K4" s="54"/>
      <c r="L4" s="54"/>
      <c r="M4" s="1" t="s">
        <v>21</v>
      </c>
    </row>
    <row r="5" spans="1:13" x14ac:dyDescent="0.25">
      <c r="A5" s="13" t="s">
        <v>17</v>
      </c>
      <c r="B5" s="18"/>
      <c r="C5" s="26"/>
      <c r="D5" s="45"/>
      <c r="E5" s="45"/>
      <c r="F5" s="13"/>
      <c r="G5" s="13"/>
      <c r="H5" s="13"/>
      <c r="I5" s="13"/>
      <c r="J5" s="13"/>
      <c r="K5" s="13"/>
      <c r="L5" s="13"/>
      <c r="M5" s="1" t="s">
        <v>20</v>
      </c>
    </row>
    <row r="6" spans="1:13" x14ac:dyDescent="0.25">
      <c r="A6" s="30"/>
      <c r="B6" s="19"/>
      <c r="C6" s="26"/>
      <c r="D6" s="43"/>
      <c r="E6" s="43"/>
      <c r="F6" s="30"/>
      <c r="G6" s="30"/>
      <c r="H6" s="30"/>
      <c r="I6" s="7"/>
      <c r="J6" s="7"/>
      <c r="K6" s="7"/>
      <c r="L6" s="7"/>
      <c r="M6" s="1"/>
    </row>
    <row r="7" spans="1:13" ht="29.25" x14ac:dyDescent="0.25">
      <c r="A7" s="36" t="s">
        <v>2</v>
      </c>
      <c r="B7" s="37" t="s">
        <v>14</v>
      </c>
      <c r="C7" s="38" t="s">
        <v>3</v>
      </c>
      <c r="D7" s="36" t="s">
        <v>15</v>
      </c>
      <c r="E7" s="36" t="s">
        <v>22</v>
      </c>
      <c r="F7" s="36" t="s">
        <v>7</v>
      </c>
      <c r="G7" s="36" t="s">
        <v>4</v>
      </c>
      <c r="H7" s="36" t="s">
        <v>9</v>
      </c>
      <c r="I7" s="39" t="s">
        <v>5</v>
      </c>
      <c r="J7" s="39" t="s">
        <v>6</v>
      </c>
      <c r="K7" s="39" t="s">
        <v>12</v>
      </c>
      <c r="L7" s="39" t="s">
        <v>10</v>
      </c>
      <c r="M7" s="36" t="s">
        <v>8</v>
      </c>
    </row>
    <row r="8" spans="1:13" x14ac:dyDescent="0.25">
      <c r="A8" s="34"/>
      <c r="B8" s="50"/>
      <c r="C8" s="46"/>
      <c r="D8" s="46"/>
      <c r="E8" s="46"/>
      <c r="F8" s="34"/>
      <c r="G8" s="34"/>
      <c r="H8" s="34"/>
      <c r="I8" s="34"/>
      <c r="J8" s="34">
        <f>+I8*G8-I8*H8</f>
        <v>0</v>
      </c>
      <c r="K8" s="34"/>
      <c r="L8" s="34">
        <f>+J8-K8</f>
        <v>0</v>
      </c>
      <c r="M8" s="34"/>
    </row>
    <row r="9" spans="1:13" x14ac:dyDescent="0.25">
      <c r="A9" s="34"/>
      <c r="B9" s="50"/>
      <c r="C9" s="46"/>
      <c r="D9" s="46"/>
      <c r="E9" s="46"/>
      <c r="F9" s="34"/>
      <c r="G9" s="34"/>
      <c r="H9" s="34"/>
      <c r="I9" s="34"/>
      <c r="J9" s="34">
        <f t="shared" ref="J9:J33" si="0">+I9*G9-I9*H9</f>
        <v>0</v>
      </c>
      <c r="K9" s="34"/>
      <c r="L9" s="34">
        <f t="shared" ref="L9:L22" si="1">+J9-K9</f>
        <v>0</v>
      </c>
      <c r="M9" s="34"/>
    </row>
    <row r="10" spans="1:13" x14ac:dyDescent="0.25">
      <c r="A10" s="34"/>
      <c r="B10" s="50"/>
      <c r="C10" s="46"/>
      <c r="D10" s="46"/>
      <c r="E10" s="46"/>
      <c r="F10" s="34"/>
      <c r="G10" s="34"/>
      <c r="H10" s="34"/>
      <c r="I10" s="34"/>
      <c r="J10" s="34">
        <f t="shared" si="0"/>
        <v>0</v>
      </c>
      <c r="K10" s="34"/>
      <c r="L10" s="34">
        <f t="shared" si="1"/>
        <v>0</v>
      </c>
      <c r="M10" s="34"/>
    </row>
    <row r="11" spans="1:13" x14ac:dyDescent="0.25">
      <c r="A11" s="34"/>
      <c r="B11" s="50"/>
      <c r="C11" s="46"/>
      <c r="D11" s="46"/>
      <c r="E11" s="46"/>
      <c r="F11" s="34"/>
      <c r="G11" s="34"/>
      <c r="H11" s="34"/>
      <c r="I11" s="34"/>
      <c r="J11" s="34">
        <f t="shared" si="0"/>
        <v>0</v>
      </c>
      <c r="K11" s="34"/>
      <c r="L11" s="34">
        <f t="shared" si="1"/>
        <v>0</v>
      </c>
      <c r="M11" s="34"/>
    </row>
    <row r="12" spans="1:13" x14ac:dyDescent="0.25">
      <c r="A12" s="34"/>
      <c r="B12" s="50"/>
      <c r="C12" s="46"/>
      <c r="D12" s="46"/>
      <c r="E12" s="46"/>
      <c r="F12" s="34"/>
      <c r="G12" s="34"/>
      <c r="H12" s="34"/>
      <c r="I12" s="34"/>
      <c r="J12" s="34">
        <f t="shared" si="0"/>
        <v>0</v>
      </c>
      <c r="K12" s="34"/>
      <c r="L12" s="34">
        <f t="shared" si="1"/>
        <v>0</v>
      </c>
      <c r="M12" s="34"/>
    </row>
    <row r="13" spans="1:13" x14ac:dyDescent="0.25">
      <c r="A13" s="34"/>
      <c r="B13" s="50"/>
      <c r="C13" s="46"/>
      <c r="D13" s="46"/>
      <c r="E13" s="46"/>
      <c r="F13" s="34"/>
      <c r="G13" s="34"/>
      <c r="H13" s="34"/>
      <c r="I13" s="34"/>
      <c r="J13" s="34">
        <f t="shared" si="0"/>
        <v>0</v>
      </c>
      <c r="K13" s="34"/>
      <c r="L13" s="34">
        <f t="shared" si="1"/>
        <v>0</v>
      </c>
      <c r="M13" s="34"/>
    </row>
    <row r="14" spans="1:13" x14ac:dyDescent="0.25">
      <c r="A14" s="34"/>
      <c r="B14" s="50"/>
      <c r="C14" s="46"/>
      <c r="D14" s="46"/>
      <c r="E14" s="46"/>
      <c r="F14" s="34"/>
      <c r="G14" s="34"/>
      <c r="H14" s="34"/>
      <c r="I14" s="34"/>
      <c r="J14" s="34">
        <f t="shared" si="0"/>
        <v>0</v>
      </c>
      <c r="K14" s="34"/>
      <c r="L14" s="34">
        <f t="shared" si="1"/>
        <v>0</v>
      </c>
      <c r="M14" s="34"/>
    </row>
    <row r="15" spans="1:13" x14ac:dyDescent="0.25">
      <c r="A15" s="34"/>
      <c r="B15" s="50"/>
      <c r="C15" s="46"/>
      <c r="D15" s="46"/>
      <c r="E15" s="46"/>
      <c r="F15" s="34"/>
      <c r="G15" s="34"/>
      <c r="H15" s="34"/>
      <c r="I15" s="34"/>
      <c r="J15" s="34">
        <f t="shared" si="0"/>
        <v>0</v>
      </c>
      <c r="K15" s="34"/>
      <c r="L15" s="34">
        <f t="shared" si="1"/>
        <v>0</v>
      </c>
      <c r="M15" s="34"/>
    </row>
    <row r="16" spans="1:13" x14ac:dyDescent="0.25">
      <c r="A16" s="34"/>
      <c r="B16" s="50"/>
      <c r="C16" s="46"/>
      <c r="D16" s="46"/>
      <c r="E16" s="46"/>
      <c r="F16" s="34"/>
      <c r="G16" s="34"/>
      <c r="H16" s="34"/>
      <c r="I16" s="34"/>
      <c r="J16" s="34">
        <f t="shared" si="0"/>
        <v>0</v>
      </c>
      <c r="K16" s="34"/>
      <c r="L16" s="34">
        <f t="shared" si="1"/>
        <v>0</v>
      </c>
      <c r="M16" s="34"/>
    </row>
    <row r="17" spans="1:13" x14ac:dyDescent="0.25">
      <c r="A17" s="34"/>
      <c r="B17" s="50"/>
      <c r="C17" s="46"/>
      <c r="D17" s="46"/>
      <c r="E17" s="46"/>
      <c r="F17" s="34"/>
      <c r="G17" s="34"/>
      <c r="H17" s="34"/>
      <c r="I17" s="34"/>
      <c r="J17" s="34">
        <f t="shared" si="0"/>
        <v>0</v>
      </c>
      <c r="K17" s="34"/>
      <c r="L17" s="34">
        <f t="shared" si="1"/>
        <v>0</v>
      </c>
      <c r="M17" s="34"/>
    </row>
    <row r="18" spans="1:13" x14ac:dyDescent="0.25">
      <c r="A18" s="34"/>
      <c r="B18" s="50"/>
      <c r="C18" s="46"/>
      <c r="D18" s="46"/>
      <c r="E18" s="46"/>
      <c r="F18" s="34"/>
      <c r="G18" s="34"/>
      <c r="H18" s="34"/>
      <c r="I18" s="34"/>
      <c r="J18" s="34">
        <f t="shared" si="0"/>
        <v>0</v>
      </c>
      <c r="K18" s="34"/>
      <c r="L18" s="34">
        <f t="shared" si="1"/>
        <v>0</v>
      </c>
      <c r="M18" s="34"/>
    </row>
    <row r="19" spans="1:13" x14ac:dyDescent="0.25">
      <c r="A19" s="34"/>
      <c r="B19" s="50"/>
      <c r="C19" s="46"/>
      <c r="D19" s="46"/>
      <c r="E19" s="46"/>
      <c r="F19" s="34"/>
      <c r="G19" s="34"/>
      <c r="H19" s="34"/>
      <c r="I19" s="34"/>
      <c r="J19" s="34">
        <f t="shared" si="0"/>
        <v>0</v>
      </c>
      <c r="K19" s="34"/>
      <c r="L19" s="34">
        <f t="shared" si="1"/>
        <v>0</v>
      </c>
      <c r="M19" s="34"/>
    </row>
    <row r="20" spans="1:13" x14ac:dyDescent="0.25">
      <c r="A20" s="34"/>
      <c r="B20" s="50"/>
      <c r="C20" s="46"/>
      <c r="D20" s="46"/>
      <c r="E20" s="46"/>
      <c r="F20" s="34"/>
      <c r="G20" s="34"/>
      <c r="H20" s="34"/>
      <c r="I20" s="34"/>
      <c r="J20" s="34">
        <f t="shared" si="0"/>
        <v>0</v>
      </c>
      <c r="K20" s="34"/>
      <c r="L20" s="34">
        <f t="shared" si="1"/>
        <v>0</v>
      </c>
      <c r="M20" s="34"/>
    </row>
    <row r="21" spans="1:13" x14ac:dyDescent="0.25">
      <c r="A21" s="34"/>
      <c r="B21" s="50"/>
      <c r="C21" s="46"/>
      <c r="D21" s="46"/>
      <c r="E21" s="46"/>
      <c r="F21" s="34"/>
      <c r="G21" s="34"/>
      <c r="H21" s="34"/>
      <c r="I21" s="34"/>
      <c r="J21" s="34">
        <f t="shared" si="0"/>
        <v>0</v>
      </c>
      <c r="K21" s="34"/>
      <c r="L21" s="34">
        <f t="shared" si="1"/>
        <v>0</v>
      </c>
      <c r="M21" s="34"/>
    </row>
    <row r="22" spans="1:13" x14ac:dyDescent="0.25">
      <c r="A22" s="34"/>
      <c r="B22" s="50"/>
      <c r="C22" s="46"/>
      <c r="D22" s="46"/>
      <c r="E22" s="46"/>
      <c r="F22" s="34"/>
      <c r="G22" s="34"/>
      <c r="H22" s="34"/>
      <c r="I22" s="34"/>
      <c r="J22" s="34">
        <f t="shared" si="0"/>
        <v>0</v>
      </c>
      <c r="K22" s="34"/>
      <c r="L22" s="34">
        <f t="shared" si="1"/>
        <v>0</v>
      </c>
      <c r="M22" s="34"/>
    </row>
    <row r="23" spans="1:13" x14ac:dyDescent="0.25">
      <c r="A23" s="34"/>
      <c r="B23" s="50"/>
      <c r="C23" s="46"/>
      <c r="D23" s="46"/>
      <c r="E23" s="46"/>
      <c r="F23" s="34"/>
      <c r="G23" s="34"/>
      <c r="H23" s="34"/>
      <c r="I23" s="34"/>
      <c r="J23" s="34">
        <f t="shared" si="0"/>
        <v>0</v>
      </c>
      <c r="K23" s="34"/>
      <c r="L23" s="34">
        <f>+J23-K23</f>
        <v>0</v>
      </c>
      <c r="M23" s="34"/>
    </row>
    <row r="24" spans="1:13" x14ac:dyDescent="0.25">
      <c r="A24" s="34"/>
      <c r="B24" s="50"/>
      <c r="C24" s="46"/>
      <c r="D24" s="46"/>
      <c r="E24" s="46"/>
      <c r="F24" s="34"/>
      <c r="G24" s="34"/>
      <c r="H24" s="34"/>
      <c r="I24" s="34"/>
      <c r="J24" s="34">
        <f t="shared" si="0"/>
        <v>0</v>
      </c>
      <c r="K24" s="34"/>
      <c r="L24" s="34">
        <f t="shared" ref="L24:L33" si="2">+J24-K24</f>
        <v>0</v>
      </c>
      <c r="M24" s="34"/>
    </row>
    <row r="25" spans="1:13" x14ac:dyDescent="0.25">
      <c r="A25" s="34"/>
      <c r="B25" s="50"/>
      <c r="C25" s="46"/>
      <c r="D25" s="46"/>
      <c r="E25" s="46"/>
      <c r="F25" s="34"/>
      <c r="G25" s="34"/>
      <c r="H25" s="34"/>
      <c r="I25" s="34"/>
      <c r="J25" s="34">
        <f t="shared" si="0"/>
        <v>0</v>
      </c>
      <c r="K25" s="34"/>
      <c r="L25" s="34">
        <f t="shared" si="2"/>
        <v>0</v>
      </c>
      <c r="M25" s="34"/>
    </row>
    <row r="26" spans="1:13" x14ac:dyDescent="0.25">
      <c r="A26" s="34"/>
      <c r="B26" s="50"/>
      <c r="C26" s="46"/>
      <c r="D26" s="46"/>
      <c r="E26" s="46"/>
      <c r="F26" s="34"/>
      <c r="G26" s="34"/>
      <c r="H26" s="34"/>
      <c r="I26" s="34"/>
      <c r="J26" s="34">
        <f t="shared" si="0"/>
        <v>0</v>
      </c>
      <c r="K26" s="34"/>
      <c r="L26" s="34">
        <f t="shared" si="2"/>
        <v>0</v>
      </c>
      <c r="M26" s="34"/>
    </row>
    <row r="27" spans="1:13" x14ac:dyDescent="0.25">
      <c r="A27" s="34"/>
      <c r="B27" s="50"/>
      <c r="C27" s="46"/>
      <c r="D27" s="46"/>
      <c r="E27" s="46"/>
      <c r="F27" s="34"/>
      <c r="G27" s="34"/>
      <c r="H27" s="34"/>
      <c r="I27" s="34"/>
      <c r="J27" s="34">
        <f t="shared" si="0"/>
        <v>0</v>
      </c>
      <c r="K27" s="34"/>
      <c r="L27" s="34">
        <f t="shared" si="2"/>
        <v>0</v>
      </c>
      <c r="M27" s="34"/>
    </row>
    <row r="28" spans="1:13" x14ac:dyDescent="0.25">
      <c r="A28" s="34"/>
      <c r="B28" s="50"/>
      <c r="C28" s="46"/>
      <c r="D28" s="46"/>
      <c r="E28" s="46"/>
      <c r="F28" s="34"/>
      <c r="G28" s="34"/>
      <c r="H28" s="34"/>
      <c r="I28" s="34"/>
      <c r="J28" s="34">
        <f t="shared" si="0"/>
        <v>0</v>
      </c>
      <c r="K28" s="34"/>
      <c r="L28" s="34">
        <f t="shared" si="2"/>
        <v>0</v>
      </c>
      <c r="M28" s="34"/>
    </row>
    <row r="29" spans="1:13" x14ac:dyDescent="0.25">
      <c r="A29" s="34"/>
      <c r="B29" s="50"/>
      <c r="C29" s="46"/>
      <c r="D29" s="46"/>
      <c r="E29" s="46"/>
      <c r="F29" s="34"/>
      <c r="G29" s="34"/>
      <c r="H29" s="34"/>
      <c r="I29" s="34"/>
      <c r="J29" s="34">
        <f t="shared" si="0"/>
        <v>0</v>
      </c>
      <c r="K29" s="34"/>
      <c r="L29" s="34">
        <f t="shared" si="2"/>
        <v>0</v>
      </c>
      <c r="M29" s="34"/>
    </row>
    <row r="30" spans="1:13" x14ac:dyDescent="0.25">
      <c r="A30" s="34"/>
      <c r="B30" s="50"/>
      <c r="C30" s="46"/>
      <c r="D30" s="46"/>
      <c r="E30" s="46"/>
      <c r="F30" s="34"/>
      <c r="G30" s="34"/>
      <c r="H30" s="34"/>
      <c r="I30" s="34"/>
      <c r="J30" s="34">
        <f t="shared" si="0"/>
        <v>0</v>
      </c>
      <c r="K30" s="34"/>
      <c r="L30" s="34">
        <f t="shared" si="2"/>
        <v>0</v>
      </c>
      <c r="M30" s="34"/>
    </row>
    <row r="31" spans="1:13" x14ac:dyDescent="0.25">
      <c r="A31" s="34"/>
      <c r="B31" s="50"/>
      <c r="C31" s="46"/>
      <c r="D31" s="46"/>
      <c r="E31" s="46"/>
      <c r="F31" s="34"/>
      <c r="G31" s="34"/>
      <c r="H31" s="34"/>
      <c r="I31" s="34"/>
      <c r="J31" s="34">
        <f t="shared" si="0"/>
        <v>0</v>
      </c>
      <c r="K31" s="34"/>
      <c r="L31" s="34">
        <f t="shared" si="2"/>
        <v>0</v>
      </c>
      <c r="M31" s="34"/>
    </row>
    <row r="32" spans="1:13" x14ac:dyDescent="0.25">
      <c r="A32" s="34"/>
      <c r="B32" s="50"/>
      <c r="C32" s="46"/>
      <c r="D32" s="46"/>
      <c r="E32" s="46"/>
      <c r="F32" s="34"/>
      <c r="G32" s="34"/>
      <c r="H32" s="34"/>
      <c r="I32" s="34"/>
      <c r="J32" s="34">
        <f t="shared" si="0"/>
        <v>0</v>
      </c>
      <c r="K32" s="34"/>
      <c r="L32" s="34">
        <f t="shared" si="2"/>
        <v>0</v>
      </c>
      <c r="M32" s="34"/>
    </row>
    <row r="33" spans="1:13" x14ac:dyDescent="0.25">
      <c r="A33" s="34"/>
      <c r="B33" s="50"/>
      <c r="C33" s="46"/>
      <c r="D33" s="46"/>
      <c r="E33" s="46"/>
      <c r="F33" s="34"/>
      <c r="G33" s="34"/>
      <c r="H33" s="34"/>
      <c r="I33" s="34"/>
      <c r="J33" s="34">
        <f t="shared" si="0"/>
        <v>0</v>
      </c>
      <c r="K33" s="34"/>
      <c r="L33" s="34">
        <f t="shared" si="2"/>
        <v>0</v>
      </c>
      <c r="M33" s="34"/>
    </row>
    <row r="34" spans="1:13" x14ac:dyDescent="0.25">
      <c r="C34" s="47" t="s">
        <v>13</v>
      </c>
      <c r="D34" s="47"/>
      <c r="E34" s="47"/>
      <c r="F34" s="40"/>
      <c r="G34" s="40">
        <f>SUBTOTAL(9,G8:G33)</f>
        <v>0</v>
      </c>
      <c r="H34" s="40">
        <f t="shared" ref="H34:L34" si="3">SUBTOTAL(9,H8:H33)</f>
        <v>0</v>
      </c>
      <c r="I34" s="40">
        <f t="shared" si="3"/>
        <v>0</v>
      </c>
      <c r="J34" s="40">
        <f t="shared" si="3"/>
        <v>0</v>
      </c>
      <c r="K34" s="40">
        <f t="shared" si="3"/>
        <v>0</v>
      </c>
      <c r="L34" s="40">
        <f t="shared" si="3"/>
        <v>0</v>
      </c>
    </row>
  </sheetData>
  <autoFilter ref="A7:M33" xr:uid="{00000000-0009-0000-0000-000001000000}"/>
  <customSheetViews>
    <customSheetView guid="{F91FF1DA-B64F-4271-B211-0337AFE32E0E}" showAutoFilter="1">
      <pane xSplit="5" ySplit="7" topLeftCell="F8" activePane="bottomRight" state="frozen"/>
      <selection pane="bottomRight" activeCell="C6" sqref="C6"/>
      <pageMargins left="0.7" right="0.7" top="0.75" bottom="0.75" header="0.3" footer="0.3"/>
      <pageSetup paperSize="9" orientation="portrait" verticalDpi="0" r:id="rId1"/>
      <autoFilter ref="A7:M33" xr:uid="{00000000-0009-0000-0000-000001000000}"/>
    </customSheetView>
    <customSheetView guid="{33C78777-6425-4AA5-9355-9E7C7A8F941F}" showAutoFilter="1">
      <pane xSplit="5" ySplit="7" topLeftCell="F8" activePane="bottomRight" state="frozen"/>
      <selection pane="bottomRight" activeCell="C6" sqref="C6"/>
      <pageMargins left="0.7" right="0.7" top="0.75" bottom="0.75" header="0.3" footer="0.3"/>
      <pageSetup paperSize="9" orientation="portrait" verticalDpi="0" r:id="rId2"/>
      <autoFilter ref="A7:M33" xr:uid="{00000000-0000-0000-0000-000000000000}"/>
    </customSheetView>
  </customSheetViews>
  <mergeCells count="1">
    <mergeCell ref="J4:L4"/>
  </mergeCells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4"/>
  <sheetViews>
    <sheetView workbookViewId="0">
      <selection activeCell="B5" sqref="B5:B30"/>
    </sheetView>
  </sheetViews>
  <sheetFormatPr defaultRowHeight="15" x14ac:dyDescent="0.25"/>
  <sheetData>
    <row r="4" spans="1:6" x14ac:dyDescent="0.25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</row>
  </sheetData>
  <customSheetViews>
    <customSheetView guid="{F91FF1DA-B64F-4271-B211-0337AFE32E0E}">
      <selection activeCell="B5" sqref="B5:B30"/>
      <pageMargins left="0.7" right="0.7" top="0.75" bottom="0.75" header="0.3" footer="0.3"/>
    </customSheetView>
    <customSheetView guid="{33C78777-6425-4AA5-9355-9E7C7A8F941F}">
      <selection activeCell="B5" sqref="B5:B3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M13" sqref="M13"/>
    </sheetView>
  </sheetViews>
  <sheetFormatPr defaultRowHeight="15" x14ac:dyDescent="0.25"/>
  <sheetData/>
  <customSheetViews>
    <customSheetView guid="{F91FF1DA-B64F-4271-B211-0337AFE32E0E}">
      <selection activeCell="M13" sqref="M13"/>
      <pageMargins left="0.7" right="0.7" top="0.75" bottom="0.75" header="0.3" footer="0.3"/>
    </customSheetView>
    <customSheetView guid="{33C78777-6425-4AA5-9355-9E7C7A8F941F}">
      <selection activeCell="M13" sqref="M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Doanh thu</vt:lpstr>
      <vt:lpstr>Quan ly doan</vt:lpstr>
      <vt:lpstr>Danh sách KH</vt:lpstr>
      <vt:lpstr>Danh sach HDV</vt:lpstr>
      <vt:lpstr>'Doanh thu'!Print_Area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Nghia</dc:creator>
  <cp:lastModifiedBy>Quan Vu</cp:lastModifiedBy>
  <cp:lastPrinted>2018-06-29T09:25:11Z</cp:lastPrinted>
  <dcterms:created xsi:type="dcterms:W3CDTF">2018-06-04T08:37:18Z</dcterms:created>
  <dcterms:modified xsi:type="dcterms:W3CDTF">2018-06-29T12:14:58Z</dcterms:modified>
</cp:coreProperties>
</file>