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aís Ramos\Desktop\thifs (s20)\excel com IA\"/>
    </mc:Choice>
  </mc:AlternateContent>
  <xr:revisionPtr revIDLastSave="0" documentId="8_{9D0C9FEC-190D-4A79-A4DA-C9E9DC6A7436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3" l="1"/>
  <c r="E33" i="3"/>
  <c r="E22" i="3"/>
</calcChain>
</file>

<file path=xl/sharedStrings.xml><?xml version="1.0" encoding="utf-8"?>
<sst xmlns="http://schemas.openxmlformats.org/spreadsheetml/2006/main" count="2039" uniqueCount="331">
  <si>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</si>
  <si>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</si>
  <si>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</si>
  <si>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</si>
  <si>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</si>
  <si>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</si>
  <si>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</si>
  <si>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</si>
  <si>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</si>
  <si>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</si>
  <si>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</si>
  <si>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</si>
  <si>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</si>
  <si>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</si>
  <si>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</si>
  <si>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</si>
  <si>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</si>
  <si>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</si>
  <si>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</si>
  <si>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</si>
  <si>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</si>
  <si>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</si>
  <si>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</si>
  <si>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</si>
  <si>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</si>
  <si>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</si>
  <si>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</si>
  <si>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</si>
  <si>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</si>
  <si>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</si>
  <si>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</si>
  <si>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</si>
  <si>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</si>
  <si>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</si>
  <si>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</si>
  <si>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</si>
  <si>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</si>
  <si>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</si>
  <si>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</si>
  <si>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</si>
  <si>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</si>
  <si>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</si>
  <si>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</si>
  <si>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</si>
  <si>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</si>
  <si>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</si>
  <si>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</si>
  <si>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</si>
  <si>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</si>
  <si>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</si>
  <si>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</si>
  <si>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</si>
  <si>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</si>
  <si>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</si>
  <si>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</si>
  <si>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</si>
  <si>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</si>
  <si>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</si>
  <si>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</si>
  <si>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</si>
  <si>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</si>
  <si>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</si>
  <si>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</si>
  <si>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</si>
  <si>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</si>
  <si>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</si>
  <si>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</si>
  <si>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</si>
  <si>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</si>
  <si>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</si>
  <si>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</si>
  <si>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</si>
  <si>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</si>
  <si>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</si>
  <si>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</si>
  <si>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</si>
  <si>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</si>
  <si>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</si>
  <si>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</si>
  <si>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</si>
  <si>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</si>
  <si>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</si>
  <si>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</si>
  <si>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</si>
  <si>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</si>
  <si>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</si>
  <si>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</si>
  <si>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</si>
  <si>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</si>
  <si>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</si>
  <si>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</si>
  <si>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</si>
  <si>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</si>
  <si>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</si>
  <si>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</si>
  <si>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</si>
  <si>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</si>
  <si>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</si>
  <si>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</si>
  <si>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</si>
  <si>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</si>
  <si>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</si>
  <si>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</si>
  <si>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</si>
  <si>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</si>
  <si>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</si>
  <si>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</si>
  <si>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</si>
  <si>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</si>
  <si>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</si>
  <si>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</si>
  <si>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</si>
  <si>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</si>
  <si>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</si>
  <si>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</si>
  <si>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</si>
  <si>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</si>
  <si>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</si>
  <si>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</si>
  <si>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</si>
  <si>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</si>
  <si>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</si>
  <si>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</si>
  <si>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</si>
  <si>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</si>
  <si>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</si>
  <si>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</si>
  <si>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</si>
  <si>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</si>
  <si>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</si>
  <si>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</si>
  <si>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</si>
  <si>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</si>
  <si>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</si>
  <si>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</si>
  <si>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</si>
  <si>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</si>
  <si>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</si>
  <si>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</si>
  <si>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</si>
  <si>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</si>
  <si>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</si>
  <si>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</si>
  <si>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</si>
  <si>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</si>
  <si>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</si>
  <si>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</si>
  <si>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</si>
  <si>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</si>
  <si>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</si>
  <si>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</si>
  <si>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</si>
  <si>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</si>
  <si>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</si>
  <si>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</si>
  <si>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</si>
  <si>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</si>
  <si>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</si>
  <si>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</si>
  <si>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</si>
  <si>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</si>
  <si>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</si>
  <si>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</si>
  <si>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</si>
  <si>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</si>
  <si>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</si>
  <si>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</si>
  <si>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</si>
  <si>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</si>
  <si>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</si>
  <si>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</si>
  <si>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</si>
  <si>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</si>
  <si>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</si>
  <si>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</si>
  <si>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</si>
  <si>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</si>
  <si>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</si>
  <si>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</si>
  <si>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</si>
  <si>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</si>
  <si>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</si>
  <si>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</si>
  <si>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</si>
  <si>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</si>
  <si>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</si>
  <si>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</si>
  <si>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</si>
  <si>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</si>
  <si>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</si>
  <si>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</si>
  <si>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</si>
  <si>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</si>
  <si>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</si>
  <si>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</si>
  <si>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</si>
  <si>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</si>
  <si>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</si>
  <si>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</si>
  <si>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</si>
  <si>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</si>
  <si>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</si>
  <si>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</si>
  <si>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</si>
  <si>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</si>
  <si>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</si>
  <si>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</si>
  <si>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</si>
  <si>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</si>
  <si>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</si>
  <si>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</si>
  <si>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</si>
  <si>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</si>
  <si>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</si>
  <si>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</si>
  <si>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</si>
  <si>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</si>
  <si>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</si>
  <si>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</si>
  <si>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</si>
  <si>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</si>
  <si>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</si>
  <si>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</si>
  <si>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</si>
  <si>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</si>
  <si>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</si>
  <si>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</si>
  <si>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</si>
  <si>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</si>
  <si>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</si>
  <si>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</si>
  <si>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</si>
  <si>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</si>
  <si>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</si>
  <si>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</si>
  <si>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</si>
  <si>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</si>
  <si>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</si>
  <si>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</si>
  <si>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</si>
  <si>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</si>
  <si>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</si>
  <si>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</si>
  <si>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</si>
  <si>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</si>
  <si>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</si>
  <si>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</si>
  <si>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</si>
  <si>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</si>
  <si>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</si>
  <si>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</si>
  <si>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</si>
  <si>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</si>
  <si>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</si>
  <si>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</si>
  <si>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</si>
  <si>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</si>
  <si>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</si>
  <si>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</si>
  <si>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</si>
  <si>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</si>
  <si>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</si>
  <si>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</si>
  <si>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</si>
  <si>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</si>
  <si>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</si>
  <si>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</si>
  <si>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</si>
  <si>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</si>
  <si>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</si>
  <si>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</si>
  <si>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</si>
  <si>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</si>
  <si>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</si>
  <si>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</si>
  <si>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</si>
  <si>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</si>
  <si>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</si>
  <si>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</si>
  <si>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</si>
  <si>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</si>
  <si>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</si>
  <si>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</si>
  <si>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</si>
  <si>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</si>
  <si>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</si>
  <si>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</si>
  <si>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</si>
  <si>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</si>
  <si>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</si>
  <si>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</si>
  <si>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</si>
  <si>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</si>
  <si>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</si>
  <si>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</si>
  <si>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</si>
  <si>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</si>
  <si>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</si>
  <si>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</si>
  <si>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</si>
  <si>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</si>
  <si>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</si>
  <si>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</si>
  <si>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</si>
  <si>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</si>
  <si>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</si>
  <si>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</si>
  <si>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</si>
  <si>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</si>
  <si>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</si>
  <si>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</si>
  <si>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</si>
  <si>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</si>
  <si>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</si>
  <si>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</si>
  <si>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</si>
  <si>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</si>
  <si>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r>
      <t xml:space="preserve">2)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rgb="FFE7001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separados por não e auto-renovação</t>
    </r>
  </si>
  <si>
    <r>
      <t xml:space="preserve">1)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rgb="FFE70011"/>
        <rFont val="Aptos Narrow"/>
        <family val="2"/>
        <scheme val="minor"/>
      </rPr>
      <t xml:space="preserve"> planos anuais </t>
    </r>
    <r>
      <rPr>
        <sz val="11"/>
        <color theme="1"/>
        <rFont val="Aptos Narrow"/>
        <family val="2"/>
        <scheme val="minor"/>
      </rPr>
      <t>(contendo todas as assinaturas agregadas)?</t>
    </r>
  </si>
  <si>
    <t xml:space="preserve">3) Total de vendas de assinaturas do EA Play </t>
  </si>
  <si>
    <t>Soma de EA Play Season Pass</t>
  </si>
  <si>
    <t>4) Total de assinaturas do MINECRAFT SEASON PASS</t>
  </si>
  <si>
    <t>Soma de Minecraft Season Pass Price</t>
  </si>
  <si>
    <t>Updated on:</t>
  </si>
  <si>
    <t xml:space="preserve">Apurated on: </t>
  </si>
  <si>
    <t>at:</t>
  </si>
  <si>
    <t>(date)</t>
  </si>
  <si>
    <t>(time)</t>
  </si>
  <si>
    <t>PERGUNTAS DE NEGÓCIOS</t>
  </si>
  <si>
    <t>Soma de Subscription Price</t>
  </si>
  <si>
    <t>5) Total de assinatura simultânea do EA PLAY + MINECRAFT SEASON PASS, sem descontos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</si>
</sst>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7" formatCode="[$-F400]h:mm:ss\ AM/PM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E70011"/>
      <name val="Aptos Narrow"/>
      <family val="2"/>
      <scheme val="minor"/>
    </font>
    <font>
      <b/>
      <sz val="15"/>
      <color rgb="FF2AE6B1"/>
      <name val="Segoe UI"/>
      <family val="2"/>
    </font>
    <font>
      <b/>
      <sz val="16"/>
      <color rgb="FF2AE6B1"/>
      <name val="Segoe UI"/>
      <family val="2"/>
    </font>
    <font>
      <sz val="10.5"/>
      <color theme="1" tint="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8" borderId="0" xfId="0" applyFill="1"/>
    <xf numFmtId="0" fontId="5" fillId="8" borderId="2" xfId="1" applyFont="1" applyFill="1" applyBorder="1"/>
    <xf numFmtId="0" fontId="0" fillId="8" borderId="2" xfId="0" applyFill="1" applyBorder="1"/>
    <xf numFmtId="0" fontId="6" fillId="8" borderId="2" xfId="1" applyFont="1" applyFill="1" applyBorder="1" applyAlignment="1">
      <alignment horizontal="left" indent="3"/>
    </xf>
    <xf numFmtId="0" fontId="7" fillId="7" borderId="0" xfId="0" applyFont="1" applyFill="1" applyAlignment="1">
      <alignment horizontal="left" vertical="center"/>
    </xf>
    <xf numFmtId="14" fontId="7" fillId="7" borderId="0" xfId="0" applyNumberFormat="1" applyFont="1" applyFill="1" applyAlignment="1">
      <alignment horizontal="left" vertical="center"/>
    </xf>
    <xf numFmtId="167" fontId="7" fillId="7" borderId="0" xfId="0" applyNumberFormat="1" applyFont="1" applyFill="1" applyAlignment="1">
      <alignment horizontal="left" vertical="center"/>
    </xf>
    <xf numFmtId="164" fontId="0" fillId="0" borderId="0" xfId="2" applyNumberFormat="1" applyFont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24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i val="0"/>
        <color theme="0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04C73803-E0A3-4DAE-8815-88D1B4C552C3}">
      <tableStyleElement type="wholeTable" dxfId="9"/>
      <tableStyleElement type="headerRow" dxfId="8"/>
    </tableStyle>
  </tableStyles>
  <colors>
    <mruColors>
      <color rgb="FF2AE6B1"/>
      <color rgb="FF22C55E"/>
      <color rgb="FFE70011"/>
      <color rgb="FFFFFF66"/>
      <color rgb="FFF7F8FC"/>
      <color rgb="FFE8E6E9"/>
      <color rgb="FF5BF6A8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5117038483843"/>
              <bgColor theme="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- Thifani Ramos.xlsx]C̳álculos!Tab_Anual_Total</c:name>
    <c:fmtId val="2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E7001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6.4285075122985119E-2"/>
              <c:y val="4.662141691122960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E7001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831946543002501E-2"/>
          <c:y val="2.3612172515823085E-3"/>
          <c:w val="0.96264148003305361"/>
          <c:h val="0.901433656984187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4285075122985119E-2"/>
                  <c:y val="4.66214169112296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AD-4E54-8FFA-EA7A8A639F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E7001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D-4E54-8FFA-EA7A8A639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9913039"/>
        <c:axId val="1863196351"/>
      </c:barChart>
      <c:catAx>
        <c:axId val="204991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196351"/>
        <c:crosses val="autoZero"/>
        <c:auto val="1"/>
        <c:lblAlgn val="ctr"/>
        <c:lblOffset val="100"/>
        <c:noMultiLvlLbl val="0"/>
      </c:catAx>
      <c:valAx>
        <c:axId val="186319635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49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86783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86783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173245</xdr:colOff>
      <xdr:row>0</xdr:row>
      <xdr:rowOff>107167</xdr:rowOff>
    </xdr:from>
    <xdr:to>
      <xdr:col>5</xdr:col>
      <xdr:colOff>254233</xdr:colOff>
      <xdr:row>0</xdr:row>
      <xdr:rowOff>726142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3B0C638-42AE-4857-A0B1-1E689FE3E3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54" t="22838" r="35643" b="26958"/>
        <a:stretch/>
      </xdr:blipFill>
      <xdr:spPr>
        <a:xfrm>
          <a:off x="2447836" y="107167"/>
          <a:ext cx="2052444" cy="618975"/>
        </a:xfrm>
        <a:prstGeom prst="rect">
          <a:avLst/>
        </a:prstGeom>
      </xdr:spPr>
    </xdr:pic>
    <xdr:clientData/>
  </xdr:twoCellAnchor>
  <xdr:twoCellAnchor editAs="absolute">
    <xdr:from>
      <xdr:col>0</xdr:col>
      <xdr:colOff>22241</xdr:colOff>
      <xdr:row>5</xdr:row>
      <xdr:rowOff>139623</xdr:rowOff>
    </xdr:from>
    <xdr:to>
      <xdr:col>0</xdr:col>
      <xdr:colOff>1946291</xdr:colOff>
      <xdr:row>14</xdr:row>
      <xdr:rowOff>53788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ubscription Type">
              <a:extLst>
                <a:ext uri="{FF2B5EF4-FFF2-40B4-BE49-F238E27FC236}">
                  <a16:creationId xmlns:a16="http://schemas.microsoft.com/office/drawing/2014/main" id="{0E8F8471-FD2B-4790-89CE-09B6963FE1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41" y="1995317"/>
              <a:ext cx="1924050" cy="1599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122099</xdr:colOff>
      <xdr:row>5</xdr:row>
      <xdr:rowOff>127326</xdr:rowOff>
    </xdr:from>
    <xdr:to>
      <xdr:col>9</xdr:col>
      <xdr:colOff>457426</xdr:colOff>
      <xdr:row>12</xdr:row>
      <xdr:rowOff>107161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674A72B-2829-AAB7-F1D7-FDB21FBE2745}"/>
            </a:ext>
          </a:extLst>
        </xdr:cNvPr>
        <xdr:cNvGrpSpPr/>
      </xdr:nvGrpSpPr>
      <xdr:grpSpPr>
        <a:xfrm>
          <a:off x="2641181" y="1983020"/>
          <a:ext cx="4324621" cy="1306612"/>
          <a:chOff x="2428874" y="1905000"/>
          <a:chExt cx="4305301" cy="131207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45FE187-C428-44A8-90C2-6BAD85482A86}"/>
              </a:ext>
            </a:extLst>
          </xdr:cNvPr>
          <xdr:cNvSpPr/>
        </xdr:nvSpPr>
        <xdr:spPr>
          <a:xfrm>
            <a:off x="2428875" y="1924050"/>
            <a:ext cx="4305300" cy="12287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3000" b="1" i="0" u="none" strike="noStrik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22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F7D53CC9-E33F-7AC0-1B65-3332049C884A}"/>
              </a:ext>
            </a:extLst>
          </xdr:cNvPr>
          <xdr:cNvSpPr/>
        </xdr:nvSpPr>
        <xdr:spPr>
          <a:xfrm>
            <a:off x="3971926" y="2238376"/>
            <a:ext cx="2390774" cy="8382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0D71179-142D-4F7D-9606-2B54F393DEC8}" type="TxLink">
              <a:rPr lang="en-US" sz="27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27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EBDC3CFF-C20A-49CF-A04D-978E63C3B0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47950" y="2124076"/>
            <a:ext cx="1143000" cy="1092994"/>
          </a:xfrm>
          <a:prstGeom prst="rect">
            <a:avLst/>
          </a:prstGeom>
        </xdr:spPr>
      </xdr:pic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67F096B1-E974-5924-31D9-7BECE35B9D8C}"/>
              </a:ext>
            </a:extLst>
          </xdr:cNvPr>
          <xdr:cNvSpPr/>
        </xdr:nvSpPr>
        <xdr:spPr>
          <a:xfrm>
            <a:off x="2428874" y="1905000"/>
            <a:ext cx="4295775" cy="36195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Subscriptons - EA PLAY SEASON PASS</a:t>
            </a:r>
            <a:endPara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157160</xdr:colOff>
      <xdr:row>5</xdr:row>
      <xdr:rowOff>164443</xdr:rowOff>
    </xdr:from>
    <xdr:to>
      <xdr:col>17</xdr:col>
      <xdr:colOff>360501</xdr:colOff>
      <xdr:row>12</xdr:row>
      <xdr:rowOff>70045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21E9BA42-CC41-D97C-B348-69F80094206A}"/>
            </a:ext>
          </a:extLst>
        </xdr:cNvPr>
        <xdr:cNvGrpSpPr/>
      </xdr:nvGrpSpPr>
      <xdr:grpSpPr>
        <a:xfrm>
          <a:off x="7275136" y="2020137"/>
          <a:ext cx="4309177" cy="1232379"/>
          <a:chOff x="7172324" y="1828800"/>
          <a:chExt cx="4305301" cy="1247775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181B6BDE-8F97-40D2-9835-7C03BD7FF496}"/>
              </a:ext>
            </a:extLst>
          </xdr:cNvPr>
          <xdr:cNvGrpSpPr/>
        </xdr:nvGrpSpPr>
        <xdr:grpSpPr>
          <a:xfrm>
            <a:off x="7172324" y="1828800"/>
            <a:ext cx="4305301" cy="1247775"/>
            <a:chOff x="2428874" y="1905000"/>
            <a:chExt cx="4305301" cy="1247775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09A979FF-0DBE-78F6-8B64-E76D55263DF5}"/>
                </a:ext>
              </a:extLst>
            </xdr:cNvPr>
            <xdr:cNvSpPr/>
          </xdr:nvSpPr>
          <xdr:spPr>
            <a:xfrm>
              <a:off x="2428875" y="1924050"/>
              <a:ext cx="4305300" cy="12287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30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E33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8AFC08C3-B3D1-0D65-1A82-082D8A7EE4C5}"/>
                </a:ext>
              </a:extLst>
            </xdr:cNvPr>
            <xdr:cNvSpPr/>
          </xdr:nvSpPr>
          <xdr:spPr>
            <a:xfrm>
              <a:off x="4152899" y="2276476"/>
              <a:ext cx="2466976" cy="8382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AC61809-C590-4437-BBE5-28D0F2AA1303}" type="TxLink">
                <a:rPr lang="en-US" sz="27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R$ 940,00</a:t>
              </a:fld>
              <a:endParaRPr lang="pt-BR" sz="27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7" name="Retângulo: Cantos Superiores Arredondados 26">
              <a:extLst>
                <a:ext uri="{FF2B5EF4-FFF2-40B4-BE49-F238E27FC236}">
                  <a16:creationId xmlns:a16="http://schemas.microsoft.com/office/drawing/2014/main" id="{DA62DB9D-3C8E-EC10-9E04-2D431BBCF184}"/>
                </a:ext>
              </a:extLst>
            </xdr:cNvPr>
            <xdr:cNvSpPr/>
          </xdr:nvSpPr>
          <xdr:spPr>
            <a:xfrm>
              <a:off x="2428874" y="1905000"/>
              <a:ext cx="4295775" cy="3619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Subscriptons - MINECRAFT SEASON PASS</a:t>
              </a:r>
              <a:endPara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0F726548-4BB4-4085-8063-38D29B0D8C9E}"/>
              </a:ext>
            </a:extLst>
          </xdr:cNvPr>
          <xdr:cNvGrpSpPr/>
        </xdr:nvGrpSpPr>
        <xdr:grpSpPr>
          <a:xfrm>
            <a:off x="7496175" y="2305048"/>
            <a:ext cx="1133475" cy="523873"/>
            <a:chOff x="3495675" y="5400676"/>
            <a:chExt cx="1549476" cy="752474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7C9A263E-7581-8847-1A3A-7173FF5938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6"/>
              <a:ext cx="555497" cy="609600"/>
            </a:xfrm>
            <a:prstGeom prst="rect">
              <a:avLst/>
            </a:prstGeom>
          </xdr:spPr>
        </xdr:pic>
        <xdr:pic>
          <xdr:nvPicPr>
            <xdr:cNvPr id="30" name="Gráfico 29">
              <a:extLst>
                <a:ext uri="{FF2B5EF4-FFF2-40B4-BE49-F238E27FC236}">
                  <a16:creationId xmlns:a16="http://schemas.microsoft.com/office/drawing/2014/main" id="{630E7A6A-B3B0-B9B8-777D-0F85B9F357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3</xdr:col>
      <xdr:colOff>84001</xdr:colOff>
      <xdr:row>13</xdr:row>
      <xdr:rowOff>145019</xdr:rowOff>
    </xdr:from>
    <xdr:to>
      <xdr:col>25</xdr:col>
      <xdr:colOff>98612</xdr:colOff>
      <xdr:row>30</xdr:row>
      <xdr:rowOff>37881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21F91915-3753-1DB7-B68B-AAE9CE2DB3DB}"/>
            </a:ext>
          </a:extLst>
        </xdr:cNvPr>
        <xdr:cNvGrpSpPr/>
      </xdr:nvGrpSpPr>
      <xdr:grpSpPr>
        <a:xfrm>
          <a:off x="2603083" y="3506784"/>
          <a:ext cx="13596141" cy="2940862"/>
          <a:chOff x="2390776" y="3352800"/>
          <a:chExt cx="9733421" cy="2972274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F343B1C2-39F9-F66F-E891-8FBB1B58D4DE}"/>
              </a:ext>
            </a:extLst>
          </xdr:cNvPr>
          <xdr:cNvGrpSpPr/>
        </xdr:nvGrpSpPr>
        <xdr:grpSpPr>
          <a:xfrm>
            <a:off x="2390776" y="3352800"/>
            <a:ext cx="9724458" cy="2972274"/>
            <a:chOff x="3133726" y="1762124"/>
            <a:chExt cx="4738994" cy="2848826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D8D3F4B3-DC5C-62D6-39BD-156164E63507}"/>
                </a:ext>
              </a:extLst>
            </xdr:cNvPr>
            <xdr:cNvSpPr/>
          </xdr:nvSpPr>
          <xdr:spPr>
            <a:xfrm>
              <a:off x="3133726" y="1762124"/>
              <a:ext cx="4738994" cy="2657475"/>
            </a:xfrm>
            <a:prstGeom prst="roundRect">
              <a:avLst>
                <a:gd name="adj" fmla="val 985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61B3CBA9-097D-410E-85E0-AC06A8BFAFD7}"/>
                </a:ext>
              </a:extLst>
            </xdr:cNvPr>
            <xdr:cNvGraphicFramePr>
              <a:graphicFrameLocks/>
            </xdr:cNvGraphicFramePr>
          </xdr:nvGraphicFramePr>
          <xdr:xfrm>
            <a:off x="3320751" y="2040284"/>
            <a:ext cx="4222402" cy="25706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9B518C3E-3982-46E0-AC59-FFA9846A5725}"/>
              </a:ext>
            </a:extLst>
          </xdr:cNvPr>
          <xdr:cNvSpPr/>
        </xdr:nvSpPr>
        <xdr:spPr>
          <a:xfrm>
            <a:off x="2390776" y="3352800"/>
            <a:ext cx="9733421" cy="36195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80683</xdr:colOff>
      <xdr:row>0</xdr:row>
      <xdr:rowOff>573743</xdr:rowOff>
    </xdr:from>
    <xdr:to>
      <xdr:col>0</xdr:col>
      <xdr:colOff>699246</xdr:colOff>
      <xdr:row>1</xdr:row>
      <xdr:rowOff>367554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3A21A6E4-1B90-402C-B7C9-7D30234A77A5}"/>
            </a:ext>
          </a:extLst>
        </xdr:cNvPr>
        <xdr:cNvSpPr/>
      </xdr:nvSpPr>
      <xdr:spPr>
        <a:xfrm>
          <a:off x="80683" y="573743"/>
          <a:ext cx="618563" cy="58270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53788</xdr:colOff>
      <xdr:row>1</xdr:row>
      <xdr:rowOff>367553</xdr:rowOff>
    </xdr:from>
    <xdr:to>
      <xdr:col>0</xdr:col>
      <xdr:colOff>1748116</xdr:colOff>
      <xdr:row>3</xdr:row>
      <xdr:rowOff>17929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CEB8F4E8-CE8A-D36C-3613-EEC2D26FB72D}"/>
            </a:ext>
          </a:extLst>
        </xdr:cNvPr>
        <xdr:cNvSpPr txBox="1"/>
      </xdr:nvSpPr>
      <xdr:spPr>
        <a:xfrm>
          <a:off x="53788" y="1156447"/>
          <a:ext cx="1694328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BEM VINDA</a:t>
          </a:r>
          <a:r>
            <a:rPr lang="pt-BR" sz="12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(O)!</a:t>
          </a:r>
          <a:endParaRPr lang="pt-BR" sz="12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4759</xdr:colOff>
      <xdr:row>5</xdr:row>
      <xdr:rowOff>164443</xdr:rowOff>
    </xdr:from>
    <xdr:to>
      <xdr:col>25</xdr:col>
      <xdr:colOff>46736</xdr:colOff>
      <xdr:row>12</xdr:row>
      <xdr:rowOff>70045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2A070611-3AD1-C0E7-C657-DB16D84D3D3D}"/>
            </a:ext>
          </a:extLst>
        </xdr:cNvPr>
        <xdr:cNvGrpSpPr/>
      </xdr:nvGrpSpPr>
      <xdr:grpSpPr>
        <a:xfrm>
          <a:off x="11838171" y="2020137"/>
          <a:ext cx="4309177" cy="1232379"/>
          <a:chOff x="11838171" y="2020137"/>
          <a:chExt cx="4309177" cy="1232379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7DAF55EB-FD32-C283-56EA-936BD5B091EE}"/>
              </a:ext>
            </a:extLst>
          </xdr:cNvPr>
          <xdr:cNvGrpSpPr/>
        </xdr:nvGrpSpPr>
        <xdr:grpSpPr>
          <a:xfrm>
            <a:off x="11838171" y="2020137"/>
            <a:ext cx="4309177" cy="1232379"/>
            <a:chOff x="11703697" y="2049077"/>
            <a:chExt cx="4309177" cy="1232379"/>
          </a:xfrm>
        </xdr:grpSpPr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E04ED3A7-683E-9647-F4B5-0180FE623009}"/>
                </a:ext>
              </a:extLst>
            </xdr:cNvPr>
            <xdr:cNvGrpSpPr/>
          </xdr:nvGrpSpPr>
          <xdr:grpSpPr>
            <a:xfrm>
              <a:off x="11703697" y="2049077"/>
              <a:ext cx="4309177" cy="1232379"/>
              <a:chOff x="11703697" y="2049077"/>
              <a:chExt cx="4309177" cy="1232379"/>
            </a:xfrm>
          </xdr:grpSpPr>
          <xdr:grpSp>
            <xdr:nvGrpSpPr>
              <xdr:cNvPr id="38" name="Agrupar 37">
                <a:extLst>
                  <a:ext uri="{FF2B5EF4-FFF2-40B4-BE49-F238E27FC236}">
                    <a16:creationId xmlns:a16="http://schemas.microsoft.com/office/drawing/2014/main" id="{07ACE9C7-22C6-FAD4-EEAC-373C1840C79D}"/>
                  </a:ext>
                </a:extLst>
              </xdr:cNvPr>
              <xdr:cNvGrpSpPr/>
            </xdr:nvGrpSpPr>
            <xdr:grpSpPr>
              <a:xfrm>
                <a:off x="11703697" y="2049077"/>
                <a:ext cx="4309177" cy="1232379"/>
                <a:chOff x="2428874" y="1905000"/>
                <a:chExt cx="4305301" cy="1247775"/>
              </a:xfrm>
            </xdr:grpSpPr>
            <xdr:sp macro="" textlink="">
              <xdr:nvSpPr>
                <xdr:cNvPr id="42" name="Retângulo: Cantos Arredondados 41">
                  <a:extLst>
                    <a:ext uri="{FF2B5EF4-FFF2-40B4-BE49-F238E27FC236}">
                      <a16:creationId xmlns:a16="http://schemas.microsoft.com/office/drawing/2014/main" id="{A033F20D-EC6A-0D0A-346D-DDA0D90194F7}"/>
                    </a:ext>
                  </a:extLst>
                </xdr:cNvPr>
                <xdr:cNvSpPr/>
              </xdr:nvSpPr>
              <xdr:spPr>
                <a:xfrm>
                  <a:off x="2428875" y="1924050"/>
                  <a:ext cx="4305300" cy="12287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endParaRPr lang="en-US" sz="3000" b="1" i="0" u="none" strike="noStrike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C̳álculos!F44">
              <xdr:nvSpPr>
                <xdr:cNvPr id="43" name="Retângulo: Cantos Arredondados 42">
                  <a:extLst>
                    <a:ext uri="{FF2B5EF4-FFF2-40B4-BE49-F238E27FC236}">
                      <a16:creationId xmlns:a16="http://schemas.microsoft.com/office/drawing/2014/main" id="{6EEF52B6-C17F-1AC5-33F0-55DEDEDB8653}"/>
                    </a:ext>
                  </a:extLst>
                </xdr:cNvPr>
                <xdr:cNvSpPr/>
              </xdr:nvSpPr>
              <xdr:spPr>
                <a:xfrm>
                  <a:off x="4152899" y="2276476"/>
                  <a:ext cx="2466976" cy="8382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255A9526-95CC-4362-9F35-2B6D6BCC9AA2}" type="TxLink">
                    <a:rPr lang="en-US" sz="2700" b="1" i="0" u="none" strike="noStrike">
                      <a:solidFill>
                        <a:srgbClr val="22C55E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R$ 2.230,00</a:t>
                  </a:fld>
                  <a:endParaRPr lang="pt-BR" sz="2700" b="1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44" name="Retângulo: Cantos Superiores Arredondados 43">
                  <a:extLst>
                    <a:ext uri="{FF2B5EF4-FFF2-40B4-BE49-F238E27FC236}">
                      <a16:creationId xmlns:a16="http://schemas.microsoft.com/office/drawing/2014/main" id="{9DAFCE2B-202F-91AF-BD42-3D645DA311EF}"/>
                    </a:ext>
                  </a:extLst>
                </xdr:cNvPr>
                <xdr:cNvSpPr/>
              </xdr:nvSpPr>
              <xdr:spPr>
                <a:xfrm>
                  <a:off x="2428874" y="1905000"/>
                  <a:ext cx="4295775" cy="3619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2AE6B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pt-BR" sz="1400" b="1">
                      <a:solidFill>
                        <a:schemeClr val="bg1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Total</a:t>
                  </a:r>
                  <a:r>
                    <a:rPr lang="pt-BR" sz="1400" b="1" baseline="0">
                      <a:solidFill>
                        <a:schemeClr val="bg1"/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rPr>
                    <a:t> subscrip. for both PASS, with no discount</a:t>
                  </a:r>
                  <a:endParaRPr lang="pt-BR" sz="1400" b="1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endParaRPr>
                </a:p>
              </xdr:txBody>
            </xdr:sp>
          </xdr:grpSp>
          <xdr:grpSp>
            <xdr:nvGrpSpPr>
              <xdr:cNvPr id="39" name="Agrupar 38">
                <a:extLst>
                  <a:ext uri="{FF2B5EF4-FFF2-40B4-BE49-F238E27FC236}">
                    <a16:creationId xmlns:a16="http://schemas.microsoft.com/office/drawing/2014/main" id="{2F4152B9-661E-9EF5-54CB-93393791A378}"/>
                  </a:ext>
                </a:extLst>
              </xdr:cNvPr>
              <xdr:cNvGrpSpPr/>
            </xdr:nvGrpSpPr>
            <xdr:grpSpPr>
              <a:xfrm>
                <a:off x="11857512" y="2671853"/>
                <a:ext cx="728936" cy="403045"/>
                <a:chOff x="3495675" y="5400676"/>
                <a:chExt cx="1549476" cy="752474"/>
              </a:xfrm>
            </xdr:grpSpPr>
            <xdr:pic>
              <xdr:nvPicPr>
                <xdr:cNvPr id="40" name="Imagem 39">
                  <a:extLst>
                    <a:ext uri="{FF2B5EF4-FFF2-40B4-BE49-F238E27FC236}">
                      <a16:creationId xmlns:a16="http://schemas.microsoft.com/office/drawing/2014/main" id="{4BD7DD08-BA7E-6B6D-67CA-FAB9A02AFABF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8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998608" y="5400676"/>
                  <a:ext cx="555497" cy="609600"/>
                </a:xfrm>
                <a:prstGeom prst="rect">
                  <a:avLst/>
                </a:prstGeom>
              </xdr:spPr>
            </xdr:pic>
            <xdr:pic>
              <xdr:nvPicPr>
                <xdr:cNvPr id="41" name="Gráfico 40">
                  <a:extLst>
                    <a:ext uri="{FF2B5EF4-FFF2-40B4-BE49-F238E27FC236}">
                      <a16:creationId xmlns:a16="http://schemas.microsoft.com/office/drawing/2014/main" id="{1EDA7AF4-FF3E-8CF4-AC1F-FA1E92A082CB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>
                  <a:extLst>
                    <a:ext uri="{96DAC541-7B7A-43D3-8B79-37D633B846F1}">
                      <asvg:svgBlip xmlns:asvg="http://schemas.microsoft.com/office/drawing/2016/SVG/main" r:embed="rId5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3495675" y="5895937"/>
                  <a:ext cx="1549476" cy="257213"/>
                </a:xfrm>
                <a:prstGeom prst="rect">
                  <a:avLst/>
                </a:prstGeom>
              </xdr:spPr>
            </xdr:pic>
          </xdr:grpSp>
        </xdr:grpSp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4B21D91A-27D5-4313-AD85-661C973DD2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28856" b="29058"/>
            <a:stretch/>
          </xdr:blipFill>
          <xdr:spPr>
            <a:xfrm>
              <a:off x="12403745" y="2456329"/>
              <a:ext cx="1056054" cy="421342"/>
            </a:xfrm>
            <a:prstGeom prst="rect">
              <a:avLst/>
            </a:prstGeom>
          </xdr:spPr>
        </xdr:pic>
      </xdr:grpSp>
      <xdr:sp macro="" textlink="">
        <xdr:nvSpPr>
          <xdr:cNvPr id="48" name="Cruz 47">
            <a:extLst>
              <a:ext uri="{FF2B5EF4-FFF2-40B4-BE49-F238E27FC236}">
                <a16:creationId xmlns:a16="http://schemas.microsoft.com/office/drawing/2014/main" id="{254D0C5A-433E-B557-70E8-40DBAC2AC803}"/>
              </a:ext>
            </a:extLst>
          </xdr:cNvPr>
          <xdr:cNvSpPr/>
        </xdr:nvSpPr>
        <xdr:spPr>
          <a:xfrm>
            <a:off x="12810566" y="2770096"/>
            <a:ext cx="206188" cy="215152"/>
          </a:xfrm>
          <a:prstGeom prst="plus">
            <a:avLst>
              <a:gd name="adj" fmla="val 45468"/>
            </a:avLst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ís Ramos" refreshedDate="45835.825119097222" createdVersion="8" refreshedVersion="8" minRefreshableVersion="3" recordCount="295" xr:uid="{7BCF33A3-9E5C-45C0-9271-4554993A8BE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775934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x v="0"/>
    <n v="20"/>
    <n v="5"/>
    <n v="60"/>
  </r>
  <r>
    <n v="3232"/>
    <x v="1"/>
    <x v="1"/>
    <d v="2024-01-15T00:00:00"/>
    <x v="1"/>
    <x v="1"/>
    <x v="1"/>
    <x v="1"/>
    <x v="1"/>
    <x v="1"/>
    <n v="0"/>
    <n v="0"/>
    <n v="5"/>
  </r>
  <r>
    <n v="3233"/>
    <x v="2"/>
    <x v="2"/>
    <d v="2024-02-10T00:00:00"/>
    <x v="0"/>
    <x v="2"/>
    <x v="2"/>
    <x v="1"/>
    <x v="1"/>
    <x v="0"/>
    <n v="20"/>
    <n v="10"/>
    <n v="20"/>
  </r>
  <r>
    <n v="3234"/>
    <x v="3"/>
    <x v="0"/>
    <d v="2024-02-20T00:00:00"/>
    <x v="1"/>
    <x v="0"/>
    <x v="0"/>
    <x v="0"/>
    <x v="0"/>
    <x v="0"/>
    <n v="20"/>
    <n v="3"/>
    <n v="62"/>
  </r>
  <r>
    <n v="3235"/>
    <x v="4"/>
    <x v="1"/>
    <d v="2024-03-05T00:00:00"/>
    <x v="0"/>
    <x v="1"/>
    <x v="0"/>
    <x v="1"/>
    <x v="1"/>
    <x v="1"/>
    <n v="0"/>
    <n v="1"/>
    <n v="4"/>
  </r>
  <r>
    <n v="3236"/>
    <x v="5"/>
    <x v="2"/>
    <d v="2024-03-02T00:00:00"/>
    <x v="1"/>
    <x v="2"/>
    <x v="0"/>
    <x v="1"/>
    <x v="1"/>
    <x v="0"/>
    <n v="20"/>
    <n v="2"/>
    <n v="28"/>
  </r>
  <r>
    <n v="3237"/>
    <x v="6"/>
    <x v="0"/>
    <d v="2024-03-03T00:00:00"/>
    <x v="0"/>
    <x v="0"/>
    <x v="2"/>
    <x v="0"/>
    <x v="0"/>
    <x v="0"/>
    <n v="20"/>
    <n v="10"/>
    <n v="55"/>
  </r>
  <r>
    <n v="3238"/>
    <x v="7"/>
    <x v="1"/>
    <d v="2024-03-04T00:00:00"/>
    <x v="0"/>
    <x v="1"/>
    <x v="1"/>
    <x v="1"/>
    <x v="1"/>
    <x v="1"/>
    <n v="0"/>
    <n v="0"/>
    <n v="5"/>
  </r>
  <r>
    <n v="3239"/>
    <x v="8"/>
    <x v="0"/>
    <d v="2024-03-05T00:00:00"/>
    <x v="1"/>
    <x v="0"/>
    <x v="0"/>
    <x v="0"/>
    <x v="0"/>
    <x v="0"/>
    <n v="20"/>
    <n v="5"/>
    <n v="60"/>
  </r>
  <r>
    <n v="3240"/>
    <x v="9"/>
    <x v="2"/>
    <d v="2024-03-06T00:00:00"/>
    <x v="0"/>
    <x v="2"/>
    <x v="2"/>
    <x v="1"/>
    <x v="1"/>
    <x v="0"/>
    <n v="20"/>
    <n v="15"/>
    <n v="15"/>
  </r>
  <r>
    <n v="3241"/>
    <x v="10"/>
    <x v="1"/>
    <d v="2024-03-07T00:00:00"/>
    <x v="1"/>
    <x v="1"/>
    <x v="0"/>
    <x v="1"/>
    <x v="1"/>
    <x v="1"/>
    <n v="0"/>
    <n v="1"/>
    <n v="4"/>
  </r>
  <r>
    <n v="3242"/>
    <x v="11"/>
    <x v="0"/>
    <d v="2024-03-08T00:00:00"/>
    <x v="0"/>
    <x v="0"/>
    <x v="1"/>
    <x v="0"/>
    <x v="0"/>
    <x v="0"/>
    <n v="20"/>
    <n v="20"/>
    <n v="45"/>
  </r>
  <r>
    <n v="3243"/>
    <x v="12"/>
    <x v="2"/>
    <d v="2024-03-09T00:00:00"/>
    <x v="1"/>
    <x v="2"/>
    <x v="0"/>
    <x v="1"/>
    <x v="1"/>
    <x v="0"/>
    <n v="20"/>
    <n v="10"/>
    <n v="20"/>
  </r>
  <r>
    <n v="3244"/>
    <x v="13"/>
    <x v="1"/>
    <d v="2024-03-10T00:00:00"/>
    <x v="0"/>
    <x v="1"/>
    <x v="2"/>
    <x v="1"/>
    <x v="1"/>
    <x v="1"/>
    <n v="0"/>
    <n v="0"/>
    <n v="5"/>
  </r>
  <r>
    <n v="3245"/>
    <x v="14"/>
    <x v="0"/>
    <d v="2024-03-11T00:00:00"/>
    <x v="1"/>
    <x v="0"/>
    <x v="0"/>
    <x v="0"/>
    <x v="0"/>
    <x v="0"/>
    <n v="20"/>
    <n v="8"/>
    <n v="57"/>
  </r>
  <r>
    <n v="3246"/>
    <x v="15"/>
    <x v="2"/>
    <d v="2024-03-12T00:00:00"/>
    <x v="0"/>
    <x v="2"/>
    <x v="1"/>
    <x v="1"/>
    <x v="1"/>
    <x v="0"/>
    <n v="20"/>
    <n v="12"/>
    <n v="18"/>
  </r>
  <r>
    <n v="3247"/>
    <x v="16"/>
    <x v="1"/>
    <d v="2024-03-13T00:00:00"/>
    <x v="1"/>
    <x v="1"/>
    <x v="0"/>
    <x v="1"/>
    <x v="1"/>
    <x v="1"/>
    <n v="0"/>
    <n v="2"/>
    <n v="3"/>
  </r>
  <r>
    <n v="3248"/>
    <x v="17"/>
    <x v="0"/>
    <d v="2024-03-14T00:00:00"/>
    <x v="0"/>
    <x v="0"/>
    <x v="2"/>
    <x v="0"/>
    <x v="0"/>
    <x v="0"/>
    <n v="20"/>
    <n v="7"/>
    <n v="58"/>
  </r>
  <r>
    <n v="3249"/>
    <x v="18"/>
    <x v="2"/>
    <d v="2024-03-15T00:00:00"/>
    <x v="1"/>
    <x v="2"/>
    <x v="0"/>
    <x v="1"/>
    <x v="1"/>
    <x v="0"/>
    <n v="20"/>
    <n v="5"/>
    <n v="25"/>
  </r>
  <r>
    <n v="3250"/>
    <x v="19"/>
    <x v="1"/>
    <d v="2024-03-16T00:00:00"/>
    <x v="0"/>
    <x v="1"/>
    <x v="1"/>
    <x v="1"/>
    <x v="1"/>
    <x v="1"/>
    <n v="0"/>
    <n v="0"/>
    <n v="5"/>
  </r>
  <r>
    <n v="3251"/>
    <x v="20"/>
    <x v="0"/>
    <d v="2024-03-17T00:00:00"/>
    <x v="1"/>
    <x v="0"/>
    <x v="0"/>
    <x v="0"/>
    <x v="0"/>
    <x v="0"/>
    <n v="20"/>
    <n v="3"/>
    <n v="62"/>
  </r>
  <r>
    <n v="3252"/>
    <x v="21"/>
    <x v="2"/>
    <d v="2024-03-18T00:00:00"/>
    <x v="0"/>
    <x v="2"/>
    <x v="2"/>
    <x v="1"/>
    <x v="1"/>
    <x v="0"/>
    <n v="20"/>
    <n v="15"/>
    <n v="15"/>
  </r>
  <r>
    <n v="3253"/>
    <x v="22"/>
    <x v="1"/>
    <d v="2024-03-19T00:00:00"/>
    <x v="1"/>
    <x v="1"/>
    <x v="0"/>
    <x v="1"/>
    <x v="1"/>
    <x v="1"/>
    <n v="0"/>
    <n v="1"/>
    <n v="4"/>
  </r>
  <r>
    <n v="3254"/>
    <x v="23"/>
    <x v="0"/>
    <d v="2024-03-20T00:00:00"/>
    <x v="0"/>
    <x v="0"/>
    <x v="1"/>
    <x v="0"/>
    <x v="0"/>
    <x v="0"/>
    <n v="20"/>
    <n v="20"/>
    <n v="45"/>
  </r>
  <r>
    <n v="3255"/>
    <x v="24"/>
    <x v="2"/>
    <d v="2024-03-21T00:00:00"/>
    <x v="1"/>
    <x v="2"/>
    <x v="0"/>
    <x v="1"/>
    <x v="1"/>
    <x v="0"/>
    <n v="20"/>
    <n v="10"/>
    <n v="20"/>
  </r>
  <r>
    <n v="3256"/>
    <x v="25"/>
    <x v="1"/>
    <d v="2024-03-22T00:00:00"/>
    <x v="0"/>
    <x v="1"/>
    <x v="2"/>
    <x v="1"/>
    <x v="1"/>
    <x v="1"/>
    <n v="0"/>
    <n v="0"/>
    <n v="5"/>
  </r>
  <r>
    <n v="3257"/>
    <x v="26"/>
    <x v="0"/>
    <d v="2024-03-23T00:00:00"/>
    <x v="1"/>
    <x v="0"/>
    <x v="0"/>
    <x v="0"/>
    <x v="0"/>
    <x v="0"/>
    <n v="20"/>
    <n v="5"/>
    <n v="60"/>
  </r>
  <r>
    <n v="3258"/>
    <x v="27"/>
    <x v="2"/>
    <d v="2024-03-24T00:00:00"/>
    <x v="0"/>
    <x v="2"/>
    <x v="1"/>
    <x v="1"/>
    <x v="1"/>
    <x v="0"/>
    <n v="20"/>
    <n v="15"/>
    <n v="15"/>
  </r>
  <r>
    <n v="3259"/>
    <x v="28"/>
    <x v="1"/>
    <d v="2024-03-25T00:00:00"/>
    <x v="1"/>
    <x v="1"/>
    <x v="0"/>
    <x v="1"/>
    <x v="1"/>
    <x v="1"/>
    <n v="0"/>
    <n v="1"/>
    <n v="4"/>
  </r>
  <r>
    <n v="3260"/>
    <x v="29"/>
    <x v="0"/>
    <d v="2024-03-26T00:00:00"/>
    <x v="0"/>
    <x v="0"/>
    <x v="2"/>
    <x v="0"/>
    <x v="0"/>
    <x v="0"/>
    <n v="20"/>
    <n v="7"/>
    <n v="58"/>
  </r>
  <r>
    <n v="3261"/>
    <x v="30"/>
    <x v="2"/>
    <d v="2024-03-27T00:00:00"/>
    <x v="1"/>
    <x v="2"/>
    <x v="0"/>
    <x v="1"/>
    <x v="1"/>
    <x v="0"/>
    <n v="20"/>
    <n v="10"/>
    <n v="20"/>
  </r>
  <r>
    <n v="3262"/>
    <x v="31"/>
    <x v="1"/>
    <d v="2024-03-28T00:00:00"/>
    <x v="0"/>
    <x v="1"/>
    <x v="1"/>
    <x v="1"/>
    <x v="1"/>
    <x v="1"/>
    <n v="0"/>
    <n v="0"/>
    <n v="5"/>
  </r>
  <r>
    <n v="3263"/>
    <x v="32"/>
    <x v="0"/>
    <d v="2024-03-29T00:00:00"/>
    <x v="1"/>
    <x v="0"/>
    <x v="0"/>
    <x v="0"/>
    <x v="0"/>
    <x v="0"/>
    <n v="20"/>
    <n v="3"/>
    <n v="62"/>
  </r>
  <r>
    <n v="3264"/>
    <x v="33"/>
    <x v="2"/>
    <d v="2024-03-30T00:00:00"/>
    <x v="0"/>
    <x v="2"/>
    <x v="2"/>
    <x v="1"/>
    <x v="1"/>
    <x v="0"/>
    <n v="20"/>
    <n v="15"/>
    <n v="15"/>
  </r>
  <r>
    <n v="3265"/>
    <x v="34"/>
    <x v="1"/>
    <d v="2024-03-31T00:00:00"/>
    <x v="1"/>
    <x v="1"/>
    <x v="0"/>
    <x v="1"/>
    <x v="1"/>
    <x v="1"/>
    <n v="0"/>
    <n v="1"/>
    <n v="4"/>
  </r>
  <r>
    <n v="3266"/>
    <x v="35"/>
    <x v="1"/>
    <d v="2024-04-01T00:00:00"/>
    <x v="0"/>
    <x v="1"/>
    <x v="0"/>
    <x v="1"/>
    <x v="1"/>
    <x v="1"/>
    <n v="0"/>
    <n v="0"/>
    <n v="5"/>
  </r>
  <r>
    <n v="3267"/>
    <x v="36"/>
    <x v="0"/>
    <d v="2024-04-02T00:00:00"/>
    <x v="1"/>
    <x v="0"/>
    <x v="2"/>
    <x v="0"/>
    <x v="0"/>
    <x v="0"/>
    <n v="20"/>
    <n v="7"/>
    <n v="58"/>
  </r>
  <r>
    <n v="3268"/>
    <x v="37"/>
    <x v="2"/>
    <d v="2024-04-03T00:00:00"/>
    <x v="0"/>
    <x v="2"/>
    <x v="1"/>
    <x v="1"/>
    <x v="1"/>
    <x v="0"/>
    <n v="20"/>
    <n v="10"/>
    <n v="20"/>
  </r>
  <r>
    <n v="3269"/>
    <x v="38"/>
    <x v="1"/>
    <d v="2024-04-04T00:00:00"/>
    <x v="1"/>
    <x v="1"/>
    <x v="2"/>
    <x v="1"/>
    <x v="1"/>
    <x v="1"/>
    <n v="0"/>
    <n v="1"/>
    <n v="4"/>
  </r>
  <r>
    <n v="3270"/>
    <x v="39"/>
    <x v="0"/>
    <d v="2024-04-05T00:00:00"/>
    <x v="0"/>
    <x v="0"/>
    <x v="0"/>
    <x v="0"/>
    <x v="0"/>
    <x v="0"/>
    <n v="20"/>
    <n v="15"/>
    <n v="50"/>
  </r>
  <r>
    <n v="3271"/>
    <x v="40"/>
    <x v="2"/>
    <d v="2024-04-06T00:00:00"/>
    <x v="1"/>
    <x v="2"/>
    <x v="0"/>
    <x v="1"/>
    <x v="1"/>
    <x v="0"/>
    <n v="20"/>
    <n v="5"/>
    <n v="25"/>
  </r>
  <r>
    <n v="3272"/>
    <x v="41"/>
    <x v="1"/>
    <d v="2024-04-07T00:00:00"/>
    <x v="0"/>
    <x v="1"/>
    <x v="1"/>
    <x v="1"/>
    <x v="1"/>
    <x v="1"/>
    <n v="0"/>
    <n v="0"/>
    <n v="5"/>
  </r>
  <r>
    <n v="3273"/>
    <x v="42"/>
    <x v="0"/>
    <d v="2024-04-08T00:00:00"/>
    <x v="1"/>
    <x v="0"/>
    <x v="2"/>
    <x v="0"/>
    <x v="0"/>
    <x v="0"/>
    <n v="20"/>
    <n v="20"/>
    <n v="45"/>
  </r>
  <r>
    <n v="3274"/>
    <x v="43"/>
    <x v="2"/>
    <d v="2024-04-09T00:00:00"/>
    <x v="0"/>
    <x v="2"/>
    <x v="2"/>
    <x v="1"/>
    <x v="1"/>
    <x v="0"/>
    <n v="20"/>
    <n v="12"/>
    <n v="18"/>
  </r>
  <r>
    <n v="3275"/>
    <x v="44"/>
    <x v="1"/>
    <d v="2024-04-10T00:00:00"/>
    <x v="1"/>
    <x v="1"/>
    <x v="0"/>
    <x v="1"/>
    <x v="1"/>
    <x v="1"/>
    <n v="0"/>
    <n v="2"/>
    <n v="3"/>
  </r>
  <r>
    <n v="3276"/>
    <x v="45"/>
    <x v="0"/>
    <d v="2024-04-11T00:00:00"/>
    <x v="0"/>
    <x v="0"/>
    <x v="1"/>
    <x v="0"/>
    <x v="0"/>
    <x v="0"/>
    <n v="20"/>
    <n v="5"/>
    <n v="60"/>
  </r>
  <r>
    <n v="3277"/>
    <x v="46"/>
    <x v="2"/>
    <d v="2024-04-12T00:00:00"/>
    <x v="1"/>
    <x v="2"/>
    <x v="0"/>
    <x v="1"/>
    <x v="1"/>
    <x v="0"/>
    <n v="20"/>
    <n v="10"/>
    <n v="20"/>
  </r>
  <r>
    <n v="3278"/>
    <x v="47"/>
    <x v="1"/>
    <d v="2024-04-13T00:00:00"/>
    <x v="0"/>
    <x v="1"/>
    <x v="2"/>
    <x v="1"/>
    <x v="1"/>
    <x v="1"/>
    <n v="0"/>
    <n v="0"/>
    <n v="5"/>
  </r>
  <r>
    <n v="3279"/>
    <x v="48"/>
    <x v="0"/>
    <d v="2024-04-14T00:00:00"/>
    <x v="1"/>
    <x v="0"/>
    <x v="0"/>
    <x v="0"/>
    <x v="0"/>
    <x v="0"/>
    <n v="20"/>
    <n v="3"/>
    <n v="62"/>
  </r>
  <r>
    <n v="3280"/>
    <x v="49"/>
    <x v="2"/>
    <d v="2024-04-15T00:00:00"/>
    <x v="0"/>
    <x v="2"/>
    <x v="1"/>
    <x v="1"/>
    <x v="1"/>
    <x v="0"/>
    <n v="20"/>
    <n v="15"/>
    <n v="15"/>
  </r>
  <r>
    <n v="3281"/>
    <x v="50"/>
    <x v="1"/>
    <d v="2024-04-16T00:00:00"/>
    <x v="1"/>
    <x v="1"/>
    <x v="0"/>
    <x v="1"/>
    <x v="1"/>
    <x v="1"/>
    <n v="0"/>
    <n v="1"/>
    <n v="4"/>
  </r>
  <r>
    <n v="3282"/>
    <x v="51"/>
    <x v="0"/>
    <d v="2024-04-17T00:00:00"/>
    <x v="0"/>
    <x v="0"/>
    <x v="2"/>
    <x v="0"/>
    <x v="0"/>
    <x v="0"/>
    <n v="20"/>
    <n v="7"/>
    <n v="58"/>
  </r>
  <r>
    <n v="3283"/>
    <x v="52"/>
    <x v="2"/>
    <d v="2024-04-18T00:00:00"/>
    <x v="1"/>
    <x v="2"/>
    <x v="0"/>
    <x v="1"/>
    <x v="1"/>
    <x v="0"/>
    <n v="20"/>
    <n v="10"/>
    <n v="20"/>
  </r>
  <r>
    <n v="3284"/>
    <x v="53"/>
    <x v="1"/>
    <d v="2024-04-19T00:00:00"/>
    <x v="0"/>
    <x v="1"/>
    <x v="1"/>
    <x v="1"/>
    <x v="1"/>
    <x v="1"/>
    <n v="0"/>
    <n v="0"/>
    <n v="5"/>
  </r>
  <r>
    <n v="3285"/>
    <x v="54"/>
    <x v="0"/>
    <d v="2024-04-20T00:00:00"/>
    <x v="1"/>
    <x v="0"/>
    <x v="0"/>
    <x v="0"/>
    <x v="0"/>
    <x v="0"/>
    <n v="20"/>
    <n v="20"/>
    <n v="45"/>
  </r>
  <r>
    <n v="3286"/>
    <x v="55"/>
    <x v="2"/>
    <d v="2024-04-21T00:00:00"/>
    <x v="0"/>
    <x v="2"/>
    <x v="2"/>
    <x v="1"/>
    <x v="1"/>
    <x v="0"/>
    <n v="20"/>
    <n v="15"/>
    <n v="15"/>
  </r>
  <r>
    <n v="3287"/>
    <x v="56"/>
    <x v="1"/>
    <d v="2024-04-22T00:00:00"/>
    <x v="1"/>
    <x v="1"/>
    <x v="0"/>
    <x v="1"/>
    <x v="1"/>
    <x v="1"/>
    <n v="0"/>
    <n v="1"/>
    <n v="4"/>
  </r>
  <r>
    <n v="3288"/>
    <x v="57"/>
    <x v="0"/>
    <d v="2024-04-23T00:00:00"/>
    <x v="0"/>
    <x v="0"/>
    <x v="1"/>
    <x v="0"/>
    <x v="0"/>
    <x v="0"/>
    <n v="20"/>
    <n v="3"/>
    <n v="62"/>
  </r>
  <r>
    <n v="3289"/>
    <x v="58"/>
    <x v="2"/>
    <d v="2024-04-24T00:00:00"/>
    <x v="1"/>
    <x v="2"/>
    <x v="0"/>
    <x v="1"/>
    <x v="1"/>
    <x v="0"/>
    <n v="20"/>
    <n v="10"/>
    <n v="20"/>
  </r>
  <r>
    <n v="3290"/>
    <x v="59"/>
    <x v="1"/>
    <d v="2024-04-25T00:00:00"/>
    <x v="0"/>
    <x v="1"/>
    <x v="2"/>
    <x v="1"/>
    <x v="1"/>
    <x v="1"/>
    <n v="0"/>
    <n v="0"/>
    <n v="5"/>
  </r>
  <r>
    <n v="3291"/>
    <x v="60"/>
    <x v="0"/>
    <d v="2024-04-26T00:00:00"/>
    <x v="1"/>
    <x v="0"/>
    <x v="0"/>
    <x v="0"/>
    <x v="0"/>
    <x v="0"/>
    <n v="20"/>
    <n v="5"/>
    <n v="60"/>
  </r>
  <r>
    <n v="3292"/>
    <x v="61"/>
    <x v="2"/>
    <d v="2024-04-27T00:00:00"/>
    <x v="0"/>
    <x v="2"/>
    <x v="1"/>
    <x v="1"/>
    <x v="1"/>
    <x v="0"/>
    <n v="20"/>
    <n v="15"/>
    <n v="15"/>
  </r>
  <r>
    <n v="3293"/>
    <x v="62"/>
    <x v="1"/>
    <d v="2024-04-28T00:00:00"/>
    <x v="1"/>
    <x v="1"/>
    <x v="0"/>
    <x v="1"/>
    <x v="1"/>
    <x v="1"/>
    <n v="0"/>
    <n v="1"/>
    <n v="4"/>
  </r>
  <r>
    <n v="3294"/>
    <x v="63"/>
    <x v="0"/>
    <d v="2024-04-29T00:00:00"/>
    <x v="0"/>
    <x v="0"/>
    <x v="2"/>
    <x v="0"/>
    <x v="0"/>
    <x v="0"/>
    <n v="20"/>
    <n v="20"/>
    <n v="45"/>
  </r>
  <r>
    <n v="3295"/>
    <x v="64"/>
    <x v="2"/>
    <d v="2024-04-30T00:00:00"/>
    <x v="1"/>
    <x v="2"/>
    <x v="0"/>
    <x v="1"/>
    <x v="1"/>
    <x v="0"/>
    <n v="20"/>
    <n v="5"/>
    <n v="25"/>
  </r>
  <r>
    <n v="3296"/>
    <x v="65"/>
    <x v="1"/>
    <d v="2024-05-01T00:00:00"/>
    <x v="1"/>
    <x v="1"/>
    <x v="0"/>
    <x v="1"/>
    <x v="1"/>
    <x v="1"/>
    <n v="0"/>
    <n v="0"/>
    <n v="5"/>
  </r>
  <r>
    <n v="3297"/>
    <x v="66"/>
    <x v="0"/>
    <d v="2024-05-02T00:00:00"/>
    <x v="0"/>
    <x v="0"/>
    <x v="2"/>
    <x v="0"/>
    <x v="0"/>
    <x v="0"/>
    <n v="20"/>
    <n v="7"/>
    <n v="58"/>
  </r>
  <r>
    <n v="3298"/>
    <x v="67"/>
    <x v="2"/>
    <d v="2024-05-03T00:00:00"/>
    <x v="1"/>
    <x v="2"/>
    <x v="1"/>
    <x v="1"/>
    <x v="1"/>
    <x v="0"/>
    <n v="20"/>
    <n v="10"/>
    <n v="20"/>
  </r>
  <r>
    <n v="3299"/>
    <x v="68"/>
    <x v="1"/>
    <d v="2024-05-04T00:00:00"/>
    <x v="0"/>
    <x v="1"/>
    <x v="2"/>
    <x v="1"/>
    <x v="1"/>
    <x v="1"/>
    <n v="0"/>
    <n v="1"/>
    <n v="4"/>
  </r>
  <r>
    <n v="3300"/>
    <x v="69"/>
    <x v="0"/>
    <d v="2024-05-05T00:00:00"/>
    <x v="1"/>
    <x v="0"/>
    <x v="0"/>
    <x v="0"/>
    <x v="0"/>
    <x v="0"/>
    <n v="20"/>
    <n v="15"/>
    <n v="50"/>
  </r>
  <r>
    <n v="3301"/>
    <x v="70"/>
    <x v="2"/>
    <d v="2024-05-06T00:00:00"/>
    <x v="0"/>
    <x v="2"/>
    <x v="0"/>
    <x v="1"/>
    <x v="1"/>
    <x v="0"/>
    <n v="20"/>
    <n v="5"/>
    <n v="25"/>
  </r>
  <r>
    <n v="3302"/>
    <x v="71"/>
    <x v="1"/>
    <d v="2024-05-07T00:00:00"/>
    <x v="1"/>
    <x v="1"/>
    <x v="1"/>
    <x v="1"/>
    <x v="1"/>
    <x v="1"/>
    <n v="0"/>
    <n v="0"/>
    <n v="5"/>
  </r>
  <r>
    <n v="3303"/>
    <x v="72"/>
    <x v="0"/>
    <d v="2024-05-08T00:00:00"/>
    <x v="0"/>
    <x v="0"/>
    <x v="2"/>
    <x v="0"/>
    <x v="0"/>
    <x v="0"/>
    <n v="20"/>
    <n v="20"/>
    <n v="45"/>
  </r>
  <r>
    <n v="3304"/>
    <x v="73"/>
    <x v="2"/>
    <d v="2024-05-09T00:00:00"/>
    <x v="1"/>
    <x v="2"/>
    <x v="2"/>
    <x v="1"/>
    <x v="1"/>
    <x v="0"/>
    <n v="20"/>
    <n v="12"/>
    <n v="18"/>
  </r>
  <r>
    <n v="3305"/>
    <x v="74"/>
    <x v="1"/>
    <d v="2024-05-10T00:00:00"/>
    <x v="0"/>
    <x v="1"/>
    <x v="0"/>
    <x v="1"/>
    <x v="1"/>
    <x v="1"/>
    <n v="0"/>
    <n v="2"/>
    <n v="3"/>
  </r>
  <r>
    <n v="3306"/>
    <x v="75"/>
    <x v="0"/>
    <d v="2024-05-11T00:00:00"/>
    <x v="1"/>
    <x v="0"/>
    <x v="1"/>
    <x v="0"/>
    <x v="0"/>
    <x v="0"/>
    <n v="20"/>
    <n v="5"/>
    <n v="60"/>
  </r>
  <r>
    <n v="3307"/>
    <x v="76"/>
    <x v="2"/>
    <d v="2024-05-12T00:00:00"/>
    <x v="0"/>
    <x v="2"/>
    <x v="0"/>
    <x v="1"/>
    <x v="1"/>
    <x v="0"/>
    <n v="20"/>
    <n v="10"/>
    <n v="20"/>
  </r>
  <r>
    <n v="3308"/>
    <x v="77"/>
    <x v="1"/>
    <d v="2024-05-13T00:00:00"/>
    <x v="1"/>
    <x v="1"/>
    <x v="2"/>
    <x v="1"/>
    <x v="1"/>
    <x v="1"/>
    <n v="0"/>
    <n v="0"/>
    <n v="5"/>
  </r>
  <r>
    <n v="3309"/>
    <x v="78"/>
    <x v="0"/>
    <d v="2024-05-14T00:00:00"/>
    <x v="0"/>
    <x v="0"/>
    <x v="0"/>
    <x v="0"/>
    <x v="0"/>
    <x v="0"/>
    <n v="20"/>
    <n v="3"/>
    <n v="62"/>
  </r>
  <r>
    <n v="3310"/>
    <x v="79"/>
    <x v="2"/>
    <d v="2024-05-15T00:00:00"/>
    <x v="1"/>
    <x v="2"/>
    <x v="1"/>
    <x v="1"/>
    <x v="1"/>
    <x v="0"/>
    <n v="20"/>
    <n v="15"/>
    <n v="15"/>
  </r>
  <r>
    <n v="3311"/>
    <x v="80"/>
    <x v="1"/>
    <d v="2024-05-16T00:00:00"/>
    <x v="0"/>
    <x v="1"/>
    <x v="0"/>
    <x v="1"/>
    <x v="1"/>
    <x v="1"/>
    <n v="0"/>
    <n v="1"/>
    <n v="4"/>
  </r>
  <r>
    <n v="3312"/>
    <x v="81"/>
    <x v="0"/>
    <d v="2024-05-17T00:00:00"/>
    <x v="1"/>
    <x v="0"/>
    <x v="2"/>
    <x v="0"/>
    <x v="0"/>
    <x v="0"/>
    <n v="20"/>
    <n v="7"/>
    <n v="58"/>
  </r>
  <r>
    <n v="3313"/>
    <x v="82"/>
    <x v="2"/>
    <d v="2024-05-18T00:00:00"/>
    <x v="0"/>
    <x v="2"/>
    <x v="0"/>
    <x v="1"/>
    <x v="1"/>
    <x v="0"/>
    <n v="20"/>
    <n v="10"/>
    <n v="20"/>
  </r>
  <r>
    <n v="3314"/>
    <x v="83"/>
    <x v="1"/>
    <d v="2024-05-19T00:00:00"/>
    <x v="1"/>
    <x v="1"/>
    <x v="1"/>
    <x v="1"/>
    <x v="1"/>
    <x v="1"/>
    <n v="0"/>
    <n v="0"/>
    <n v="5"/>
  </r>
  <r>
    <n v="3315"/>
    <x v="84"/>
    <x v="0"/>
    <d v="2024-05-20T00:00:00"/>
    <x v="0"/>
    <x v="0"/>
    <x v="0"/>
    <x v="0"/>
    <x v="0"/>
    <x v="0"/>
    <n v="20"/>
    <n v="20"/>
    <n v="45"/>
  </r>
  <r>
    <n v="3316"/>
    <x v="85"/>
    <x v="2"/>
    <d v="2024-05-21T00:00:00"/>
    <x v="1"/>
    <x v="2"/>
    <x v="2"/>
    <x v="1"/>
    <x v="1"/>
    <x v="0"/>
    <n v="20"/>
    <n v="15"/>
    <n v="15"/>
  </r>
  <r>
    <n v="3317"/>
    <x v="86"/>
    <x v="1"/>
    <d v="2024-05-22T00:00:00"/>
    <x v="0"/>
    <x v="1"/>
    <x v="0"/>
    <x v="1"/>
    <x v="1"/>
    <x v="1"/>
    <n v="0"/>
    <n v="1"/>
    <n v="4"/>
  </r>
  <r>
    <n v="3318"/>
    <x v="87"/>
    <x v="0"/>
    <d v="2024-05-23T00:00:00"/>
    <x v="1"/>
    <x v="0"/>
    <x v="1"/>
    <x v="0"/>
    <x v="0"/>
    <x v="0"/>
    <n v="20"/>
    <n v="3"/>
    <n v="62"/>
  </r>
  <r>
    <n v="3319"/>
    <x v="88"/>
    <x v="2"/>
    <d v="2024-05-24T00:00:00"/>
    <x v="0"/>
    <x v="2"/>
    <x v="0"/>
    <x v="1"/>
    <x v="1"/>
    <x v="0"/>
    <n v="20"/>
    <n v="10"/>
    <n v="20"/>
  </r>
  <r>
    <n v="3320"/>
    <x v="89"/>
    <x v="1"/>
    <d v="2024-05-25T00:00:00"/>
    <x v="1"/>
    <x v="1"/>
    <x v="2"/>
    <x v="1"/>
    <x v="1"/>
    <x v="1"/>
    <n v="0"/>
    <n v="0"/>
    <n v="5"/>
  </r>
  <r>
    <n v="3321"/>
    <x v="90"/>
    <x v="0"/>
    <d v="2024-05-26T00:00:00"/>
    <x v="0"/>
    <x v="0"/>
    <x v="0"/>
    <x v="0"/>
    <x v="0"/>
    <x v="0"/>
    <n v="20"/>
    <n v="5"/>
    <n v="60"/>
  </r>
  <r>
    <n v="3322"/>
    <x v="91"/>
    <x v="2"/>
    <d v="2024-05-27T00:00:00"/>
    <x v="1"/>
    <x v="2"/>
    <x v="1"/>
    <x v="1"/>
    <x v="1"/>
    <x v="0"/>
    <n v="20"/>
    <n v="15"/>
    <n v="15"/>
  </r>
  <r>
    <n v="3323"/>
    <x v="92"/>
    <x v="1"/>
    <d v="2024-05-28T00:00:00"/>
    <x v="0"/>
    <x v="1"/>
    <x v="0"/>
    <x v="1"/>
    <x v="1"/>
    <x v="1"/>
    <n v="0"/>
    <n v="1"/>
    <n v="4"/>
  </r>
  <r>
    <n v="3324"/>
    <x v="93"/>
    <x v="0"/>
    <d v="2024-05-29T00:00:00"/>
    <x v="1"/>
    <x v="0"/>
    <x v="2"/>
    <x v="0"/>
    <x v="0"/>
    <x v="0"/>
    <n v="20"/>
    <n v="20"/>
    <n v="45"/>
  </r>
  <r>
    <n v="3325"/>
    <x v="94"/>
    <x v="2"/>
    <d v="2024-05-30T00:00:00"/>
    <x v="0"/>
    <x v="2"/>
    <x v="2"/>
    <x v="1"/>
    <x v="1"/>
    <x v="0"/>
    <n v="20"/>
    <n v="15"/>
    <n v="15"/>
  </r>
  <r>
    <n v="3326"/>
    <x v="95"/>
    <x v="1"/>
    <d v="2024-05-31T00:00:00"/>
    <x v="1"/>
    <x v="1"/>
    <x v="1"/>
    <x v="1"/>
    <x v="1"/>
    <x v="1"/>
    <n v="0"/>
    <n v="0"/>
    <n v="5"/>
  </r>
  <r>
    <n v="3327"/>
    <x v="96"/>
    <x v="0"/>
    <d v="2024-06-01T00:00:00"/>
    <x v="0"/>
    <x v="0"/>
    <x v="0"/>
    <x v="0"/>
    <x v="0"/>
    <x v="0"/>
    <n v="20"/>
    <n v="7"/>
    <n v="58"/>
  </r>
  <r>
    <n v="3328"/>
    <x v="97"/>
    <x v="2"/>
    <d v="2024-06-02T00:00:00"/>
    <x v="1"/>
    <x v="2"/>
    <x v="1"/>
    <x v="1"/>
    <x v="1"/>
    <x v="0"/>
    <n v="20"/>
    <n v="10"/>
    <n v="20"/>
  </r>
  <r>
    <n v="3329"/>
    <x v="98"/>
    <x v="1"/>
    <d v="2024-06-03T00:00:00"/>
    <x v="0"/>
    <x v="1"/>
    <x v="2"/>
    <x v="1"/>
    <x v="1"/>
    <x v="1"/>
    <n v="0"/>
    <n v="1"/>
    <n v="4"/>
  </r>
  <r>
    <n v="3330"/>
    <x v="99"/>
    <x v="0"/>
    <d v="2024-06-04T00:00:00"/>
    <x v="1"/>
    <x v="0"/>
    <x v="0"/>
    <x v="0"/>
    <x v="0"/>
    <x v="0"/>
    <n v="20"/>
    <n v="15"/>
    <n v="50"/>
  </r>
  <r>
    <n v="3331"/>
    <x v="100"/>
    <x v="2"/>
    <d v="2024-06-05T00:00:00"/>
    <x v="0"/>
    <x v="2"/>
    <x v="0"/>
    <x v="1"/>
    <x v="1"/>
    <x v="0"/>
    <n v="20"/>
    <n v="5"/>
    <n v="25"/>
  </r>
  <r>
    <n v="3332"/>
    <x v="101"/>
    <x v="1"/>
    <d v="2024-06-06T00:00:00"/>
    <x v="1"/>
    <x v="1"/>
    <x v="1"/>
    <x v="1"/>
    <x v="1"/>
    <x v="1"/>
    <n v="0"/>
    <n v="0"/>
    <n v="5"/>
  </r>
  <r>
    <n v="3333"/>
    <x v="102"/>
    <x v="0"/>
    <d v="2024-06-07T00:00:00"/>
    <x v="0"/>
    <x v="0"/>
    <x v="2"/>
    <x v="0"/>
    <x v="0"/>
    <x v="0"/>
    <n v="20"/>
    <n v="20"/>
    <n v="45"/>
  </r>
  <r>
    <n v="3334"/>
    <x v="103"/>
    <x v="2"/>
    <d v="2024-06-08T00:00:00"/>
    <x v="1"/>
    <x v="2"/>
    <x v="2"/>
    <x v="1"/>
    <x v="1"/>
    <x v="0"/>
    <n v="20"/>
    <n v="12"/>
    <n v="18"/>
  </r>
  <r>
    <n v="3335"/>
    <x v="104"/>
    <x v="1"/>
    <d v="2024-06-09T00:00:00"/>
    <x v="0"/>
    <x v="1"/>
    <x v="0"/>
    <x v="1"/>
    <x v="1"/>
    <x v="1"/>
    <n v="0"/>
    <n v="2"/>
    <n v="3"/>
  </r>
  <r>
    <n v="3336"/>
    <x v="105"/>
    <x v="1"/>
    <d v="2024-06-10T00:00:00"/>
    <x v="0"/>
    <x v="1"/>
    <x v="0"/>
    <x v="1"/>
    <x v="1"/>
    <x v="1"/>
    <n v="0"/>
    <n v="0"/>
    <n v="5"/>
  </r>
  <r>
    <n v="3337"/>
    <x v="106"/>
    <x v="0"/>
    <d v="2024-06-11T00:00:00"/>
    <x v="1"/>
    <x v="0"/>
    <x v="2"/>
    <x v="0"/>
    <x v="0"/>
    <x v="0"/>
    <n v="20"/>
    <n v="7"/>
    <n v="58"/>
  </r>
  <r>
    <n v="3338"/>
    <x v="107"/>
    <x v="2"/>
    <d v="2024-06-12T00:00:00"/>
    <x v="0"/>
    <x v="2"/>
    <x v="1"/>
    <x v="1"/>
    <x v="1"/>
    <x v="0"/>
    <n v="20"/>
    <n v="10"/>
    <n v="20"/>
  </r>
  <r>
    <n v="3339"/>
    <x v="108"/>
    <x v="1"/>
    <d v="2024-06-13T00:00:00"/>
    <x v="1"/>
    <x v="1"/>
    <x v="2"/>
    <x v="1"/>
    <x v="1"/>
    <x v="1"/>
    <n v="0"/>
    <n v="1"/>
    <n v="4"/>
  </r>
  <r>
    <n v="3340"/>
    <x v="109"/>
    <x v="0"/>
    <d v="2024-06-14T00:00:00"/>
    <x v="0"/>
    <x v="0"/>
    <x v="0"/>
    <x v="0"/>
    <x v="0"/>
    <x v="0"/>
    <n v="20"/>
    <n v="15"/>
    <n v="50"/>
  </r>
  <r>
    <n v="3341"/>
    <x v="110"/>
    <x v="2"/>
    <d v="2024-06-15T00:00:00"/>
    <x v="1"/>
    <x v="2"/>
    <x v="0"/>
    <x v="1"/>
    <x v="1"/>
    <x v="0"/>
    <n v="20"/>
    <n v="5"/>
    <n v="25"/>
  </r>
  <r>
    <n v="3342"/>
    <x v="111"/>
    <x v="1"/>
    <d v="2024-06-16T00:00:00"/>
    <x v="0"/>
    <x v="1"/>
    <x v="1"/>
    <x v="1"/>
    <x v="1"/>
    <x v="1"/>
    <n v="0"/>
    <n v="0"/>
    <n v="5"/>
  </r>
  <r>
    <n v="3343"/>
    <x v="112"/>
    <x v="0"/>
    <d v="2024-06-17T00:00:00"/>
    <x v="1"/>
    <x v="0"/>
    <x v="2"/>
    <x v="0"/>
    <x v="0"/>
    <x v="0"/>
    <n v="20"/>
    <n v="20"/>
    <n v="45"/>
  </r>
  <r>
    <n v="3344"/>
    <x v="113"/>
    <x v="2"/>
    <d v="2024-06-18T00:00:00"/>
    <x v="0"/>
    <x v="2"/>
    <x v="2"/>
    <x v="1"/>
    <x v="1"/>
    <x v="0"/>
    <n v="20"/>
    <n v="12"/>
    <n v="18"/>
  </r>
  <r>
    <n v="3345"/>
    <x v="114"/>
    <x v="1"/>
    <d v="2024-06-19T00:00:00"/>
    <x v="1"/>
    <x v="1"/>
    <x v="0"/>
    <x v="1"/>
    <x v="1"/>
    <x v="1"/>
    <n v="0"/>
    <n v="2"/>
    <n v="3"/>
  </r>
  <r>
    <n v="3346"/>
    <x v="115"/>
    <x v="0"/>
    <d v="2024-06-20T00:00:00"/>
    <x v="0"/>
    <x v="0"/>
    <x v="1"/>
    <x v="0"/>
    <x v="0"/>
    <x v="0"/>
    <n v="20"/>
    <n v="5"/>
    <n v="60"/>
  </r>
  <r>
    <n v="3347"/>
    <x v="116"/>
    <x v="2"/>
    <d v="2024-06-21T00:00:00"/>
    <x v="1"/>
    <x v="2"/>
    <x v="0"/>
    <x v="1"/>
    <x v="1"/>
    <x v="0"/>
    <n v="20"/>
    <n v="10"/>
    <n v="20"/>
  </r>
  <r>
    <n v="3348"/>
    <x v="117"/>
    <x v="1"/>
    <d v="2024-06-22T00:00:00"/>
    <x v="0"/>
    <x v="1"/>
    <x v="2"/>
    <x v="1"/>
    <x v="1"/>
    <x v="1"/>
    <n v="0"/>
    <n v="0"/>
    <n v="5"/>
  </r>
  <r>
    <n v="3349"/>
    <x v="93"/>
    <x v="0"/>
    <d v="2024-06-23T00:00:00"/>
    <x v="1"/>
    <x v="0"/>
    <x v="0"/>
    <x v="0"/>
    <x v="0"/>
    <x v="0"/>
    <n v="20"/>
    <n v="3"/>
    <n v="62"/>
  </r>
  <r>
    <n v="3350"/>
    <x v="118"/>
    <x v="2"/>
    <d v="2024-06-24T00:00:00"/>
    <x v="0"/>
    <x v="2"/>
    <x v="1"/>
    <x v="1"/>
    <x v="1"/>
    <x v="0"/>
    <n v="20"/>
    <n v="15"/>
    <n v="15"/>
  </r>
  <r>
    <n v="3351"/>
    <x v="119"/>
    <x v="1"/>
    <d v="2024-06-25T00:00:00"/>
    <x v="1"/>
    <x v="1"/>
    <x v="0"/>
    <x v="1"/>
    <x v="1"/>
    <x v="1"/>
    <n v="0"/>
    <n v="1"/>
    <n v="4"/>
  </r>
  <r>
    <n v="3352"/>
    <x v="120"/>
    <x v="0"/>
    <d v="2024-06-26T00:00:00"/>
    <x v="0"/>
    <x v="0"/>
    <x v="2"/>
    <x v="0"/>
    <x v="0"/>
    <x v="0"/>
    <n v="20"/>
    <n v="7"/>
    <n v="58"/>
  </r>
  <r>
    <n v="3353"/>
    <x v="121"/>
    <x v="2"/>
    <d v="2024-06-27T00:00:00"/>
    <x v="1"/>
    <x v="2"/>
    <x v="0"/>
    <x v="1"/>
    <x v="1"/>
    <x v="0"/>
    <n v="20"/>
    <n v="10"/>
    <n v="20"/>
  </r>
  <r>
    <n v="3354"/>
    <x v="122"/>
    <x v="1"/>
    <d v="2024-06-28T00:00:00"/>
    <x v="0"/>
    <x v="1"/>
    <x v="1"/>
    <x v="1"/>
    <x v="1"/>
    <x v="1"/>
    <n v="0"/>
    <n v="0"/>
    <n v="5"/>
  </r>
  <r>
    <n v="3355"/>
    <x v="123"/>
    <x v="0"/>
    <d v="2024-06-29T00:00:00"/>
    <x v="1"/>
    <x v="0"/>
    <x v="0"/>
    <x v="0"/>
    <x v="0"/>
    <x v="0"/>
    <n v="20"/>
    <n v="20"/>
    <n v="45"/>
  </r>
  <r>
    <n v="3356"/>
    <x v="124"/>
    <x v="2"/>
    <d v="2024-06-30T00:00:00"/>
    <x v="0"/>
    <x v="2"/>
    <x v="2"/>
    <x v="1"/>
    <x v="1"/>
    <x v="0"/>
    <n v="20"/>
    <n v="15"/>
    <n v="15"/>
  </r>
  <r>
    <n v="3357"/>
    <x v="125"/>
    <x v="1"/>
    <d v="2024-07-01T00:00:00"/>
    <x v="1"/>
    <x v="1"/>
    <x v="0"/>
    <x v="1"/>
    <x v="1"/>
    <x v="1"/>
    <n v="0"/>
    <n v="1"/>
    <n v="4"/>
  </r>
  <r>
    <n v="3358"/>
    <x v="126"/>
    <x v="0"/>
    <d v="2024-07-02T00:00:00"/>
    <x v="0"/>
    <x v="0"/>
    <x v="1"/>
    <x v="0"/>
    <x v="0"/>
    <x v="0"/>
    <n v="20"/>
    <n v="3"/>
    <n v="62"/>
  </r>
  <r>
    <n v="3359"/>
    <x v="127"/>
    <x v="2"/>
    <d v="2024-07-03T00:00:00"/>
    <x v="1"/>
    <x v="2"/>
    <x v="0"/>
    <x v="1"/>
    <x v="1"/>
    <x v="0"/>
    <n v="20"/>
    <n v="10"/>
    <n v="20"/>
  </r>
  <r>
    <n v="3360"/>
    <x v="128"/>
    <x v="1"/>
    <d v="2024-07-04T00:00:00"/>
    <x v="0"/>
    <x v="1"/>
    <x v="2"/>
    <x v="1"/>
    <x v="1"/>
    <x v="1"/>
    <n v="0"/>
    <n v="0"/>
    <n v="5"/>
  </r>
  <r>
    <n v="3361"/>
    <x v="129"/>
    <x v="0"/>
    <d v="2024-07-05T00:00:00"/>
    <x v="1"/>
    <x v="0"/>
    <x v="0"/>
    <x v="0"/>
    <x v="0"/>
    <x v="0"/>
    <n v="20"/>
    <n v="15"/>
    <n v="50"/>
  </r>
  <r>
    <n v="3362"/>
    <x v="130"/>
    <x v="2"/>
    <d v="2024-07-06T00:00:00"/>
    <x v="0"/>
    <x v="2"/>
    <x v="1"/>
    <x v="1"/>
    <x v="1"/>
    <x v="0"/>
    <n v="20"/>
    <n v="15"/>
    <n v="15"/>
  </r>
  <r>
    <n v="3363"/>
    <x v="131"/>
    <x v="1"/>
    <d v="2024-07-07T00:00:00"/>
    <x v="1"/>
    <x v="1"/>
    <x v="0"/>
    <x v="1"/>
    <x v="1"/>
    <x v="1"/>
    <n v="0"/>
    <n v="1"/>
    <n v="4"/>
  </r>
  <r>
    <n v="3364"/>
    <x v="132"/>
    <x v="0"/>
    <d v="2024-07-08T00:00:00"/>
    <x v="0"/>
    <x v="0"/>
    <x v="2"/>
    <x v="0"/>
    <x v="0"/>
    <x v="0"/>
    <n v="20"/>
    <n v="7"/>
    <n v="58"/>
  </r>
  <r>
    <n v="3365"/>
    <x v="133"/>
    <x v="2"/>
    <d v="2024-07-09T00:00:00"/>
    <x v="1"/>
    <x v="2"/>
    <x v="0"/>
    <x v="1"/>
    <x v="1"/>
    <x v="0"/>
    <n v="20"/>
    <n v="10"/>
    <n v="20"/>
  </r>
  <r>
    <n v="3366"/>
    <x v="134"/>
    <x v="1"/>
    <d v="2024-07-10T00:00:00"/>
    <x v="0"/>
    <x v="1"/>
    <x v="0"/>
    <x v="1"/>
    <x v="1"/>
    <x v="1"/>
    <n v="0"/>
    <n v="0"/>
    <n v="5"/>
  </r>
  <r>
    <n v="3367"/>
    <x v="135"/>
    <x v="0"/>
    <d v="2024-07-11T00:00:00"/>
    <x v="1"/>
    <x v="0"/>
    <x v="2"/>
    <x v="0"/>
    <x v="0"/>
    <x v="0"/>
    <n v="20"/>
    <n v="7"/>
    <n v="58"/>
  </r>
  <r>
    <n v="3368"/>
    <x v="136"/>
    <x v="2"/>
    <d v="2024-07-12T00:00:00"/>
    <x v="0"/>
    <x v="2"/>
    <x v="1"/>
    <x v="1"/>
    <x v="1"/>
    <x v="0"/>
    <n v="20"/>
    <n v="10"/>
    <n v="20"/>
  </r>
  <r>
    <n v="3369"/>
    <x v="137"/>
    <x v="1"/>
    <d v="2024-07-13T00:00:00"/>
    <x v="1"/>
    <x v="1"/>
    <x v="2"/>
    <x v="1"/>
    <x v="1"/>
    <x v="1"/>
    <n v="0"/>
    <n v="1"/>
    <n v="4"/>
  </r>
  <r>
    <n v="3370"/>
    <x v="138"/>
    <x v="0"/>
    <d v="2024-07-14T00:00:00"/>
    <x v="0"/>
    <x v="0"/>
    <x v="0"/>
    <x v="0"/>
    <x v="0"/>
    <x v="0"/>
    <n v="20"/>
    <n v="15"/>
    <n v="50"/>
  </r>
  <r>
    <n v="3371"/>
    <x v="139"/>
    <x v="2"/>
    <d v="2024-07-15T00:00:00"/>
    <x v="1"/>
    <x v="2"/>
    <x v="0"/>
    <x v="1"/>
    <x v="1"/>
    <x v="0"/>
    <n v="20"/>
    <n v="5"/>
    <n v="25"/>
  </r>
  <r>
    <n v="3372"/>
    <x v="140"/>
    <x v="1"/>
    <d v="2024-07-16T00:00:00"/>
    <x v="0"/>
    <x v="1"/>
    <x v="1"/>
    <x v="1"/>
    <x v="1"/>
    <x v="1"/>
    <n v="0"/>
    <n v="0"/>
    <n v="5"/>
  </r>
  <r>
    <n v="3373"/>
    <x v="141"/>
    <x v="0"/>
    <d v="2024-07-17T00:00:00"/>
    <x v="1"/>
    <x v="0"/>
    <x v="2"/>
    <x v="0"/>
    <x v="0"/>
    <x v="0"/>
    <n v="20"/>
    <n v="20"/>
    <n v="45"/>
  </r>
  <r>
    <n v="3374"/>
    <x v="142"/>
    <x v="2"/>
    <d v="2024-07-18T00:00:00"/>
    <x v="0"/>
    <x v="2"/>
    <x v="2"/>
    <x v="1"/>
    <x v="1"/>
    <x v="0"/>
    <n v="20"/>
    <n v="12"/>
    <n v="18"/>
  </r>
  <r>
    <n v="3375"/>
    <x v="143"/>
    <x v="1"/>
    <d v="2024-07-19T00:00:00"/>
    <x v="1"/>
    <x v="1"/>
    <x v="0"/>
    <x v="1"/>
    <x v="1"/>
    <x v="1"/>
    <n v="0"/>
    <n v="2"/>
    <n v="3"/>
  </r>
  <r>
    <n v="3376"/>
    <x v="144"/>
    <x v="0"/>
    <d v="2024-07-20T00:00:00"/>
    <x v="0"/>
    <x v="0"/>
    <x v="1"/>
    <x v="0"/>
    <x v="0"/>
    <x v="0"/>
    <n v="20"/>
    <n v="5"/>
    <n v="60"/>
  </r>
  <r>
    <n v="3377"/>
    <x v="145"/>
    <x v="2"/>
    <d v="2024-07-21T00:00:00"/>
    <x v="1"/>
    <x v="2"/>
    <x v="0"/>
    <x v="1"/>
    <x v="1"/>
    <x v="0"/>
    <n v="20"/>
    <n v="10"/>
    <n v="20"/>
  </r>
  <r>
    <n v="3378"/>
    <x v="146"/>
    <x v="1"/>
    <d v="2024-07-22T00:00:00"/>
    <x v="0"/>
    <x v="1"/>
    <x v="2"/>
    <x v="1"/>
    <x v="1"/>
    <x v="1"/>
    <n v="0"/>
    <n v="0"/>
    <n v="5"/>
  </r>
  <r>
    <n v="3379"/>
    <x v="147"/>
    <x v="0"/>
    <d v="2024-07-23T00:00:00"/>
    <x v="1"/>
    <x v="0"/>
    <x v="0"/>
    <x v="0"/>
    <x v="0"/>
    <x v="0"/>
    <n v="20"/>
    <n v="3"/>
    <n v="62"/>
  </r>
  <r>
    <n v="3380"/>
    <x v="148"/>
    <x v="2"/>
    <d v="2024-07-24T00:00:00"/>
    <x v="0"/>
    <x v="2"/>
    <x v="1"/>
    <x v="1"/>
    <x v="1"/>
    <x v="0"/>
    <n v="20"/>
    <n v="15"/>
    <n v="15"/>
  </r>
  <r>
    <n v="3381"/>
    <x v="149"/>
    <x v="1"/>
    <d v="2024-07-25T00:00:00"/>
    <x v="1"/>
    <x v="1"/>
    <x v="0"/>
    <x v="1"/>
    <x v="1"/>
    <x v="1"/>
    <n v="0"/>
    <n v="1"/>
    <n v="4"/>
  </r>
  <r>
    <n v="3382"/>
    <x v="150"/>
    <x v="0"/>
    <d v="2024-07-26T00:00:00"/>
    <x v="0"/>
    <x v="0"/>
    <x v="2"/>
    <x v="0"/>
    <x v="0"/>
    <x v="0"/>
    <n v="20"/>
    <n v="7"/>
    <n v="58"/>
  </r>
  <r>
    <n v="3383"/>
    <x v="151"/>
    <x v="2"/>
    <d v="2024-07-27T00:00:00"/>
    <x v="1"/>
    <x v="2"/>
    <x v="0"/>
    <x v="1"/>
    <x v="1"/>
    <x v="0"/>
    <n v="20"/>
    <n v="10"/>
    <n v="20"/>
  </r>
  <r>
    <n v="3384"/>
    <x v="152"/>
    <x v="1"/>
    <d v="2024-07-28T00:00:00"/>
    <x v="0"/>
    <x v="1"/>
    <x v="1"/>
    <x v="1"/>
    <x v="1"/>
    <x v="1"/>
    <n v="0"/>
    <n v="0"/>
    <n v="5"/>
  </r>
  <r>
    <n v="3385"/>
    <x v="153"/>
    <x v="0"/>
    <d v="2024-07-29T00:00:00"/>
    <x v="1"/>
    <x v="0"/>
    <x v="0"/>
    <x v="0"/>
    <x v="0"/>
    <x v="0"/>
    <n v="20"/>
    <n v="20"/>
    <n v="45"/>
  </r>
  <r>
    <n v="3386"/>
    <x v="154"/>
    <x v="2"/>
    <d v="2024-07-30T00:00:00"/>
    <x v="0"/>
    <x v="2"/>
    <x v="2"/>
    <x v="1"/>
    <x v="1"/>
    <x v="0"/>
    <n v="20"/>
    <n v="15"/>
    <n v="15"/>
  </r>
  <r>
    <n v="3387"/>
    <x v="155"/>
    <x v="1"/>
    <d v="2024-07-31T00:00:00"/>
    <x v="1"/>
    <x v="1"/>
    <x v="0"/>
    <x v="1"/>
    <x v="1"/>
    <x v="1"/>
    <n v="0"/>
    <n v="1"/>
    <n v="4"/>
  </r>
  <r>
    <n v="3388"/>
    <x v="156"/>
    <x v="0"/>
    <d v="2024-08-01T00:00:00"/>
    <x v="0"/>
    <x v="0"/>
    <x v="1"/>
    <x v="0"/>
    <x v="0"/>
    <x v="0"/>
    <n v="20"/>
    <n v="3"/>
    <n v="62"/>
  </r>
  <r>
    <n v="3389"/>
    <x v="157"/>
    <x v="2"/>
    <d v="2024-08-02T00:00:00"/>
    <x v="1"/>
    <x v="2"/>
    <x v="0"/>
    <x v="1"/>
    <x v="1"/>
    <x v="0"/>
    <n v="20"/>
    <n v="10"/>
    <n v="20"/>
  </r>
  <r>
    <n v="3390"/>
    <x v="158"/>
    <x v="1"/>
    <d v="2024-08-03T00:00:00"/>
    <x v="0"/>
    <x v="1"/>
    <x v="2"/>
    <x v="1"/>
    <x v="1"/>
    <x v="1"/>
    <n v="0"/>
    <n v="0"/>
    <n v="5"/>
  </r>
  <r>
    <n v="3391"/>
    <x v="58"/>
    <x v="0"/>
    <d v="2024-08-04T00:00:00"/>
    <x v="1"/>
    <x v="0"/>
    <x v="0"/>
    <x v="0"/>
    <x v="0"/>
    <x v="0"/>
    <n v="20"/>
    <n v="15"/>
    <n v="50"/>
  </r>
  <r>
    <n v="3392"/>
    <x v="159"/>
    <x v="2"/>
    <d v="2024-08-05T00:00:00"/>
    <x v="0"/>
    <x v="2"/>
    <x v="1"/>
    <x v="1"/>
    <x v="1"/>
    <x v="0"/>
    <n v="20"/>
    <n v="15"/>
    <n v="15"/>
  </r>
  <r>
    <n v="3393"/>
    <x v="160"/>
    <x v="1"/>
    <d v="2024-08-06T00:00:00"/>
    <x v="1"/>
    <x v="1"/>
    <x v="0"/>
    <x v="1"/>
    <x v="1"/>
    <x v="1"/>
    <n v="0"/>
    <n v="1"/>
    <n v="4"/>
  </r>
  <r>
    <n v="3394"/>
    <x v="161"/>
    <x v="0"/>
    <d v="2024-08-07T00:00:00"/>
    <x v="0"/>
    <x v="0"/>
    <x v="2"/>
    <x v="0"/>
    <x v="0"/>
    <x v="0"/>
    <n v="20"/>
    <n v="7"/>
    <n v="58"/>
  </r>
  <r>
    <n v="3395"/>
    <x v="162"/>
    <x v="2"/>
    <d v="2024-08-08T00:00:00"/>
    <x v="1"/>
    <x v="2"/>
    <x v="0"/>
    <x v="1"/>
    <x v="1"/>
    <x v="0"/>
    <n v="20"/>
    <n v="10"/>
    <n v="20"/>
  </r>
  <r>
    <n v="3396"/>
    <x v="163"/>
    <x v="1"/>
    <d v="2024-08-09T00:00:00"/>
    <x v="0"/>
    <x v="1"/>
    <x v="1"/>
    <x v="1"/>
    <x v="1"/>
    <x v="1"/>
    <n v="0"/>
    <n v="0"/>
    <n v="5"/>
  </r>
  <r>
    <n v="3397"/>
    <x v="90"/>
    <x v="0"/>
    <d v="2024-08-10T00:00:00"/>
    <x v="1"/>
    <x v="0"/>
    <x v="0"/>
    <x v="0"/>
    <x v="0"/>
    <x v="0"/>
    <n v="20"/>
    <n v="20"/>
    <n v="45"/>
  </r>
  <r>
    <n v="3398"/>
    <x v="164"/>
    <x v="2"/>
    <d v="2024-08-11T00:00:00"/>
    <x v="0"/>
    <x v="2"/>
    <x v="2"/>
    <x v="1"/>
    <x v="1"/>
    <x v="0"/>
    <n v="20"/>
    <n v="15"/>
    <n v="15"/>
  </r>
  <r>
    <n v="3399"/>
    <x v="165"/>
    <x v="1"/>
    <d v="2024-08-12T00:00:00"/>
    <x v="1"/>
    <x v="1"/>
    <x v="0"/>
    <x v="1"/>
    <x v="1"/>
    <x v="1"/>
    <n v="0"/>
    <n v="1"/>
    <n v="4"/>
  </r>
  <r>
    <n v="3400"/>
    <x v="166"/>
    <x v="0"/>
    <d v="2024-08-13T00:00:00"/>
    <x v="0"/>
    <x v="0"/>
    <x v="1"/>
    <x v="0"/>
    <x v="0"/>
    <x v="0"/>
    <n v="20"/>
    <n v="5"/>
    <n v="60"/>
  </r>
  <r>
    <n v="3401"/>
    <x v="167"/>
    <x v="2"/>
    <d v="2024-08-14T00:00:00"/>
    <x v="1"/>
    <x v="2"/>
    <x v="0"/>
    <x v="1"/>
    <x v="1"/>
    <x v="0"/>
    <n v="20"/>
    <n v="10"/>
    <n v="20"/>
  </r>
  <r>
    <n v="3402"/>
    <x v="168"/>
    <x v="1"/>
    <d v="2024-08-15T00:00:00"/>
    <x v="0"/>
    <x v="1"/>
    <x v="2"/>
    <x v="1"/>
    <x v="1"/>
    <x v="1"/>
    <n v="0"/>
    <n v="0"/>
    <n v="5"/>
  </r>
  <r>
    <n v="3403"/>
    <x v="169"/>
    <x v="0"/>
    <d v="2024-08-16T00:00:00"/>
    <x v="1"/>
    <x v="0"/>
    <x v="0"/>
    <x v="0"/>
    <x v="0"/>
    <x v="0"/>
    <n v="20"/>
    <n v="3"/>
    <n v="62"/>
  </r>
  <r>
    <n v="3404"/>
    <x v="170"/>
    <x v="2"/>
    <d v="2024-08-17T00:00:00"/>
    <x v="0"/>
    <x v="2"/>
    <x v="1"/>
    <x v="1"/>
    <x v="1"/>
    <x v="0"/>
    <n v="20"/>
    <n v="15"/>
    <n v="15"/>
  </r>
  <r>
    <n v="3405"/>
    <x v="171"/>
    <x v="1"/>
    <d v="2024-08-18T00:00:00"/>
    <x v="1"/>
    <x v="1"/>
    <x v="0"/>
    <x v="1"/>
    <x v="1"/>
    <x v="1"/>
    <n v="0"/>
    <n v="1"/>
    <n v="4"/>
  </r>
  <r>
    <n v="3406"/>
    <x v="172"/>
    <x v="1"/>
    <d v="2024-08-19T00:00:00"/>
    <x v="0"/>
    <x v="1"/>
    <x v="0"/>
    <x v="1"/>
    <x v="1"/>
    <x v="1"/>
    <n v="0"/>
    <n v="0"/>
    <n v="5"/>
  </r>
  <r>
    <n v="3407"/>
    <x v="173"/>
    <x v="0"/>
    <d v="2024-08-20T00:00:00"/>
    <x v="1"/>
    <x v="0"/>
    <x v="2"/>
    <x v="0"/>
    <x v="0"/>
    <x v="0"/>
    <n v="20"/>
    <n v="7"/>
    <n v="58"/>
  </r>
  <r>
    <n v="3408"/>
    <x v="174"/>
    <x v="2"/>
    <d v="2024-08-21T00:00:00"/>
    <x v="0"/>
    <x v="2"/>
    <x v="1"/>
    <x v="1"/>
    <x v="1"/>
    <x v="0"/>
    <n v="20"/>
    <n v="10"/>
    <n v="20"/>
  </r>
  <r>
    <n v="3409"/>
    <x v="175"/>
    <x v="1"/>
    <d v="2024-08-22T00:00:00"/>
    <x v="1"/>
    <x v="1"/>
    <x v="2"/>
    <x v="1"/>
    <x v="1"/>
    <x v="1"/>
    <n v="0"/>
    <n v="1"/>
    <n v="4"/>
  </r>
  <r>
    <n v="3410"/>
    <x v="176"/>
    <x v="0"/>
    <d v="2024-08-23T00:00:00"/>
    <x v="0"/>
    <x v="0"/>
    <x v="0"/>
    <x v="0"/>
    <x v="0"/>
    <x v="0"/>
    <n v="20"/>
    <n v="15"/>
    <n v="50"/>
  </r>
  <r>
    <n v="3411"/>
    <x v="177"/>
    <x v="2"/>
    <d v="2024-08-24T00:00:00"/>
    <x v="1"/>
    <x v="2"/>
    <x v="0"/>
    <x v="1"/>
    <x v="1"/>
    <x v="0"/>
    <n v="20"/>
    <n v="5"/>
    <n v="25"/>
  </r>
  <r>
    <n v="3412"/>
    <x v="178"/>
    <x v="1"/>
    <d v="2024-08-25T00:00:00"/>
    <x v="0"/>
    <x v="1"/>
    <x v="1"/>
    <x v="1"/>
    <x v="1"/>
    <x v="1"/>
    <n v="0"/>
    <n v="0"/>
    <n v="5"/>
  </r>
  <r>
    <n v="3413"/>
    <x v="179"/>
    <x v="0"/>
    <d v="2024-08-26T00:00:00"/>
    <x v="1"/>
    <x v="0"/>
    <x v="2"/>
    <x v="0"/>
    <x v="0"/>
    <x v="0"/>
    <n v="20"/>
    <n v="20"/>
    <n v="45"/>
  </r>
  <r>
    <n v="3414"/>
    <x v="180"/>
    <x v="2"/>
    <d v="2024-08-27T00:00:00"/>
    <x v="0"/>
    <x v="2"/>
    <x v="2"/>
    <x v="1"/>
    <x v="1"/>
    <x v="0"/>
    <n v="20"/>
    <n v="12"/>
    <n v="18"/>
  </r>
  <r>
    <n v="3415"/>
    <x v="181"/>
    <x v="1"/>
    <d v="2024-08-28T00:00:00"/>
    <x v="1"/>
    <x v="1"/>
    <x v="0"/>
    <x v="1"/>
    <x v="1"/>
    <x v="1"/>
    <n v="0"/>
    <n v="2"/>
    <n v="3"/>
  </r>
  <r>
    <n v="3416"/>
    <x v="182"/>
    <x v="0"/>
    <d v="2024-08-29T00:00:00"/>
    <x v="0"/>
    <x v="0"/>
    <x v="1"/>
    <x v="0"/>
    <x v="0"/>
    <x v="0"/>
    <n v="20"/>
    <n v="5"/>
    <n v="60"/>
  </r>
  <r>
    <n v="3417"/>
    <x v="183"/>
    <x v="2"/>
    <d v="2024-08-30T00:00:00"/>
    <x v="1"/>
    <x v="2"/>
    <x v="0"/>
    <x v="1"/>
    <x v="1"/>
    <x v="0"/>
    <n v="20"/>
    <n v="10"/>
    <n v="20"/>
  </r>
  <r>
    <n v="3418"/>
    <x v="184"/>
    <x v="1"/>
    <d v="2024-08-31T00:00:00"/>
    <x v="0"/>
    <x v="1"/>
    <x v="2"/>
    <x v="1"/>
    <x v="1"/>
    <x v="1"/>
    <n v="0"/>
    <n v="0"/>
    <n v="5"/>
  </r>
  <r>
    <n v="3419"/>
    <x v="185"/>
    <x v="0"/>
    <d v="2024-09-01T00:00:00"/>
    <x v="1"/>
    <x v="0"/>
    <x v="0"/>
    <x v="0"/>
    <x v="0"/>
    <x v="0"/>
    <n v="20"/>
    <n v="3"/>
    <n v="62"/>
  </r>
  <r>
    <n v="3420"/>
    <x v="186"/>
    <x v="2"/>
    <d v="2024-09-02T00:00:00"/>
    <x v="0"/>
    <x v="2"/>
    <x v="1"/>
    <x v="1"/>
    <x v="1"/>
    <x v="0"/>
    <n v="20"/>
    <n v="15"/>
    <n v="15"/>
  </r>
  <r>
    <n v="3421"/>
    <x v="15"/>
    <x v="1"/>
    <d v="2024-09-03T00:00:00"/>
    <x v="1"/>
    <x v="1"/>
    <x v="0"/>
    <x v="1"/>
    <x v="1"/>
    <x v="1"/>
    <n v="0"/>
    <n v="1"/>
    <n v="4"/>
  </r>
  <r>
    <n v="3422"/>
    <x v="187"/>
    <x v="0"/>
    <d v="2024-09-04T00:00:00"/>
    <x v="0"/>
    <x v="0"/>
    <x v="2"/>
    <x v="0"/>
    <x v="0"/>
    <x v="0"/>
    <n v="20"/>
    <n v="7"/>
    <n v="58"/>
  </r>
  <r>
    <n v="3423"/>
    <x v="188"/>
    <x v="2"/>
    <d v="2024-09-05T00:00:00"/>
    <x v="1"/>
    <x v="2"/>
    <x v="0"/>
    <x v="1"/>
    <x v="1"/>
    <x v="0"/>
    <n v="20"/>
    <n v="10"/>
    <n v="20"/>
  </r>
  <r>
    <n v="3424"/>
    <x v="14"/>
    <x v="1"/>
    <d v="2024-09-06T00:00:00"/>
    <x v="0"/>
    <x v="1"/>
    <x v="1"/>
    <x v="1"/>
    <x v="1"/>
    <x v="1"/>
    <n v="0"/>
    <n v="0"/>
    <n v="5"/>
  </r>
  <r>
    <n v="3425"/>
    <x v="189"/>
    <x v="0"/>
    <d v="2024-09-07T00:00:00"/>
    <x v="1"/>
    <x v="0"/>
    <x v="0"/>
    <x v="0"/>
    <x v="0"/>
    <x v="0"/>
    <n v="20"/>
    <n v="20"/>
    <n v="45"/>
  </r>
  <r>
    <n v="3426"/>
    <x v="167"/>
    <x v="2"/>
    <d v="2024-09-08T00:00:00"/>
    <x v="0"/>
    <x v="2"/>
    <x v="2"/>
    <x v="1"/>
    <x v="1"/>
    <x v="0"/>
    <n v="20"/>
    <n v="15"/>
    <n v="15"/>
  </r>
  <r>
    <n v="3427"/>
    <x v="190"/>
    <x v="1"/>
    <d v="2024-09-09T00:00:00"/>
    <x v="1"/>
    <x v="1"/>
    <x v="0"/>
    <x v="1"/>
    <x v="1"/>
    <x v="1"/>
    <n v="0"/>
    <n v="1"/>
    <n v="4"/>
  </r>
  <r>
    <n v="3428"/>
    <x v="191"/>
    <x v="0"/>
    <d v="2024-09-10T00:00:00"/>
    <x v="0"/>
    <x v="0"/>
    <x v="1"/>
    <x v="0"/>
    <x v="0"/>
    <x v="0"/>
    <n v="20"/>
    <n v="3"/>
    <n v="62"/>
  </r>
  <r>
    <n v="3429"/>
    <x v="192"/>
    <x v="2"/>
    <d v="2024-09-11T00:00:00"/>
    <x v="1"/>
    <x v="2"/>
    <x v="0"/>
    <x v="1"/>
    <x v="1"/>
    <x v="0"/>
    <n v="20"/>
    <n v="10"/>
    <n v="20"/>
  </r>
  <r>
    <n v="3430"/>
    <x v="193"/>
    <x v="1"/>
    <d v="2024-09-12T00:00:00"/>
    <x v="0"/>
    <x v="1"/>
    <x v="2"/>
    <x v="1"/>
    <x v="1"/>
    <x v="1"/>
    <n v="0"/>
    <n v="0"/>
    <n v="5"/>
  </r>
  <r>
    <n v="3431"/>
    <x v="194"/>
    <x v="0"/>
    <d v="2024-09-13T00:00:00"/>
    <x v="1"/>
    <x v="0"/>
    <x v="0"/>
    <x v="0"/>
    <x v="0"/>
    <x v="0"/>
    <n v="20"/>
    <n v="15"/>
    <n v="50"/>
  </r>
  <r>
    <n v="3432"/>
    <x v="195"/>
    <x v="2"/>
    <d v="2024-09-14T00:00:00"/>
    <x v="0"/>
    <x v="2"/>
    <x v="1"/>
    <x v="1"/>
    <x v="1"/>
    <x v="0"/>
    <n v="20"/>
    <n v="15"/>
    <n v="15"/>
  </r>
  <r>
    <n v="3433"/>
    <x v="196"/>
    <x v="1"/>
    <d v="2024-09-15T00:00:00"/>
    <x v="1"/>
    <x v="1"/>
    <x v="0"/>
    <x v="1"/>
    <x v="1"/>
    <x v="1"/>
    <n v="0"/>
    <n v="1"/>
    <n v="4"/>
  </r>
  <r>
    <n v="3434"/>
    <x v="197"/>
    <x v="0"/>
    <d v="2024-09-16T00:00:00"/>
    <x v="0"/>
    <x v="0"/>
    <x v="2"/>
    <x v="0"/>
    <x v="0"/>
    <x v="0"/>
    <n v="20"/>
    <n v="7"/>
    <n v="58"/>
  </r>
  <r>
    <n v="3435"/>
    <x v="198"/>
    <x v="2"/>
    <d v="2024-09-17T00:00:00"/>
    <x v="1"/>
    <x v="2"/>
    <x v="0"/>
    <x v="1"/>
    <x v="1"/>
    <x v="0"/>
    <n v="20"/>
    <n v="10"/>
    <n v="20"/>
  </r>
  <r>
    <n v="3436"/>
    <x v="199"/>
    <x v="1"/>
    <d v="2024-09-18T00:00:00"/>
    <x v="0"/>
    <x v="1"/>
    <x v="0"/>
    <x v="1"/>
    <x v="1"/>
    <x v="1"/>
    <n v="0"/>
    <n v="0"/>
    <n v="5"/>
  </r>
  <r>
    <n v="3437"/>
    <x v="200"/>
    <x v="0"/>
    <d v="2024-09-19T00:00:00"/>
    <x v="1"/>
    <x v="0"/>
    <x v="2"/>
    <x v="0"/>
    <x v="0"/>
    <x v="0"/>
    <n v="20"/>
    <n v="7"/>
    <n v="58"/>
  </r>
  <r>
    <n v="3438"/>
    <x v="201"/>
    <x v="2"/>
    <d v="2024-09-20T00:00:00"/>
    <x v="0"/>
    <x v="2"/>
    <x v="1"/>
    <x v="1"/>
    <x v="1"/>
    <x v="0"/>
    <n v="20"/>
    <n v="10"/>
    <n v="20"/>
  </r>
  <r>
    <n v="3439"/>
    <x v="202"/>
    <x v="1"/>
    <d v="2024-09-21T00:00:00"/>
    <x v="1"/>
    <x v="1"/>
    <x v="2"/>
    <x v="1"/>
    <x v="1"/>
    <x v="1"/>
    <n v="0"/>
    <n v="1"/>
    <n v="4"/>
  </r>
  <r>
    <n v="3440"/>
    <x v="203"/>
    <x v="0"/>
    <d v="2024-09-22T00:00:00"/>
    <x v="0"/>
    <x v="0"/>
    <x v="0"/>
    <x v="0"/>
    <x v="0"/>
    <x v="0"/>
    <n v="20"/>
    <n v="15"/>
    <n v="50"/>
  </r>
  <r>
    <n v="3441"/>
    <x v="204"/>
    <x v="2"/>
    <d v="2024-09-23T00:00:00"/>
    <x v="1"/>
    <x v="2"/>
    <x v="0"/>
    <x v="1"/>
    <x v="1"/>
    <x v="0"/>
    <n v="20"/>
    <n v="5"/>
    <n v="25"/>
  </r>
  <r>
    <n v="3442"/>
    <x v="205"/>
    <x v="1"/>
    <d v="2024-09-24T00:00:00"/>
    <x v="0"/>
    <x v="1"/>
    <x v="1"/>
    <x v="1"/>
    <x v="1"/>
    <x v="1"/>
    <n v="0"/>
    <n v="0"/>
    <n v="5"/>
  </r>
  <r>
    <n v="3443"/>
    <x v="206"/>
    <x v="0"/>
    <d v="2024-09-25T00:00:00"/>
    <x v="1"/>
    <x v="0"/>
    <x v="2"/>
    <x v="0"/>
    <x v="0"/>
    <x v="0"/>
    <n v="20"/>
    <n v="20"/>
    <n v="45"/>
  </r>
  <r>
    <n v="3444"/>
    <x v="207"/>
    <x v="2"/>
    <d v="2024-09-26T00:00:00"/>
    <x v="0"/>
    <x v="2"/>
    <x v="2"/>
    <x v="1"/>
    <x v="1"/>
    <x v="0"/>
    <n v="20"/>
    <n v="12"/>
    <n v="18"/>
  </r>
  <r>
    <n v="3445"/>
    <x v="37"/>
    <x v="1"/>
    <d v="2024-09-27T00:00:00"/>
    <x v="1"/>
    <x v="1"/>
    <x v="0"/>
    <x v="1"/>
    <x v="1"/>
    <x v="1"/>
    <n v="0"/>
    <n v="2"/>
    <n v="3"/>
  </r>
  <r>
    <n v="3446"/>
    <x v="208"/>
    <x v="0"/>
    <d v="2024-09-28T00:00:00"/>
    <x v="0"/>
    <x v="0"/>
    <x v="1"/>
    <x v="0"/>
    <x v="0"/>
    <x v="0"/>
    <n v="20"/>
    <n v="5"/>
    <n v="60"/>
  </r>
  <r>
    <n v="3447"/>
    <x v="209"/>
    <x v="2"/>
    <d v="2024-09-29T00:00:00"/>
    <x v="1"/>
    <x v="2"/>
    <x v="0"/>
    <x v="1"/>
    <x v="1"/>
    <x v="0"/>
    <n v="20"/>
    <n v="10"/>
    <n v="20"/>
  </r>
  <r>
    <n v="3448"/>
    <x v="210"/>
    <x v="1"/>
    <d v="2024-09-30T00:00:00"/>
    <x v="0"/>
    <x v="1"/>
    <x v="2"/>
    <x v="1"/>
    <x v="1"/>
    <x v="1"/>
    <n v="0"/>
    <n v="0"/>
    <n v="5"/>
  </r>
  <r>
    <n v="3449"/>
    <x v="211"/>
    <x v="0"/>
    <d v="2024-10-01T00:00:00"/>
    <x v="1"/>
    <x v="0"/>
    <x v="0"/>
    <x v="0"/>
    <x v="0"/>
    <x v="0"/>
    <n v="20"/>
    <n v="3"/>
    <n v="62"/>
  </r>
  <r>
    <n v="3450"/>
    <x v="212"/>
    <x v="2"/>
    <d v="2024-10-02T00:00:00"/>
    <x v="0"/>
    <x v="2"/>
    <x v="1"/>
    <x v="1"/>
    <x v="1"/>
    <x v="0"/>
    <n v="20"/>
    <n v="15"/>
    <n v="15"/>
  </r>
  <r>
    <n v="3451"/>
    <x v="213"/>
    <x v="1"/>
    <d v="2024-10-03T00:00:00"/>
    <x v="1"/>
    <x v="1"/>
    <x v="0"/>
    <x v="1"/>
    <x v="1"/>
    <x v="1"/>
    <n v="0"/>
    <n v="1"/>
    <n v="4"/>
  </r>
  <r>
    <n v="3452"/>
    <x v="191"/>
    <x v="0"/>
    <d v="2024-10-04T00:00:00"/>
    <x v="0"/>
    <x v="0"/>
    <x v="2"/>
    <x v="0"/>
    <x v="0"/>
    <x v="0"/>
    <n v="20"/>
    <n v="7"/>
    <n v="58"/>
  </r>
  <r>
    <n v="3453"/>
    <x v="45"/>
    <x v="2"/>
    <d v="2024-10-05T00:00:00"/>
    <x v="1"/>
    <x v="2"/>
    <x v="0"/>
    <x v="1"/>
    <x v="1"/>
    <x v="0"/>
    <n v="20"/>
    <n v="10"/>
    <n v="20"/>
  </r>
  <r>
    <n v="3454"/>
    <x v="214"/>
    <x v="1"/>
    <d v="2024-10-06T00:00:00"/>
    <x v="0"/>
    <x v="1"/>
    <x v="1"/>
    <x v="1"/>
    <x v="1"/>
    <x v="1"/>
    <n v="0"/>
    <n v="0"/>
    <n v="5"/>
  </r>
  <r>
    <n v="3455"/>
    <x v="215"/>
    <x v="0"/>
    <d v="2024-10-07T00:00:00"/>
    <x v="1"/>
    <x v="0"/>
    <x v="0"/>
    <x v="0"/>
    <x v="0"/>
    <x v="0"/>
    <n v="20"/>
    <n v="20"/>
    <n v="45"/>
  </r>
  <r>
    <n v="3456"/>
    <x v="216"/>
    <x v="2"/>
    <d v="2024-10-08T00:00:00"/>
    <x v="0"/>
    <x v="2"/>
    <x v="2"/>
    <x v="1"/>
    <x v="1"/>
    <x v="0"/>
    <n v="20"/>
    <n v="15"/>
    <n v="15"/>
  </r>
  <r>
    <n v="3457"/>
    <x v="217"/>
    <x v="1"/>
    <d v="2024-10-09T00:00:00"/>
    <x v="1"/>
    <x v="1"/>
    <x v="0"/>
    <x v="1"/>
    <x v="1"/>
    <x v="1"/>
    <n v="0"/>
    <n v="1"/>
    <n v="4"/>
  </r>
  <r>
    <n v="3458"/>
    <x v="218"/>
    <x v="0"/>
    <d v="2024-10-10T00:00:00"/>
    <x v="0"/>
    <x v="0"/>
    <x v="1"/>
    <x v="0"/>
    <x v="0"/>
    <x v="0"/>
    <n v="20"/>
    <n v="3"/>
    <n v="62"/>
  </r>
  <r>
    <n v="3459"/>
    <x v="219"/>
    <x v="2"/>
    <d v="2024-10-11T00:00:00"/>
    <x v="1"/>
    <x v="2"/>
    <x v="0"/>
    <x v="1"/>
    <x v="1"/>
    <x v="0"/>
    <n v="20"/>
    <n v="10"/>
    <n v="20"/>
  </r>
  <r>
    <n v="3460"/>
    <x v="127"/>
    <x v="1"/>
    <d v="2024-10-12T00:00:00"/>
    <x v="0"/>
    <x v="1"/>
    <x v="2"/>
    <x v="1"/>
    <x v="1"/>
    <x v="1"/>
    <n v="0"/>
    <n v="0"/>
    <n v="5"/>
  </r>
  <r>
    <n v="3461"/>
    <x v="220"/>
    <x v="0"/>
    <d v="2024-10-13T00:00:00"/>
    <x v="1"/>
    <x v="0"/>
    <x v="0"/>
    <x v="0"/>
    <x v="0"/>
    <x v="0"/>
    <n v="20"/>
    <n v="15"/>
    <n v="50"/>
  </r>
  <r>
    <n v="3462"/>
    <x v="221"/>
    <x v="2"/>
    <d v="2024-10-14T00:00:00"/>
    <x v="0"/>
    <x v="2"/>
    <x v="1"/>
    <x v="1"/>
    <x v="1"/>
    <x v="0"/>
    <n v="20"/>
    <n v="15"/>
    <n v="15"/>
  </r>
  <r>
    <n v="3463"/>
    <x v="222"/>
    <x v="1"/>
    <d v="2024-10-15T00:00:00"/>
    <x v="1"/>
    <x v="1"/>
    <x v="0"/>
    <x v="1"/>
    <x v="1"/>
    <x v="1"/>
    <n v="0"/>
    <n v="1"/>
    <n v="4"/>
  </r>
  <r>
    <n v="3464"/>
    <x v="223"/>
    <x v="0"/>
    <d v="2024-10-16T00:00:00"/>
    <x v="0"/>
    <x v="0"/>
    <x v="2"/>
    <x v="0"/>
    <x v="0"/>
    <x v="0"/>
    <n v="20"/>
    <n v="7"/>
    <n v="58"/>
  </r>
  <r>
    <n v="3465"/>
    <x v="224"/>
    <x v="2"/>
    <d v="2024-10-17T00:00:00"/>
    <x v="1"/>
    <x v="2"/>
    <x v="0"/>
    <x v="1"/>
    <x v="1"/>
    <x v="0"/>
    <n v="20"/>
    <n v="10"/>
    <n v="20"/>
  </r>
  <r>
    <n v="3466"/>
    <x v="225"/>
    <x v="1"/>
    <d v="2024-10-18T00:00:00"/>
    <x v="0"/>
    <x v="1"/>
    <x v="1"/>
    <x v="1"/>
    <x v="1"/>
    <x v="1"/>
    <n v="0"/>
    <n v="0"/>
    <n v="5"/>
  </r>
  <r>
    <n v="3467"/>
    <x v="226"/>
    <x v="0"/>
    <d v="2024-10-19T00:00:00"/>
    <x v="1"/>
    <x v="0"/>
    <x v="0"/>
    <x v="0"/>
    <x v="0"/>
    <x v="0"/>
    <n v="20"/>
    <n v="15"/>
    <n v="50"/>
  </r>
  <r>
    <n v="3468"/>
    <x v="227"/>
    <x v="2"/>
    <d v="2024-10-20T00:00:00"/>
    <x v="0"/>
    <x v="2"/>
    <x v="2"/>
    <x v="1"/>
    <x v="1"/>
    <x v="0"/>
    <n v="20"/>
    <n v="12"/>
    <n v="18"/>
  </r>
  <r>
    <n v="3469"/>
    <x v="228"/>
    <x v="1"/>
    <d v="2024-10-21T00:00:00"/>
    <x v="1"/>
    <x v="1"/>
    <x v="0"/>
    <x v="1"/>
    <x v="1"/>
    <x v="1"/>
    <n v="0"/>
    <n v="2"/>
    <n v="3"/>
  </r>
  <r>
    <n v="3470"/>
    <x v="229"/>
    <x v="0"/>
    <d v="2024-10-22T00:00:00"/>
    <x v="0"/>
    <x v="0"/>
    <x v="1"/>
    <x v="0"/>
    <x v="0"/>
    <x v="0"/>
    <n v="20"/>
    <n v="5"/>
    <n v="60"/>
  </r>
  <r>
    <n v="3471"/>
    <x v="230"/>
    <x v="2"/>
    <d v="2024-10-23T00:00:00"/>
    <x v="1"/>
    <x v="2"/>
    <x v="0"/>
    <x v="1"/>
    <x v="1"/>
    <x v="0"/>
    <n v="20"/>
    <n v="10"/>
    <n v="20"/>
  </r>
  <r>
    <n v="3472"/>
    <x v="231"/>
    <x v="1"/>
    <d v="2024-10-24T00:00:00"/>
    <x v="0"/>
    <x v="1"/>
    <x v="2"/>
    <x v="1"/>
    <x v="1"/>
    <x v="1"/>
    <n v="0"/>
    <n v="0"/>
    <n v="5"/>
  </r>
  <r>
    <n v="3473"/>
    <x v="140"/>
    <x v="0"/>
    <d v="2024-10-25T00:00:00"/>
    <x v="1"/>
    <x v="0"/>
    <x v="0"/>
    <x v="0"/>
    <x v="0"/>
    <x v="0"/>
    <n v="20"/>
    <n v="3"/>
    <n v="62"/>
  </r>
  <r>
    <n v="3474"/>
    <x v="232"/>
    <x v="2"/>
    <d v="2024-10-26T00:00:00"/>
    <x v="0"/>
    <x v="2"/>
    <x v="1"/>
    <x v="1"/>
    <x v="1"/>
    <x v="0"/>
    <n v="20"/>
    <n v="15"/>
    <n v="15"/>
  </r>
  <r>
    <n v="3475"/>
    <x v="233"/>
    <x v="1"/>
    <d v="2024-10-27T00:00:00"/>
    <x v="1"/>
    <x v="1"/>
    <x v="0"/>
    <x v="1"/>
    <x v="1"/>
    <x v="1"/>
    <n v="0"/>
    <n v="1"/>
    <n v="4"/>
  </r>
  <r>
    <n v="3476"/>
    <x v="234"/>
    <x v="0"/>
    <d v="2024-10-28T00:00:00"/>
    <x v="0"/>
    <x v="0"/>
    <x v="2"/>
    <x v="0"/>
    <x v="0"/>
    <x v="0"/>
    <n v="20"/>
    <n v="7"/>
    <n v="58"/>
  </r>
  <r>
    <n v="3477"/>
    <x v="235"/>
    <x v="2"/>
    <d v="2024-10-29T00:00:00"/>
    <x v="1"/>
    <x v="2"/>
    <x v="0"/>
    <x v="1"/>
    <x v="1"/>
    <x v="0"/>
    <n v="20"/>
    <n v="10"/>
    <n v="20"/>
  </r>
  <r>
    <n v="3478"/>
    <x v="236"/>
    <x v="1"/>
    <d v="2024-10-30T00:00:00"/>
    <x v="0"/>
    <x v="1"/>
    <x v="1"/>
    <x v="1"/>
    <x v="1"/>
    <x v="1"/>
    <n v="0"/>
    <n v="0"/>
    <n v="5"/>
  </r>
  <r>
    <n v="3479"/>
    <x v="237"/>
    <x v="0"/>
    <d v="2024-10-31T00:00:00"/>
    <x v="1"/>
    <x v="0"/>
    <x v="0"/>
    <x v="0"/>
    <x v="0"/>
    <x v="0"/>
    <n v="20"/>
    <n v="20"/>
    <n v="45"/>
  </r>
  <r>
    <n v="3480"/>
    <x v="238"/>
    <x v="2"/>
    <d v="2024-11-01T00:00:00"/>
    <x v="0"/>
    <x v="2"/>
    <x v="2"/>
    <x v="1"/>
    <x v="1"/>
    <x v="0"/>
    <n v="20"/>
    <n v="15"/>
    <n v="15"/>
  </r>
  <r>
    <n v="3481"/>
    <x v="239"/>
    <x v="1"/>
    <d v="2024-11-02T00:00:00"/>
    <x v="1"/>
    <x v="1"/>
    <x v="0"/>
    <x v="1"/>
    <x v="1"/>
    <x v="1"/>
    <n v="0"/>
    <n v="1"/>
    <n v="4"/>
  </r>
  <r>
    <n v="3482"/>
    <x v="240"/>
    <x v="0"/>
    <d v="2024-11-03T00:00:00"/>
    <x v="0"/>
    <x v="0"/>
    <x v="1"/>
    <x v="0"/>
    <x v="0"/>
    <x v="0"/>
    <n v="20"/>
    <n v="3"/>
    <n v="62"/>
  </r>
  <r>
    <n v="3483"/>
    <x v="241"/>
    <x v="2"/>
    <d v="2024-11-04T00:00:00"/>
    <x v="1"/>
    <x v="2"/>
    <x v="0"/>
    <x v="1"/>
    <x v="1"/>
    <x v="0"/>
    <n v="20"/>
    <n v="10"/>
    <n v="20"/>
  </r>
  <r>
    <n v="3484"/>
    <x v="242"/>
    <x v="1"/>
    <d v="2024-11-05T00:00:00"/>
    <x v="0"/>
    <x v="1"/>
    <x v="2"/>
    <x v="1"/>
    <x v="1"/>
    <x v="1"/>
    <n v="0"/>
    <n v="0"/>
    <n v="5"/>
  </r>
  <r>
    <n v="3485"/>
    <x v="243"/>
    <x v="0"/>
    <d v="2024-11-06T00:00:00"/>
    <x v="1"/>
    <x v="0"/>
    <x v="0"/>
    <x v="0"/>
    <x v="0"/>
    <x v="0"/>
    <n v="20"/>
    <n v="15"/>
    <n v="50"/>
  </r>
  <r>
    <n v="3486"/>
    <x v="244"/>
    <x v="1"/>
    <d v="2024-11-07T00:00:00"/>
    <x v="0"/>
    <x v="1"/>
    <x v="0"/>
    <x v="1"/>
    <x v="1"/>
    <x v="1"/>
    <n v="0"/>
    <n v="0"/>
    <n v="5"/>
  </r>
  <r>
    <n v="3487"/>
    <x v="245"/>
    <x v="0"/>
    <d v="2024-11-08T00:00:00"/>
    <x v="1"/>
    <x v="0"/>
    <x v="2"/>
    <x v="0"/>
    <x v="0"/>
    <x v="0"/>
    <n v="20"/>
    <n v="7"/>
    <n v="58"/>
  </r>
  <r>
    <n v="3488"/>
    <x v="246"/>
    <x v="2"/>
    <d v="2024-11-09T00:00:00"/>
    <x v="0"/>
    <x v="2"/>
    <x v="1"/>
    <x v="1"/>
    <x v="1"/>
    <x v="0"/>
    <n v="20"/>
    <n v="10"/>
    <n v="20"/>
  </r>
  <r>
    <n v="3489"/>
    <x v="247"/>
    <x v="1"/>
    <d v="2024-11-10T00:00:00"/>
    <x v="1"/>
    <x v="1"/>
    <x v="2"/>
    <x v="1"/>
    <x v="1"/>
    <x v="1"/>
    <n v="0"/>
    <n v="1"/>
    <n v="4"/>
  </r>
  <r>
    <n v="3490"/>
    <x v="248"/>
    <x v="0"/>
    <d v="2024-11-11T00:00:00"/>
    <x v="0"/>
    <x v="0"/>
    <x v="0"/>
    <x v="0"/>
    <x v="0"/>
    <x v="0"/>
    <n v="20"/>
    <n v="15"/>
    <n v="50"/>
  </r>
  <r>
    <n v="3491"/>
    <x v="249"/>
    <x v="2"/>
    <d v="2024-11-12T00:00:00"/>
    <x v="1"/>
    <x v="2"/>
    <x v="0"/>
    <x v="1"/>
    <x v="1"/>
    <x v="0"/>
    <n v="20"/>
    <n v="5"/>
    <n v="25"/>
  </r>
  <r>
    <n v="3492"/>
    <x v="250"/>
    <x v="1"/>
    <d v="2024-11-13T00:00:00"/>
    <x v="0"/>
    <x v="1"/>
    <x v="1"/>
    <x v="1"/>
    <x v="1"/>
    <x v="1"/>
    <n v="0"/>
    <n v="0"/>
    <n v="5"/>
  </r>
  <r>
    <n v="3493"/>
    <x v="251"/>
    <x v="0"/>
    <d v="2024-11-14T00:00:00"/>
    <x v="1"/>
    <x v="0"/>
    <x v="2"/>
    <x v="0"/>
    <x v="0"/>
    <x v="0"/>
    <n v="20"/>
    <n v="20"/>
    <n v="45"/>
  </r>
  <r>
    <n v="3494"/>
    <x v="252"/>
    <x v="2"/>
    <d v="2024-11-15T00:00:00"/>
    <x v="0"/>
    <x v="2"/>
    <x v="2"/>
    <x v="1"/>
    <x v="1"/>
    <x v="0"/>
    <n v="20"/>
    <n v="12"/>
    <n v="18"/>
  </r>
  <r>
    <n v="3495"/>
    <x v="253"/>
    <x v="1"/>
    <d v="2024-11-16T00:00:00"/>
    <x v="1"/>
    <x v="1"/>
    <x v="0"/>
    <x v="1"/>
    <x v="1"/>
    <x v="1"/>
    <n v="0"/>
    <n v="2"/>
    <n v="3"/>
  </r>
  <r>
    <n v="3496"/>
    <x v="254"/>
    <x v="0"/>
    <d v="2024-11-17T00:00:00"/>
    <x v="0"/>
    <x v="0"/>
    <x v="1"/>
    <x v="0"/>
    <x v="0"/>
    <x v="0"/>
    <n v="20"/>
    <n v="5"/>
    <n v="60"/>
  </r>
  <r>
    <n v="3497"/>
    <x v="255"/>
    <x v="2"/>
    <d v="2024-11-18T00:00:00"/>
    <x v="1"/>
    <x v="2"/>
    <x v="0"/>
    <x v="1"/>
    <x v="1"/>
    <x v="0"/>
    <n v="20"/>
    <n v="10"/>
    <n v="20"/>
  </r>
  <r>
    <n v="3498"/>
    <x v="256"/>
    <x v="1"/>
    <d v="2024-11-19T00:00:00"/>
    <x v="0"/>
    <x v="1"/>
    <x v="2"/>
    <x v="1"/>
    <x v="1"/>
    <x v="1"/>
    <n v="0"/>
    <n v="0"/>
    <n v="5"/>
  </r>
  <r>
    <n v="3499"/>
    <x v="257"/>
    <x v="0"/>
    <d v="2024-11-20T00:00:00"/>
    <x v="1"/>
    <x v="0"/>
    <x v="0"/>
    <x v="0"/>
    <x v="0"/>
    <x v="0"/>
    <n v="20"/>
    <n v="3"/>
    <n v="62"/>
  </r>
  <r>
    <n v="3500"/>
    <x v="258"/>
    <x v="2"/>
    <d v="2024-11-21T00:00:00"/>
    <x v="0"/>
    <x v="2"/>
    <x v="1"/>
    <x v="1"/>
    <x v="1"/>
    <x v="0"/>
    <n v="20"/>
    <n v="15"/>
    <n v="15"/>
  </r>
  <r>
    <n v="3501"/>
    <x v="259"/>
    <x v="1"/>
    <d v="2024-11-22T00:00:00"/>
    <x v="1"/>
    <x v="1"/>
    <x v="0"/>
    <x v="1"/>
    <x v="1"/>
    <x v="1"/>
    <n v="0"/>
    <n v="1"/>
    <n v="4"/>
  </r>
  <r>
    <n v="3502"/>
    <x v="260"/>
    <x v="0"/>
    <d v="2024-11-23T00:00:00"/>
    <x v="0"/>
    <x v="0"/>
    <x v="2"/>
    <x v="0"/>
    <x v="0"/>
    <x v="0"/>
    <n v="20"/>
    <n v="7"/>
    <n v="58"/>
  </r>
  <r>
    <n v="3503"/>
    <x v="119"/>
    <x v="2"/>
    <d v="2024-11-24T00:00:00"/>
    <x v="1"/>
    <x v="2"/>
    <x v="0"/>
    <x v="1"/>
    <x v="1"/>
    <x v="0"/>
    <n v="20"/>
    <n v="10"/>
    <n v="20"/>
  </r>
  <r>
    <n v="3504"/>
    <x v="261"/>
    <x v="1"/>
    <d v="2024-11-25T00:00:00"/>
    <x v="0"/>
    <x v="1"/>
    <x v="1"/>
    <x v="1"/>
    <x v="1"/>
    <x v="1"/>
    <n v="0"/>
    <n v="0"/>
    <n v="5"/>
  </r>
  <r>
    <n v="3505"/>
    <x v="262"/>
    <x v="0"/>
    <d v="2024-11-26T00:00:00"/>
    <x v="1"/>
    <x v="0"/>
    <x v="0"/>
    <x v="0"/>
    <x v="0"/>
    <x v="0"/>
    <n v="20"/>
    <n v="20"/>
    <n v="45"/>
  </r>
  <r>
    <n v="3506"/>
    <x v="263"/>
    <x v="2"/>
    <d v="2024-11-27T00:00:00"/>
    <x v="0"/>
    <x v="2"/>
    <x v="2"/>
    <x v="1"/>
    <x v="1"/>
    <x v="0"/>
    <n v="20"/>
    <n v="15"/>
    <n v="15"/>
  </r>
  <r>
    <n v="3507"/>
    <x v="264"/>
    <x v="1"/>
    <d v="2024-11-28T00:00:00"/>
    <x v="1"/>
    <x v="1"/>
    <x v="0"/>
    <x v="1"/>
    <x v="1"/>
    <x v="1"/>
    <n v="0"/>
    <n v="1"/>
    <n v="4"/>
  </r>
  <r>
    <n v="3508"/>
    <x v="265"/>
    <x v="0"/>
    <d v="2024-11-29T00:00:00"/>
    <x v="0"/>
    <x v="0"/>
    <x v="1"/>
    <x v="0"/>
    <x v="0"/>
    <x v="0"/>
    <n v="20"/>
    <n v="3"/>
    <n v="62"/>
  </r>
  <r>
    <n v="3509"/>
    <x v="266"/>
    <x v="2"/>
    <d v="2024-11-30T00:00:00"/>
    <x v="1"/>
    <x v="2"/>
    <x v="0"/>
    <x v="1"/>
    <x v="1"/>
    <x v="0"/>
    <n v="20"/>
    <n v="10"/>
    <n v="20"/>
  </r>
  <r>
    <n v="3510"/>
    <x v="267"/>
    <x v="1"/>
    <d v="2024-12-01T00:00:00"/>
    <x v="0"/>
    <x v="1"/>
    <x v="2"/>
    <x v="1"/>
    <x v="1"/>
    <x v="1"/>
    <n v="0"/>
    <n v="0"/>
    <n v="5"/>
  </r>
  <r>
    <n v="3511"/>
    <x v="268"/>
    <x v="0"/>
    <d v="2024-12-02T00:00:00"/>
    <x v="1"/>
    <x v="0"/>
    <x v="0"/>
    <x v="0"/>
    <x v="0"/>
    <x v="0"/>
    <n v="20"/>
    <n v="15"/>
    <n v="50"/>
  </r>
  <r>
    <n v="3512"/>
    <x v="269"/>
    <x v="2"/>
    <d v="2024-12-03T00:00:00"/>
    <x v="0"/>
    <x v="2"/>
    <x v="1"/>
    <x v="1"/>
    <x v="1"/>
    <x v="0"/>
    <n v="20"/>
    <n v="15"/>
    <n v="15"/>
  </r>
  <r>
    <n v="3513"/>
    <x v="270"/>
    <x v="1"/>
    <d v="2024-12-04T00:00:00"/>
    <x v="1"/>
    <x v="1"/>
    <x v="0"/>
    <x v="1"/>
    <x v="1"/>
    <x v="1"/>
    <n v="0"/>
    <n v="1"/>
    <n v="4"/>
  </r>
  <r>
    <n v="3514"/>
    <x v="271"/>
    <x v="0"/>
    <d v="2024-12-05T00:00:00"/>
    <x v="0"/>
    <x v="0"/>
    <x v="2"/>
    <x v="0"/>
    <x v="0"/>
    <x v="0"/>
    <n v="20"/>
    <n v="7"/>
    <n v="58"/>
  </r>
  <r>
    <n v="3515"/>
    <x v="130"/>
    <x v="2"/>
    <d v="2024-12-06T00:00:00"/>
    <x v="1"/>
    <x v="2"/>
    <x v="0"/>
    <x v="1"/>
    <x v="1"/>
    <x v="0"/>
    <n v="20"/>
    <n v="10"/>
    <n v="20"/>
  </r>
  <r>
    <n v="3516"/>
    <x v="131"/>
    <x v="1"/>
    <d v="2024-12-07T00:00:00"/>
    <x v="0"/>
    <x v="1"/>
    <x v="1"/>
    <x v="1"/>
    <x v="1"/>
    <x v="1"/>
    <n v="0"/>
    <n v="0"/>
    <n v="5"/>
  </r>
  <r>
    <n v="3517"/>
    <x v="181"/>
    <x v="0"/>
    <d v="2024-12-08T00:00:00"/>
    <x v="1"/>
    <x v="0"/>
    <x v="0"/>
    <x v="0"/>
    <x v="0"/>
    <x v="0"/>
    <n v="20"/>
    <n v="20"/>
    <n v="45"/>
  </r>
  <r>
    <n v="3518"/>
    <x v="272"/>
    <x v="2"/>
    <d v="2024-12-09T00:00:00"/>
    <x v="0"/>
    <x v="2"/>
    <x v="2"/>
    <x v="1"/>
    <x v="1"/>
    <x v="0"/>
    <n v="20"/>
    <n v="12"/>
    <n v="18"/>
  </r>
  <r>
    <n v="3519"/>
    <x v="273"/>
    <x v="1"/>
    <d v="2024-12-10T00:00:00"/>
    <x v="1"/>
    <x v="1"/>
    <x v="0"/>
    <x v="1"/>
    <x v="1"/>
    <x v="1"/>
    <n v="0"/>
    <n v="2"/>
    <n v="3"/>
  </r>
  <r>
    <n v="3520"/>
    <x v="274"/>
    <x v="0"/>
    <d v="2024-12-11T00:00:00"/>
    <x v="0"/>
    <x v="0"/>
    <x v="1"/>
    <x v="0"/>
    <x v="0"/>
    <x v="0"/>
    <n v="20"/>
    <n v="5"/>
    <n v="60"/>
  </r>
  <r>
    <n v="3521"/>
    <x v="275"/>
    <x v="2"/>
    <d v="2024-12-12T00:00:00"/>
    <x v="1"/>
    <x v="2"/>
    <x v="0"/>
    <x v="1"/>
    <x v="1"/>
    <x v="0"/>
    <n v="20"/>
    <n v="10"/>
    <n v="20"/>
  </r>
  <r>
    <n v="3522"/>
    <x v="276"/>
    <x v="1"/>
    <d v="2024-12-13T00:00:00"/>
    <x v="0"/>
    <x v="1"/>
    <x v="2"/>
    <x v="1"/>
    <x v="1"/>
    <x v="1"/>
    <n v="0"/>
    <n v="0"/>
    <n v="5"/>
  </r>
  <r>
    <n v="3523"/>
    <x v="277"/>
    <x v="0"/>
    <d v="2024-12-14T00:00:00"/>
    <x v="1"/>
    <x v="0"/>
    <x v="0"/>
    <x v="0"/>
    <x v="0"/>
    <x v="0"/>
    <n v="20"/>
    <n v="3"/>
    <n v="62"/>
  </r>
  <r>
    <n v="3524"/>
    <x v="278"/>
    <x v="2"/>
    <d v="2024-12-15T00:00:00"/>
    <x v="0"/>
    <x v="2"/>
    <x v="1"/>
    <x v="1"/>
    <x v="1"/>
    <x v="0"/>
    <n v="20"/>
    <n v="15"/>
    <n v="15"/>
  </r>
  <r>
    <n v="3525"/>
    <x v="279"/>
    <x v="1"/>
    <d v="2024-12-16T00:00:00"/>
    <x v="1"/>
    <x v="1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B5613-19B7-4212-B805-A69D49E43866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0:E44" firstHeaderRow="0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0" hier="-1"/>
  </pageFields>
  <dataFields count="3">
    <dataField name="Soma de Minecraft Season Pass Price" fld="10" baseField="0" baseItem="0"/>
    <dataField name="Soma de EA Play Season Pass" fld="8" baseField="2" baseItem="0"/>
    <dataField name="Soma de Subscription Price" fld="5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59B35-E77B-4CBD-9D3D-352E990C52B7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C9422-7D2A-43EA-AF00-A712646265D8}" name="Tab_EASeason_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CE611-3652-48C7-ADCE-ED0D65466EF1}" name="Tab_Anual_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1">
    <format dxfId="7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3B8FA34-ED95-4857-8336-FF9C7931E7FC}" sourceName="Subscription Type">
  <pivotTables>
    <pivotTable tabId="3" name="Tab_Anual_Total"/>
    <pivotTable tabId="3" name="Tab_EASeason_Total"/>
    <pivotTable tabId="3" name="Tabela dinâmica2"/>
    <pivotTable tabId="3" name="Tabela dinâmica3"/>
  </pivotTables>
  <data>
    <tabular pivotCacheId="67759344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5BBD691-1B14-4F32-AA46-42F1AAA5DE2A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3">
  <autoFilter ref="A1:M296" xr:uid="{34E0E886-4200-4B36-97B3-63DB74FF40A0}"/>
  <tableColumns count="13">
    <tableColumn id="1" xr3:uid="{C4A90516-688A-46BF-9167-EA16C2A8A652}" name="Subscriber ID" dataDxfId="22"/>
    <tableColumn id="2" xr3:uid="{53DD39D0-2220-4121-9E9D-4EAA7E151C0F}" name="Name" dataDxfId="21"/>
    <tableColumn id="3" xr3:uid="{4F5FF271-4C57-4BE0-8F2C-F82C8551625C}" name="Plan" dataDxfId="20"/>
    <tableColumn id="4" xr3:uid="{8C17EB93-79B9-4E55-B8F7-BEB82F8253E9}" name="Start Date" dataDxfId="19"/>
    <tableColumn id="5" xr3:uid="{48CEDF9B-1689-482A-A828-5CCE7713264A}" name="Auto Renewal" dataDxfId="18"/>
    <tableColumn id="6" xr3:uid="{78B82374-9AA7-4E38-AE4F-78CDE6C83720}" name="Subscription Price" dataDxfId="17" dataCellStyle="Moeda"/>
    <tableColumn id="7" xr3:uid="{F2433F68-AF33-49D0-B1FB-19A396074EDE}" name="Subscription Type" dataDxfId="16"/>
    <tableColumn id="8" xr3:uid="{FD4D9C95-F6E5-4933-9068-A71FF7DF9343}" name="EA Play Season Pass" dataDxfId="15"/>
    <tableColumn id="13" xr3:uid="{978DD0D2-834E-4CE4-A39B-30976086932F}" name="EA Play Season Pass_x000a_Price" dataDxfId="14" dataCellStyle="Moeda"/>
    <tableColumn id="9" xr3:uid="{6E29F111-C395-4580-9DAD-3407D9E8B1A4}" name="Minecraft Season Pass" dataDxfId="13"/>
    <tableColumn id="10" xr3:uid="{EF544EAA-7F25-4FD5-A10E-8E62804DB9E3}" name="Minecraft Season Pass Price" dataDxfId="12" dataCellStyle="Moeda"/>
    <tableColumn id="11" xr3:uid="{7F6EB64A-1F07-4E48-9F0F-AC7D9DCD26F8}" name="Coupon Value" dataDxfId="11" dataCellStyle="Moeda"/>
    <tableColumn id="12" xr3:uid="{2B04ABC8-DE6F-426E-ADC0-D8AFC68CA58E}" name="Total Value" dataDxfId="1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28" sqref="C2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L296" sqref="L1:L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8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5.6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4.4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45"/>
  <sheetViews>
    <sheetView showGridLines="0" workbookViewId="0">
      <selection activeCell="L296" sqref="L1:L29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25.5546875" bestFit="1" customWidth="1"/>
    <col min="5" max="5" width="24.2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328</v>
      </c>
    </row>
    <row r="3" spans="2:3" x14ac:dyDescent="0.3">
      <c r="B3" t="s">
        <v>318</v>
      </c>
    </row>
    <row r="4" spans="2:3" x14ac:dyDescent="0.3">
      <c r="B4" t="s">
        <v>317</v>
      </c>
    </row>
    <row r="6" spans="2:3" x14ac:dyDescent="0.3">
      <c r="B6" s="12" t="s">
        <v>16</v>
      </c>
      <c r="C6" t="s">
        <v>24</v>
      </c>
    </row>
    <row r="8" spans="2:3" x14ac:dyDescent="0.3">
      <c r="B8" s="12" t="s">
        <v>313</v>
      </c>
      <c r="C8" t="s">
        <v>315</v>
      </c>
    </row>
    <row r="9" spans="2:3" x14ac:dyDescent="0.3">
      <c r="B9" s="13" t="s">
        <v>23</v>
      </c>
      <c r="C9" s="14">
        <v>217</v>
      </c>
    </row>
    <row r="10" spans="2:3" x14ac:dyDescent="0.3">
      <c r="B10" s="13" t="s">
        <v>19</v>
      </c>
      <c r="C10" s="14">
        <v>1537</v>
      </c>
    </row>
    <row r="11" spans="2:3" x14ac:dyDescent="0.3">
      <c r="B11" s="13" t="s">
        <v>314</v>
      </c>
      <c r="C11" s="14">
        <v>1754</v>
      </c>
    </row>
    <row r="14" spans="2:3" x14ac:dyDescent="0.3">
      <c r="B14" s="13" t="s">
        <v>319</v>
      </c>
    </row>
    <row r="16" spans="2:3" x14ac:dyDescent="0.3">
      <c r="B16" s="12" t="s">
        <v>16</v>
      </c>
      <c r="C16" t="s">
        <v>24</v>
      </c>
    </row>
    <row r="18" spans="2:5" x14ac:dyDescent="0.3">
      <c r="B18" s="12" t="s">
        <v>313</v>
      </c>
      <c r="C18" t="s">
        <v>320</v>
      </c>
    </row>
    <row r="19" spans="2:5" x14ac:dyDescent="0.3">
      <c r="B19" s="13" t="s">
        <v>22</v>
      </c>
      <c r="C19" s="14">
        <v>0</v>
      </c>
    </row>
    <row r="20" spans="2:5" x14ac:dyDescent="0.3">
      <c r="B20" s="13" t="s">
        <v>26</v>
      </c>
      <c r="C20" s="14">
        <v>0</v>
      </c>
    </row>
    <row r="21" spans="2:5" x14ac:dyDescent="0.3">
      <c r="B21" s="13" t="s">
        <v>18</v>
      </c>
      <c r="C21" s="14">
        <v>600</v>
      </c>
    </row>
    <row r="22" spans="2:5" x14ac:dyDescent="0.3">
      <c r="B22" s="13" t="s">
        <v>314</v>
      </c>
      <c r="C22" s="14">
        <v>600</v>
      </c>
      <c r="E22" s="14">
        <f>GETPIVOTDATA("EA Play Season Pass
Price",$B$18)</f>
        <v>600</v>
      </c>
    </row>
    <row r="25" spans="2:5" x14ac:dyDescent="0.3">
      <c r="B25" s="13" t="s">
        <v>321</v>
      </c>
    </row>
    <row r="27" spans="2:5" x14ac:dyDescent="0.3">
      <c r="B27" s="12" t="s">
        <v>16</v>
      </c>
      <c r="C27" t="s">
        <v>24</v>
      </c>
    </row>
    <row r="29" spans="2:5" x14ac:dyDescent="0.3">
      <c r="B29" s="12" t="s">
        <v>313</v>
      </c>
      <c r="C29" t="s">
        <v>322</v>
      </c>
    </row>
    <row r="30" spans="2:5" x14ac:dyDescent="0.3">
      <c r="B30" s="13" t="s">
        <v>22</v>
      </c>
      <c r="C30" s="14">
        <v>0</v>
      </c>
    </row>
    <row r="31" spans="2:5" x14ac:dyDescent="0.3">
      <c r="B31" s="13" t="s">
        <v>26</v>
      </c>
      <c r="C31" s="14">
        <v>540</v>
      </c>
    </row>
    <row r="32" spans="2:5" x14ac:dyDescent="0.3">
      <c r="B32" s="13" t="s">
        <v>18</v>
      </c>
      <c r="C32" s="14">
        <v>400</v>
      </c>
    </row>
    <row r="33" spans="2:6" x14ac:dyDescent="0.3">
      <c r="B33" s="13" t="s">
        <v>314</v>
      </c>
      <c r="C33" s="14">
        <v>940</v>
      </c>
      <c r="E33" s="14">
        <f>GETPIVOTDATA("Minecraft Season Pass Price",$B$29)</f>
        <v>940</v>
      </c>
    </row>
    <row r="36" spans="2:6" x14ac:dyDescent="0.3">
      <c r="B36" s="13" t="s">
        <v>330</v>
      </c>
    </row>
    <row r="38" spans="2:6" x14ac:dyDescent="0.3">
      <c r="B38" s="12" t="s">
        <v>16</v>
      </c>
      <c r="C38" t="s">
        <v>24</v>
      </c>
    </row>
    <row r="40" spans="2:6" x14ac:dyDescent="0.3">
      <c r="B40" s="12" t="s">
        <v>313</v>
      </c>
      <c r="C40" t="s">
        <v>322</v>
      </c>
      <c r="D40" t="s">
        <v>320</v>
      </c>
      <c r="E40" t="s">
        <v>329</v>
      </c>
    </row>
    <row r="41" spans="2:6" x14ac:dyDescent="0.3">
      <c r="B41" s="13" t="s">
        <v>22</v>
      </c>
      <c r="C41" s="14">
        <v>0</v>
      </c>
      <c r="D41" s="14">
        <v>0</v>
      </c>
      <c r="E41" s="14">
        <v>120</v>
      </c>
    </row>
    <row r="42" spans="2:6" x14ac:dyDescent="0.3">
      <c r="B42" s="13" t="s">
        <v>26</v>
      </c>
      <c r="C42" s="14">
        <v>540</v>
      </c>
      <c r="D42" s="14">
        <v>0</v>
      </c>
      <c r="E42" s="14">
        <v>270</v>
      </c>
    </row>
    <row r="43" spans="2:6" x14ac:dyDescent="0.3">
      <c r="B43" s="13" t="s">
        <v>18</v>
      </c>
      <c r="C43" s="14">
        <v>400</v>
      </c>
      <c r="D43" s="14">
        <v>600</v>
      </c>
      <c r="E43" s="14">
        <v>300</v>
      </c>
    </row>
    <row r="44" spans="2:6" x14ac:dyDescent="0.3">
      <c r="B44" s="13" t="s">
        <v>314</v>
      </c>
      <c r="C44" s="14">
        <v>940</v>
      </c>
      <c r="D44" s="14">
        <v>600</v>
      </c>
      <c r="E44" s="14">
        <v>690</v>
      </c>
      <c r="F44" s="22">
        <f>GETPIVOTDATA("Soma de Subscription Price",$B$40)+GETPIVOTDATA("Soma de EA Play Season Pass",$B$40)+GETPIVOTDATA("Soma de Minecraft Season Pass Price",$B$40)</f>
        <v>2230</v>
      </c>
    </row>
    <row r="45" spans="2:6" x14ac:dyDescent="0.3">
      <c r="F45" s="1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CQ343"/>
  <sheetViews>
    <sheetView showGridLines="0" showRowColHeaders="0" tabSelected="1" zoomScale="85" zoomScaleNormal="85" workbookViewId="0">
      <selection activeCell="A24" sqref="A24"/>
    </sheetView>
  </sheetViews>
  <sheetFormatPr defaultRowHeight="14.4" x14ac:dyDescent="0.3"/>
  <cols>
    <col min="1" max="1" width="30.88671875" style="5" customWidth="1"/>
    <col min="2" max="2" width="2.33203125" style="15" customWidth="1"/>
    <col min="3" max="3" width="3.5546875" customWidth="1"/>
    <col min="4" max="4" width="11.5546875" customWidth="1"/>
    <col min="5" max="5" width="13.77734375" customWidth="1"/>
    <col min="6" max="6" width="4.88671875" customWidth="1"/>
    <col min="7" max="7" width="11.21875" bestFit="1" customWidth="1"/>
    <col min="8" max="8" width="13.77734375" customWidth="1"/>
    <col min="9" max="9" width="3.109375" bestFit="1" customWidth="1"/>
    <col min="13" max="13" width="6.5546875" customWidth="1"/>
    <col min="23" max="23" width="8.88671875" customWidth="1"/>
  </cols>
  <sheetData>
    <row r="1" spans="1:95" s="5" customFormat="1" ht="61.8" customHeight="1" x14ac:dyDescent="0.3">
      <c r="B1" s="15"/>
    </row>
    <row r="2" spans="1:95" s="15" customFormat="1" ht="39" customHeight="1" thickBot="1" x14ac:dyDescent="0.6">
      <c r="A2" s="5"/>
      <c r="D2" s="18" t="s">
        <v>316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7"/>
      <c r="Q2" s="17"/>
      <c r="R2" s="17"/>
      <c r="S2" s="16"/>
      <c r="T2" s="17"/>
      <c r="U2" s="17"/>
      <c r="V2" s="17"/>
      <c r="W2" s="17"/>
      <c r="X2" s="17"/>
      <c r="Y2" s="17"/>
    </row>
    <row r="3" spans="1:95" s="15" customFormat="1" ht="12.6" customHeight="1" thickTop="1" x14ac:dyDescent="0.3">
      <c r="A3" s="5"/>
    </row>
    <row r="4" spans="1:95" ht="16.2" customHeight="1" x14ac:dyDescent="0.3">
      <c r="C4" s="7"/>
      <c r="D4" s="19" t="s">
        <v>324</v>
      </c>
      <c r="E4" s="20" t="s">
        <v>326</v>
      </c>
      <c r="F4" s="19"/>
      <c r="G4" s="19" t="s">
        <v>323</v>
      </c>
      <c r="H4" s="20" t="s">
        <v>326</v>
      </c>
      <c r="I4" s="19" t="s">
        <v>325</v>
      </c>
      <c r="J4" s="21" t="s">
        <v>327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</row>
    <row r="5" spans="1:95" ht="16.2" customHeight="1" x14ac:dyDescent="0.3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</row>
    <row r="6" spans="1:95" ht="16.2" customHeight="1" x14ac:dyDescent="0.3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</row>
    <row r="7" spans="1:95" ht="7.5" customHeight="1" x14ac:dyDescent="0.3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</row>
    <row r="8" spans="1:95" ht="10.5" customHeight="1" x14ac:dyDescent="0.3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</row>
    <row r="9" spans="1:95" ht="9.75" customHeight="1" x14ac:dyDescent="0.3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</row>
    <row r="10" spans="1:95" ht="33" customHeight="1" x14ac:dyDescent="0.3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</row>
    <row r="11" spans="1:95" x14ac:dyDescent="0.3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</row>
    <row r="12" spans="1:95" x14ac:dyDescent="0.3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</row>
    <row r="13" spans="1:95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</row>
    <row r="14" spans="1:95" x14ac:dyDescent="0.3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</row>
    <row r="15" spans="1:95" x14ac:dyDescent="0.3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</row>
    <row r="16" spans="1:95" x14ac:dyDescent="0.3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</row>
    <row r="17" spans="3:95" x14ac:dyDescent="0.3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</row>
    <row r="18" spans="3:95" x14ac:dyDescent="0.3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</row>
    <row r="19" spans="3:95" x14ac:dyDescent="0.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</row>
    <row r="20" spans="3:95" x14ac:dyDescent="0.3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</row>
    <row r="21" spans="3:95" x14ac:dyDescent="0.3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</row>
    <row r="22" spans="3:95" x14ac:dyDescent="0.3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</row>
    <row r="23" spans="3:95" x14ac:dyDescent="0.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</row>
    <row r="24" spans="3:95" x14ac:dyDescent="0.3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</row>
    <row r="25" spans="3:95" x14ac:dyDescent="0.3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</row>
    <row r="26" spans="3:95" x14ac:dyDescent="0.3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</row>
    <row r="27" spans="3:95" x14ac:dyDescent="0.3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</row>
    <row r="28" spans="3:95" x14ac:dyDescent="0.3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</row>
    <row r="29" spans="3:95" x14ac:dyDescent="0.3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</row>
    <row r="30" spans="3:95" x14ac:dyDescent="0.3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</row>
    <row r="31" spans="3:95" x14ac:dyDescent="0.3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</row>
    <row r="32" spans="3:95" x14ac:dyDescent="0.3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</row>
    <row r="33" spans="3:95" x14ac:dyDescent="0.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</row>
    <row r="34" spans="3:95" x14ac:dyDescent="0.3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</row>
    <row r="35" spans="3:95" x14ac:dyDescent="0.3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</row>
    <row r="36" spans="3:95" x14ac:dyDescent="0.3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</row>
    <row r="37" spans="3:95" x14ac:dyDescent="0.3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</row>
    <row r="38" spans="3:95" x14ac:dyDescent="0.3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</row>
    <row r="39" spans="3:95" x14ac:dyDescent="0.3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</row>
    <row r="40" spans="3:95" x14ac:dyDescent="0.3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</row>
    <row r="41" spans="3:95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</row>
    <row r="42" spans="3:95" x14ac:dyDescent="0.3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</row>
    <row r="43" spans="3:95" x14ac:dyDescent="0.3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</row>
    <row r="44" spans="3:95" x14ac:dyDescent="0.3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</row>
    <row r="45" spans="3:95" x14ac:dyDescent="0.3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</row>
    <row r="46" spans="3:95" x14ac:dyDescent="0.3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</row>
    <row r="47" spans="3:95" x14ac:dyDescent="0.3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</row>
    <row r="48" spans="3:95" x14ac:dyDescent="0.3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</row>
    <row r="49" spans="3:95" x14ac:dyDescent="0.3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</row>
    <row r="50" spans="3:95" x14ac:dyDescent="0.3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</row>
    <row r="51" spans="3:95" x14ac:dyDescent="0.3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</row>
    <row r="52" spans="3:95" x14ac:dyDescent="0.3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</row>
    <row r="53" spans="3:95" x14ac:dyDescent="0.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</row>
    <row r="54" spans="3:95" x14ac:dyDescent="0.3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</row>
    <row r="55" spans="3:95" x14ac:dyDescent="0.3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</row>
    <row r="56" spans="3:95" x14ac:dyDescent="0.3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</row>
    <row r="57" spans="3:95" x14ac:dyDescent="0.3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</row>
    <row r="58" spans="3:95" x14ac:dyDescent="0.3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</row>
    <row r="59" spans="3:95" x14ac:dyDescent="0.3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</row>
    <row r="60" spans="3:95" x14ac:dyDescent="0.3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</row>
    <row r="61" spans="3:95" x14ac:dyDescent="0.3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</row>
    <row r="62" spans="3:95" x14ac:dyDescent="0.3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</row>
    <row r="63" spans="3:95" x14ac:dyDescent="0.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</row>
    <row r="64" spans="3:95" x14ac:dyDescent="0.3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</row>
    <row r="65" spans="3:95" x14ac:dyDescent="0.3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</row>
    <row r="66" spans="3:95" x14ac:dyDescent="0.3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</row>
    <row r="67" spans="3:95" x14ac:dyDescent="0.3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</row>
    <row r="68" spans="3:95" x14ac:dyDescent="0.3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</row>
    <row r="69" spans="3:95" x14ac:dyDescent="0.3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</row>
    <row r="70" spans="3:95" x14ac:dyDescent="0.3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</row>
    <row r="71" spans="3:95" x14ac:dyDescent="0.3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</row>
    <row r="72" spans="3:95" x14ac:dyDescent="0.3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</row>
    <row r="73" spans="3:95" x14ac:dyDescent="0.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</row>
    <row r="74" spans="3:95" x14ac:dyDescent="0.3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</row>
    <row r="75" spans="3:95" x14ac:dyDescent="0.3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</row>
    <row r="76" spans="3:95" x14ac:dyDescent="0.3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</row>
    <row r="77" spans="3:95" x14ac:dyDescent="0.3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</row>
    <row r="78" spans="3:95" x14ac:dyDescent="0.3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</row>
    <row r="79" spans="3:95" x14ac:dyDescent="0.3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</row>
    <row r="80" spans="3:95" x14ac:dyDescent="0.3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</row>
    <row r="81" spans="3:95" x14ac:dyDescent="0.3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</row>
    <row r="82" spans="3:95" x14ac:dyDescent="0.3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</row>
    <row r="83" spans="3:95" x14ac:dyDescent="0.3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</row>
    <row r="84" spans="3:95" x14ac:dyDescent="0.3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</row>
    <row r="85" spans="3:95" x14ac:dyDescent="0.3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</row>
    <row r="86" spans="3:95" x14ac:dyDescent="0.3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</row>
    <row r="87" spans="3:95" x14ac:dyDescent="0.3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</row>
    <row r="88" spans="3:95" x14ac:dyDescent="0.3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</row>
    <row r="89" spans="3:95" x14ac:dyDescent="0.3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</row>
    <row r="90" spans="3:95" x14ac:dyDescent="0.3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</row>
    <row r="91" spans="3:95" x14ac:dyDescent="0.3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</row>
    <row r="92" spans="3:95" x14ac:dyDescent="0.3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</row>
    <row r="93" spans="3:95" x14ac:dyDescent="0.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</row>
    <row r="94" spans="3:95" x14ac:dyDescent="0.3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</row>
    <row r="95" spans="3:95" x14ac:dyDescent="0.3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</row>
    <row r="96" spans="3:95" x14ac:dyDescent="0.3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</row>
    <row r="97" spans="3:95" x14ac:dyDescent="0.3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</row>
    <row r="98" spans="3:95" x14ac:dyDescent="0.3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</row>
    <row r="99" spans="3:95" x14ac:dyDescent="0.3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</row>
    <row r="100" spans="3:95" x14ac:dyDescent="0.3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</row>
    <row r="101" spans="3:95" x14ac:dyDescent="0.3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</row>
    <row r="102" spans="3:95" x14ac:dyDescent="0.3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</row>
    <row r="103" spans="3:95" x14ac:dyDescent="0.3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</row>
    <row r="104" spans="3:95" x14ac:dyDescent="0.3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</row>
    <row r="105" spans="3:95" x14ac:dyDescent="0.3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</row>
    <row r="106" spans="3:95" x14ac:dyDescent="0.3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</row>
    <row r="107" spans="3:95" x14ac:dyDescent="0.3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</row>
    <row r="108" spans="3:95" x14ac:dyDescent="0.3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</row>
    <row r="109" spans="3:95" x14ac:dyDescent="0.3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</row>
    <row r="110" spans="3:95" x14ac:dyDescent="0.3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</row>
    <row r="111" spans="3:95" x14ac:dyDescent="0.3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</row>
    <row r="112" spans="3:95" x14ac:dyDescent="0.3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</row>
    <row r="113" spans="3:95" x14ac:dyDescent="0.3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</row>
    <row r="114" spans="3:95" x14ac:dyDescent="0.3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</row>
    <row r="115" spans="3:95" x14ac:dyDescent="0.3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</row>
    <row r="116" spans="3:95" x14ac:dyDescent="0.3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</row>
    <row r="117" spans="3:95" x14ac:dyDescent="0.3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</row>
    <row r="118" spans="3:95" x14ac:dyDescent="0.3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</row>
    <row r="119" spans="3:95" x14ac:dyDescent="0.3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</row>
    <row r="120" spans="3:95" x14ac:dyDescent="0.3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</row>
    <row r="121" spans="3:95" x14ac:dyDescent="0.3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</row>
    <row r="122" spans="3:95" x14ac:dyDescent="0.3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</row>
    <row r="123" spans="3:95" x14ac:dyDescent="0.3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</row>
    <row r="124" spans="3:95" x14ac:dyDescent="0.3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</row>
    <row r="125" spans="3:95" x14ac:dyDescent="0.3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</row>
    <row r="126" spans="3:95" x14ac:dyDescent="0.3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</row>
    <row r="127" spans="3:95" x14ac:dyDescent="0.3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</row>
    <row r="128" spans="3:95" x14ac:dyDescent="0.3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</row>
    <row r="129" spans="3:95" x14ac:dyDescent="0.3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3:95" x14ac:dyDescent="0.3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3:95" x14ac:dyDescent="0.3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3:95" x14ac:dyDescent="0.3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3:95" x14ac:dyDescent="0.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3:95" x14ac:dyDescent="0.3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3:95" x14ac:dyDescent="0.3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3:95" x14ac:dyDescent="0.3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3:95" x14ac:dyDescent="0.3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3:95" x14ac:dyDescent="0.3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3:95" x14ac:dyDescent="0.3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3:95" x14ac:dyDescent="0.3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3:95" x14ac:dyDescent="0.3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3:95" x14ac:dyDescent="0.3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3:95" x14ac:dyDescent="0.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3:95" x14ac:dyDescent="0.3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3:95" x14ac:dyDescent="0.3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3:95" x14ac:dyDescent="0.3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3:95" x14ac:dyDescent="0.3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3:95" x14ac:dyDescent="0.3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3:95" x14ac:dyDescent="0.3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3:95" x14ac:dyDescent="0.3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3:95" x14ac:dyDescent="0.3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3:95" x14ac:dyDescent="0.3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3:95" x14ac:dyDescent="0.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3:95" x14ac:dyDescent="0.3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3:95" x14ac:dyDescent="0.3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3:95" x14ac:dyDescent="0.3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3:95" x14ac:dyDescent="0.3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3:95" x14ac:dyDescent="0.3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3:95" x14ac:dyDescent="0.3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3:95" x14ac:dyDescent="0.3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3:95" x14ac:dyDescent="0.3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3:95" x14ac:dyDescent="0.3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3:95" x14ac:dyDescent="0.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3:95" x14ac:dyDescent="0.3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3:95" x14ac:dyDescent="0.3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3:95" x14ac:dyDescent="0.3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3:95" x14ac:dyDescent="0.3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3:95" x14ac:dyDescent="0.3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3:95" x14ac:dyDescent="0.3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3:95" x14ac:dyDescent="0.3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3:95" x14ac:dyDescent="0.3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3:95" x14ac:dyDescent="0.3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3:95" x14ac:dyDescent="0.3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3:95" x14ac:dyDescent="0.3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3:95" x14ac:dyDescent="0.3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3:95" x14ac:dyDescent="0.3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3:95" x14ac:dyDescent="0.3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3:95" x14ac:dyDescent="0.3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3:95" x14ac:dyDescent="0.3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3:95" x14ac:dyDescent="0.3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3:95" x14ac:dyDescent="0.3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3:95" x14ac:dyDescent="0.3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3:95" x14ac:dyDescent="0.3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3:95" x14ac:dyDescent="0.3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3:95" x14ac:dyDescent="0.3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3:95" x14ac:dyDescent="0.3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3:95" x14ac:dyDescent="0.3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3:95" x14ac:dyDescent="0.3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3:95" x14ac:dyDescent="0.3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3:95" x14ac:dyDescent="0.3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3:95" x14ac:dyDescent="0.3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3:95" x14ac:dyDescent="0.3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3:95" x14ac:dyDescent="0.3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3:95" x14ac:dyDescent="0.3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3:95" x14ac:dyDescent="0.3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3:95" x14ac:dyDescent="0.3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3:95" x14ac:dyDescent="0.3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3:95" x14ac:dyDescent="0.3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3:95" x14ac:dyDescent="0.3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3:95" x14ac:dyDescent="0.3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3:95" x14ac:dyDescent="0.3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3:95" x14ac:dyDescent="0.3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3:95" x14ac:dyDescent="0.3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3:95" x14ac:dyDescent="0.3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3:95" x14ac:dyDescent="0.3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3:95" x14ac:dyDescent="0.3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3:95" x14ac:dyDescent="0.3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3:95" x14ac:dyDescent="0.3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3:95" x14ac:dyDescent="0.3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3:95" x14ac:dyDescent="0.3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3:95" x14ac:dyDescent="0.3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3:95" x14ac:dyDescent="0.3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3:95" x14ac:dyDescent="0.3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3:95" x14ac:dyDescent="0.3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3:95" x14ac:dyDescent="0.3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3:95" x14ac:dyDescent="0.3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3:95" x14ac:dyDescent="0.3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3:95" x14ac:dyDescent="0.3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3:95" x14ac:dyDescent="0.3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3:95" x14ac:dyDescent="0.3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3:95" x14ac:dyDescent="0.3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3:95" x14ac:dyDescent="0.3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3:95" x14ac:dyDescent="0.3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3:95" x14ac:dyDescent="0.3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3:95" x14ac:dyDescent="0.3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3:95" x14ac:dyDescent="0.3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3:95" x14ac:dyDescent="0.3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3:95" x14ac:dyDescent="0.3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3:95" x14ac:dyDescent="0.3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3:95" x14ac:dyDescent="0.3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3:95" x14ac:dyDescent="0.3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3:95" x14ac:dyDescent="0.3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3:95" x14ac:dyDescent="0.3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3:95" x14ac:dyDescent="0.3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3:95" x14ac:dyDescent="0.3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3:95" x14ac:dyDescent="0.3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3:95" x14ac:dyDescent="0.3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3:95" x14ac:dyDescent="0.3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3:95" x14ac:dyDescent="0.3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3:95" x14ac:dyDescent="0.3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3:95" x14ac:dyDescent="0.3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3:95" x14ac:dyDescent="0.3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3:95" x14ac:dyDescent="0.3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3:95" x14ac:dyDescent="0.3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3:95" x14ac:dyDescent="0.3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3:95" x14ac:dyDescent="0.3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3:95" x14ac:dyDescent="0.3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3:95" x14ac:dyDescent="0.3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3:95" x14ac:dyDescent="0.3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3:95" x14ac:dyDescent="0.3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3:95" x14ac:dyDescent="0.3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3:95" x14ac:dyDescent="0.3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3:95" x14ac:dyDescent="0.3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3:95" x14ac:dyDescent="0.3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3:95" x14ac:dyDescent="0.3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3:95" x14ac:dyDescent="0.3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3:95" x14ac:dyDescent="0.3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3:95" x14ac:dyDescent="0.3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3:95" x14ac:dyDescent="0.3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3:95" x14ac:dyDescent="0.3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3:95" x14ac:dyDescent="0.3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3:95" x14ac:dyDescent="0.3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3:95" x14ac:dyDescent="0.3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3:95" x14ac:dyDescent="0.3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3:95" x14ac:dyDescent="0.3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266" spans="3:95" x14ac:dyDescent="0.3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</row>
    <row r="267" spans="3:95" x14ac:dyDescent="0.3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</row>
    <row r="268" spans="3:95" x14ac:dyDescent="0.3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</row>
    <row r="269" spans="3:95" x14ac:dyDescent="0.3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</row>
    <row r="270" spans="3:95" x14ac:dyDescent="0.3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</row>
    <row r="271" spans="3:95" x14ac:dyDescent="0.3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</row>
    <row r="272" spans="3:95" x14ac:dyDescent="0.3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</row>
    <row r="273" spans="3:95" x14ac:dyDescent="0.3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</row>
    <row r="274" spans="3:95" x14ac:dyDescent="0.3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</row>
    <row r="275" spans="3:95" x14ac:dyDescent="0.3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</row>
    <row r="276" spans="3:95" x14ac:dyDescent="0.3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</row>
    <row r="277" spans="3:95" x14ac:dyDescent="0.3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</row>
    <row r="278" spans="3:95" x14ac:dyDescent="0.3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</row>
    <row r="279" spans="3:95" x14ac:dyDescent="0.3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</row>
    <row r="280" spans="3:95" x14ac:dyDescent="0.3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</row>
    <row r="281" spans="3:95" x14ac:dyDescent="0.3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</row>
    <row r="282" spans="3:95" x14ac:dyDescent="0.3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</row>
    <row r="283" spans="3:95" x14ac:dyDescent="0.3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</row>
    <row r="284" spans="3:95" x14ac:dyDescent="0.3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</row>
    <row r="285" spans="3:95" x14ac:dyDescent="0.3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</row>
    <row r="286" spans="3:95" x14ac:dyDescent="0.3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</row>
    <row r="287" spans="3:95" x14ac:dyDescent="0.3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</row>
    <row r="288" spans="3:95" x14ac:dyDescent="0.3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</row>
    <row r="289" spans="3:95" x14ac:dyDescent="0.3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</row>
    <row r="290" spans="3:95" x14ac:dyDescent="0.3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</row>
    <row r="291" spans="3:95" x14ac:dyDescent="0.3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</row>
    <row r="292" spans="3:95" x14ac:dyDescent="0.3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</row>
    <row r="293" spans="3:95" x14ac:dyDescent="0.3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</row>
    <row r="294" spans="3:95" x14ac:dyDescent="0.3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</row>
    <row r="295" spans="3:95" x14ac:dyDescent="0.3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</row>
    <row r="296" spans="3:95" x14ac:dyDescent="0.3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</row>
    <row r="297" spans="3:95" x14ac:dyDescent="0.3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</row>
    <row r="298" spans="3:95" x14ac:dyDescent="0.3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</row>
    <row r="299" spans="3:95" x14ac:dyDescent="0.3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</row>
    <row r="300" spans="3:95" x14ac:dyDescent="0.3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</row>
    <row r="301" spans="3:95" x14ac:dyDescent="0.3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</row>
    <row r="302" spans="3:95" x14ac:dyDescent="0.3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</row>
    <row r="303" spans="3:95" x14ac:dyDescent="0.3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</row>
    <row r="304" spans="3:95" x14ac:dyDescent="0.3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</row>
    <row r="305" spans="3:95" x14ac:dyDescent="0.3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</row>
    <row r="306" spans="3:95" x14ac:dyDescent="0.3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</row>
    <row r="307" spans="3:95" x14ac:dyDescent="0.3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</row>
    <row r="308" spans="3:95" x14ac:dyDescent="0.3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</row>
    <row r="309" spans="3:95" x14ac:dyDescent="0.3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</row>
    <row r="310" spans="3:95" x14ac:dyDescent="0.3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</row>
    <row r="311" spans="3:95" x14ac:dyDescent="0.3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</row>
    <row r="312" spans="3:95" x14ac:dyDescent="0.3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</row>
    <row r="313" spans="3:95" x14ac:dyDescent="0.3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</row>
    <row r="314" spans="3:95" x14ac:dyDescent="0.3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</row>
    <row r="315" spans="3:95" x14ac:dyDescent="0.3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</row>
    <row r="316" spans="3:95" x14ac:dyDescent="0.3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</row>
    <row r="317" spans="3:95" x14ac:dyDescent="0.3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</row>
    <row r="318" spans="3:95" x14ac:dyDescent="0.3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</row>
    <row r="319" spans="3:95" x14ac:dyDescent="0.3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</row>
    <row r="320" spans="3:95" x14ac:dyDescent="0.3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</row>
    <row r="321" spans="3:95" x14ac:dyDescent="0.3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</row>
    <row r="322" spans="3:95" x14ac:dyDescent="0.3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</row>
    <row r="323" spans="3:95" x14ac:dyDescent="0.3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</row>
    <row r="324" spans="3:95" x14ac:dyDescent="0.3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</row>
    <row r="325" spans="3:95" x14ac:dyDescent="0.3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</row>
    <row r="326" spans="3:95" x14ac:dyDescent="0.3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</row>
    <row r="327" spans="3:95" x14ac:dyDescent="0.3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</row>
    <row r="328" spans="3:95" x14ac:dyDescent="0.3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</row>
    <row r="329" spans="3:95" x14ac:dyDescent="0.3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</row>
    <row r="330" spans="3:95" x14ac:dyDescent="0.3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</row>
    <row r="331" spans="3:95" x14ac:dyDescent="0.3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</row>
    <row r="332" spans="3:95" x14ac:dyDescent="0.3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</row>
    <row r="333" spans="3:95" x14ac:dyDescent="0.3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</row>
    <row r="334" spans="3:95" x14ac:dyDescent="0.3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</row>
    <row r="335" spans="3:95" x14ac:dyDescent="0.3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</row>
    <row r="336" spans="3:95" x14ac:dyDescent="0.3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</row>
    <row r="337" spans="3:95" x14ac:dyDescent="0.3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</row>
    <row r="338" spans="3:95" x14ac:dyDescent="0.3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</row>
    <row r="339" spans="3:95" x14ac:dyDescent="0.3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</row>
    <row r="340" spans="3:95" x14ac:dyDescent="0.3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</row>
    <row r="341" spans="3:95" x14ac:dyDescent="0.3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</row>
    <row r="342" spans="3:95" x14ac:dyDescent="0.3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</row>
    <row r="343" spans="3:95" x14ac:dyDescent="0.3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Thaís Ramos</cp:lastModifiedBy>
  <dcterms:created xsi:type="dcterms:W3CDTF">2024-12-19T13:13:10Z</dcterms:created>
  <dcterms:modified xsi:type="dcterms:W3CDTF">2025-06-29T02:35:28Z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