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n\Documents\Krune_git\erFormatAnalysis\data\"/>
    </mc:Choice>
  </mc:AlternateContent>
  <xr:revisionPtr revIDLastSave="0" documentId="13_ncr:1_{C2889097-FC03-44F0-8C8B-C65EA7B4AEF6}" xr6:coauthVersionLast="47" xr6:coauthVersionMax="47" xr10:uidLastSave="{00000000-0000-0000-0000-000000000000}"/>
  <bookViews>
    <workbookView xWindow="577" yWindow="1395" windowWidth="20836" windowHeight="1004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</calcChain>
</file>

<file path=xl/sharedStrings.xml><?xml version="1.0" encoding="utf-8"?>
<sst xmlns="http://schemas.openxmlformats.org/spreadsheetml/2006/main" count="343" uniqueCount="45">
  <si>
    <t>ER Compare Time Performance (ms)</t>
  </si>
  <si>
    <t>LISTS</t>
  </si>
  <si>
    <t>NodePool--&gt;</t>
  </si>
  <si>
    <t>ER Size</t>
  </si>
  <si>
    <t>64</t>
  </si>
  <si>
    <t>2**6</t>
  </si>
  <si>
    <t>128</t>
  </si>
  <si>
    <t>2**7</t>
  </si>
  <si>
    <t>256</t>
  </si>
  <si>
    <t>2**8</t>
  </si>
  <si>
    <t>512</t>
  </si>
  <si>
    <t>2**9</t>
  </si>
  <si>
    <t>1024</t>
  </si>
  <si>
    <t>2**10</t>
  </si>
  <si>
    <t>2048</t>
  </si>
  <si>
    <t>2**11</t>
  </si>
  <si>
    <t>4096</t>
  </si>
  <si>
    <t>2**12</t>
  </si>
  <si>
    <t>8192</t>
  </si>
  <si>
    <t>2**13</t>
  </si>
  <si>
    <t>16384</t>
  </si>
  <si>
    <t>2**14</t>
  </si>
  <si>
    <t>32768</t>
  </si>
  <si>
    <t>2**15</t>
  </si>
  <si>
    <t>65536</t>
  </si>
  <si>
    <t>2**16</t>
  </si>
  <si>
    <t>131072</t>
  </si>
  <si>
    <t>2**17</t>
  </si>
  <si>
    <t>262144</t>
  </si>
  <si>
    <t>2**18</t>
  </si>
  <si>
    <t>524288</t>
  </si>
  <si>
    <t>2**19</t>
  </si>
  <si>
    <t>1048576</t>
  </si>
  <si>
    <t>2**20</t>
  </si>
  <si>
    <t>8</t>
  </si>
  <si>
    <t>2**3</t>
  </si>
  <si>
    <t>16</t>
  </si>
  <si>
    <t>2**4</t>
  </si>
  <si>
    <t>32</t>
  </si>
  <si>
    <t>2**5</t>
  </si>
  <si>
    <t>SETS</t>
  </si>
  <si>
    <t>BITARRAYS</t>
  </si>
  <si>
    <t>SETIZING</t>
  </si>
  <si>
    <t>LISTIZING</t>
  </si>
  <si>
    <t>LISTS --&gt;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</si>
</sst>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U37"/>
  <sheetViews>
    <sheetView tabSelected="1" topLeftCell="A21" workbookViewId="0">
      <selection activeCell="E26" sqref="E26:S37"/>
    </sheetView>
  </sheetViews>
  <sheetFormatPr defaultRowHeight="14.25" x14ac:dyDescent="0.45"/>
  <sheetData>
    <row r="2" spans="2:99" x14ac:dyDescent="0.45">
      <c r="B2" s="1" t="s">
        <v>0</v>
      </c>
    </row>
    <row r="3" spans="2:99" x14ac:dyDescent="0.45">
      <c r="E3" s="1" t="s">
        <v>1</v>
      </c>
      <c r="Y3" s="1" t="s">
        <v>40</v>
      </c>
      <c r="AS3" s="1" t="s">
        <v>41</v>
      </c>
      <c r="BM3" s="1" t="s">
        <v>42</v>
      </c>
      <c r="CG3" s="1" t="s">
        <v>43</v>
      </c>
    </row>
    <row r="5" spans="2:99" x14ac:dyDescent="0.45">
      <c r="C5" s="1" t="s">
        <v>2</v>
      </c>
      <c r="E5" s="1" t="s">
        <v>4</v>
      </c>
      <c r="F5" s="1" t="s">
        <v>6</v>
      </c>
      <c r="G5" s="1" t="s">
        <v>8</v>
      </c>
      <c r="H5" s="1" t="s">
        <v>10</v>
      </c>
      <c r="I5" s="1" t="s">
        <v>12</v>
      </c>
      <c r="J5" s="1" t="s">
        <v>14</v>
      </c>
      <c r="K5" s="1" t="s">
        <v>16</v>
      </c>
      <c r="L5" s="1" t="s">
        <v>18</v>
      </c>
      <c r="M5" s="1" t="s">
        <v>20</v>
      </c>
      <c r="N5" s="1" t="s">
        <v>22</v>
      </c>
      <c r="O5" s="1" t="s">
        <v>24</v>
      </c>
      <c r="P5" s="1" t="s">
        <v>26</v>
      </c>
      <c r="Q5" s="1" t="s">
        <v>28</v>
      </c>
      <c r="R5" s="1" t="s">
        <v>30</v>
      </c>
      <c r="S5" s="1" t="s">
        <v>32</v>
      </c>
      <c r="W5" s="1" t="s">
        <v>2</v>
      </c>
      <c r="Y5" s="1" t="s">
        <v>4</v>
      </c>
      <c r="Z5" s="1" t="s">
        <v>6</v>
      </c>
      <c r="AA5" s="1" t="s">
        <v>8</v>
      </c>
      <c r="AB5" s="1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1" t="s">
        <v>20</v>
      </c>
      <c r="AH5" s="1" t="s">
        <v>22</v>
      </c>
      <c r="AI5" s="1" t="s">
        <v>24</v>
      </c>
      <c r="AJ5" s="1" t="s">
        <v>26</v>
      </c>
      <c r="AK5" s="1" t="s">
        <v>28</v>
      </c>
      <c r="AL5" s="1" t="s">
        <v>30</v>
      </c>
      <c r="AM5" s="1" t="s">
        <v>32</v>
      </c>
      <c r="AQ5" s="1" t="s">
        <v>2</v>
      </c>
      <c r="AS5" s="1" t="s">
        <v>4</v>
      </c>
      <c r="AT5" s="1" t="s">
        <v>6</v>
      </c>
      <c r="AU5" s="1" t="s">
        <v>8</v>
      </c>
      <c r="AV5" s="1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1" t="s">
        <v>20</v>
      </c>
      <c r="BB5" s="1" t="s">
        <v>22</v>
      </c>
      <c r="BC5" s="1" t="s">
        <v>24</v>
      </c>
      <c r="BD5" s="1" t="s">
        <v>26</v>
      </c>
      <c r="BE5" s="1" t="s">
        <v>28</v>
      </c>
      <c r="BF5" s="1" t="s">
        <v>30</v>
      </c>
      <c r="BG5" s="1" t="s">
        <v>32</v>
      </c>
      <c r="BK5" s="1" t="s">
        <v>2</v>
      </c>
      <c r="BM5" s="1" t="s">
        <v>4</v>
      </c>
      <c r="BN5" s="1" t="s">
        <v>6</v>
      </c>
      <c r="BO5" s="1" t="s">
        <v>8</v>
      </c>
      <c r="BP5" s="1" t="s">
        <v>10</v>
      </c>
      <c r="BQ5" s="1" t="s">
        <v>12</v>
      </c>
      <c r="BR5" s="1" t="s">
        <v>14</v>
      </c>
      <c r="BS5" s="1" t="s">
        <v>16</v>
      </c>
      <c r="BT5" s="1" t="s">
        <v>18</v>
      </c>
      <c r="BU5" s="1" t="s">
        <v>20</v>
      </c>
      <c r="BV5" s="1" t="s">
        <v>22</v>
      </c>
      <c r="BW5" s="1" t="s">
        <v>24</v>
      </c>
      <c r="BX5" s="1" t="s">
        <v>26</v>
      </c>
      <c r="BY5" s="1" t="s">
        <v>28</v>
      </c>
      <c r="BZ5" s="1" t="s">
        <v>30</v>
      </c>
      <c r="CA5" s="1" t="s">
        <v>32</v>
      </c>
      <c r="CE5" s="1" t="s">
        <v>2</v>
      </c>
      <c r="CG5" s="1" t="s">
        <v>4</v>
      </c>
      <c r="CH5" s="1" t="s">
        <v>6</v>
      </c>
      <c r="CI5" s="1" t="s">
        <v>8</v>
      </c>
      <c r="CJ5" s="1" t="s">
        <v>10</v>
      </c>
      <c r="CK5" s="1" t="s">
        <v>12</v>
      </c>
      <c r="CL5" s="1" t="s">
        <v>14</v>
      </c>
      <c r="CM5" s="1" t="s">
        <v>16</v>
      </c>
      <c r="CN5" s="1" t="s">
        <v>18</v>
      </c>
      <c r="CO5" s="1" t="s">
        <v>20</v>
      </c>
      <c r="CP5" s="1" t="s">
        <v>22</v>
      </c>
      <c r="CQ5" s="1" t="s">
        <v>24</v>
      </c>
      <c r="CR5" s="1" t="s">
        <v>26</v>
      </c>
      <c r="CS5" s="1" t="s">
        <v>28</v>
      </c>
      <c r="CT5" s="1" t="s">
        <v>30</v>
      </c>
      <c r="CU5" s="1" t="s">
        <v>32</v>
      </c>
    </row>
    <row r="6" spans="2:99" x14ac:dyDescent="0.45">
      <c r="C6" s="1" t="s">
        <v>3</v>
      </c>
      <c r="E6" s="1" t="s">
        <v>5</v>
      </c>
      <c r="F6" s="1" t="s">
        <v>7</v>
      </c>
      <c r="G6" s="1" t="s">
        <v>9</v>
      </c>
      <c r="H6" s="1" t="s">
        <v>11</v>
      </c>
      <c r="I6" s="1" t="s">
        <v>13</v>
      </c>
      <c r="J6" s="1" t="s">
        <v>15</v>
      </c>
      <c r="K6" s="1" t="s">
        <v>17</v>
      </c>
      <c r="L6" s="1" t="s">
        <v>19</v>
      </c>
      <c r="M6" s="1" t="s">
        <v>21</v>
      </c>
      <c r="N6" s="1" t="s">
        <v>23</v>
      </c>
      <c r="O6" s="1" t="s">
        <v>25</v>
      </c>
      <c r="P6" s="1" t="s">
        <v>27</v>
      </c>
      <c r="Q6" s="1" t="s">
        <v>29</v>
      </c>
      <c r="R6" s="1" t="s">
        <v>31</v>
      </c>
      <c r="S6" s="1" t="s">
        <v>33</v>
      </c>
      <c r="W6" s="1" t="s">
        <v>3</v>
      </c>
      <c r="Y6" s="1" t="s">
        <v>5</v>
      </c>
      <c r="Z6" s="1" t="s">
        <v>7</v>
      </c>
      <c r="AA6" s="1" t="s">
        <v>9</v>
      </c>
      <c r="AB6" s="1" t="s">
        <v>11</v>
      </c>
      <c r="AC6" s="1" t="s">
        <v>13</v>
      </c>
      <c r="AD6" s="1" t="s">
        <v>15</v>
      </c>
      <c r="AE6" s="1" t="s">
        <v>17</v>
      </c>
      <c r="AF6" s="1" t="s">
        <v>19</v>
      </c>
      <c r="AG6" s="1" t="s">
        <v>21</v>
      </c>
      <c r="AH6" s="1" t="s">
        <v>23</v>
      </c>
      <c r="AI6" s="1" t="s">
        <v>25</v>
      </c>
      <c r="AJ6" s="1" t="s">
        <v>27</v>
      </c>
      <c r="AK6" s="1" t="s">
        <v>29</v>
      </c>
      <c r="AL6" s="1" t="s">
        <v>31</v>
      </c>
      <c r="AM6" s="1" t="s">
        <v>33</v>
      </c>
      <c r="AQ6" s="1" t="s">
        <v>3</v>
      </c>
      <c r="AS6" s="1" t="s">
        <v>5</v>
      </c>
      <c r="AT6" s="1" t="s">
        <v>7</v>
      </c>
      <c r="AU6" s="1" t="s">
        <v>9</v>
      </c>
      <c r="AV6" s="1" t="s">
        <v>11</v>
      </c>
      <c r="AW6" s="1" t="s">
        <v>13</v>
      </c>
      <c r="AX6" s="1" t="s">
        <v>15</v>
      </c>
      <c r="AY6" s="1" t="s">
        <v>17</v>
      </c>
      <c r="AZ6" s="1" t="s">
        <v>19</v>
      </c>
      <c r="BA6" s="1" t="s">
        <v>21</v>
      </c>
      <c r="BB6" s="1" t="s">
        <v>23</v>
      </c>
      <c r="BC6" s="1" t="s">
        <v>25</v>
      </c>
      <c r="BD6" s="1" t="s">
        <v>27</v>
      </c>
      <c r="BE6" s="1" t="s">
        <v>29</v>
      </c>
      <c r="BF6" s="1" t="s">
        <v>31</v>
      </c>
      <c r="BG6" s="1" t="s">
        <v>33</v>
      </c>
      <c r="BK6" s="1" t="s">
        <v>3</v>
      </c>
      <c r="BM6" s="1" t="s">
        <v>5</v>
      </c>
      <c r="BN6" s="1" t="s">
        <v>7</v>
      </c>
      <c r="BO6" s="1" t="s">
        <v>9</v>
      </c>
      <c r="BP6" s="1" t="s">
        <v>11</v>
      </c>
      <c r="BQ6" s="1" t="s">
        <v>13</v>
      </c>
      <c r="BR6" s="1" t="s">
        <v>15</v>
      </c>
      <c r="BS6" s="1" t="s">
        <v>17</v>
      </c>
      <c r="BT6" s="1" t="s">
        <v>19</v>
      </c>
      <c r="BU6" s="1" t="s">
        <v>21</v>
      </c>
      <c r="BV6" s="1" t="s">
        <v>23</v>
      </c>
      <c r="BW6" s="1" t="s">
        <v>25</v>
      </c>
      <c r="BX6" s="1" t="s">
        <v>27</v>
      </c>
      <c r="BY6" s="1" t="s">
        <v>29</v>
      </c>
      <c r="BZ6" s="1" t="s">
        <v>31</v>
      </c>
      <c r="CA6" s="1" t="s">
        <v>33</v>
      </c>
      <c r="CE6" s="1" t="s">
        <v>3</v>
      </c>
      <c r="CG6" s="1" t="s">
        <v>5</v>
      </c>
      <c r="CH6" s="1" t="s">
        <v>7</v>
      </c>
      <c r="CI6" s="1" t="s">
        <v>9</v>
      </c>
      <c r="CJ6" s="1" t="s">
        <v>11</v>
      </c>
      <c r="CK6" s="1" t="s">
        <v>13</v>
      </c>
      <c r="CL6" s="1" t="s">
        <v>15</v>
      </c>
      <c r="CM6" s="1" t="s">
        <v>17</v>
      </c>
      <c r="CN6" s="1" t="s">
        <v>19</v>
      </c>
      <c r="CO6" s="1" t="s">
        <v>21</v>
      </c>
      <c r="CP6" s="1" t="s">
        <v>23</v>
      </c>
      <c r="CQ6" s="1" t="s">
        <v>25</v>
      </c>
      <c r="CR6" s="1" t="s">
        <v>27</v>
      </c>
      <c r="CS6" s="1" t="s">
        <v>29</v>
      </c>
      <c r="CT6" s="1" t="s">
        <v>31</v>
      </c>
      <c r="CU6" s="1" t="s">
        <v>33</v>
      </c>
    </row>
    <row r="7" spans="2:99" x14ac:dyDescent="0.45">
      <c r="C7" s="1" t="s">
        <v>34</v>
      </c>
      <c r="D7" s="1" t="s">
        <v>35</v>
      </c>
      <c r="E7">
        <v>1.52344970703125E-3</v>
      </c>
      <c r="F7">
        <v>1.5847961425781249E-3</v>
      </c>
      <c r="G7">
        <v>1.5655776977539059E-3</v>
      </c>
      <c r="H7">
        <v>1.4661010742187501E-3</v>
      </c>
      <c r="I7">
        <v>1.462908935546875E-3</v>
      </c>
      <c r="J7">
        <v>0</v>
      </c>
      <c r="K7">
        <v>1.9505615234374999E-3</v>
      </c>
      <c r="L7">
        <v>1.9951000000000001E-3</v>
      </c>
      <c r="M7">
        <v>3.9020507812499998E-3</v>
      </c>
      <c r="N7">
        <v>1.9946999999999999E-3</v>
      </c>
      <c r="O7">
        <v>3.9953000000000002E-3</v>
      </c>
      <c r="P7">
        <v>1.9691999999999999E-3</v>
      </c>
      <c r="Q7">
        <v>0</v>
      </c>
      <c r="R7">
        <v>1.9926000000000002E-3</v>
      </c>
      <c r="S7">
        <v>9.724E-4</v>
      </c>
      <c r="W7" s="1" t="s">
        <v>34</v>
      </c>
      <c r="X7" s="1" t="s">
        <v>35</v>
      </c>
      <c r="Y7">
        <v>9.9278411865234384E-4</v>
      </c>
      <c r="Z7">
        <v>1.1060180664062499E-3</v>
      </c>
      <c r="AA7">
        <v>9.7526550292968749E-4</v>
      </c>
      <c r="AB7">
        <v>9.7473144531250004E-4</v>
      </c>
      <c r="AC7">
        <v>9.7513427734374997E-4</v>
      </c>
      <c r="AD7">
        <v>0</v>
      </c>
      <c r="AE7">
        <v>9.7543945312500002E-4</v>
      </c>
      <c r="AF7">
        <v>1.0157E-3</v>
      </c>
      <c r="AG7">
        <v>0</v>
      </c>
      <c r="AH7">
        <v>9.9759999999999996E-4</v>
      </c>
      <c r="AI7">
        <v>3.9938999999999999E-3</v>
      </c>
      <c r="AJ7">
        <v>9.9759999999999996E-4</v>
      </c>
      <c r="AK7">
        <v>0</v>
      </c>
      <c r="AL7">
        <v>9.969E-4</v>
      </c>
      <c r="AM7">
        <v>9.6870000000000007E-4</v>
      </c>
      <c r="AQ7" s="1" t="s">
        <v>34</v>
      </c>
      <c r="AR7" s="1" t="s">
        <v>35</v>
      </c>
      <c r="AS7">
        <v>5.1220703124999997E-4</v>
      </c>
      <c r="AT7">
        <v>4.8763351440429689E-4</v>
      </c>
      <c r="AU7">
        <v>4.7331848144531251E-4</v>
      </c>
      <c r="AV7">
        <v>4.8765493539663462E-4</v>
      </c>
      <c r="AW7">
        <v>4.876316615513393E-4</v>
      </c>
      <c r="AX7">
        <v>5.9684410873724492E-4</v>
      </c>
      <c r="AY7">
        <v>7.0219531250000002E-4</v>
      </c>
      <c r="AZ7">
        <v>8.8712600000000002E-4</v>
      </c>
      <c r="BA7">
        <v>1.2339823820153059E-3</v>
      </c>
      <c r="BB7">
        <v>1.9450439999999999E-3</v>
      </c>
      <c r="BC7">
        <v>3.4878140000000001E-3</v>
      </c>
      <c r="BD7">
        <v>6.1538529999999999E-3</v>
      </c>
      <c r="BE7">
        <v>1.236279E-2</v>
      </c>
      <c r="BF7">
        <v>2.9167351000000001E-2</v>
      </c>
      <c r="BG7">
        <v>5.6818894999999987E-2</v>
      </c>
      <c r="BK7" s="1" t="s">
        <v>34</v>
      </c>
      <c r="BL7" s="1" t="s">
        <v>35</v>
      </c>
      <c r="BM7">
        <v>1.4221237182617189E-3</v>
      </c>
      <c r="BN7">
        <v>2.2627731323242189E-3</v>
      </c>
      <c r="BO7">
        <v>1.3281250000000001E-3</v>
      </c>
      <c r="BP7">
        <v>7.3146972656250005E-4</v>
      </c>
      <c r="BQ7">
        <v>3.3313507080078119E-3</v>
      </c>
      <c r="BR7">
        <v>7.8022216796874997E-3</v>
      </c>
      <c r="BS7">
        <v>6.2969970703125001E-4</v>
      </c>
      <c r="BT7">
        <v>9.9734999999999993E-4</v>
      </c>
      <c r="BU7">
        <v>1.944189453125E-3</v>
      </c>
      <c r="BV7">
        <v>4.9870000000000003E-4</v>
      </c>
      <c r="BW7">
        <v>0</v>
      </c>
      <c r="BX7">
        <v>4.9910000000000004E-4</v>
      </c>
      <c r="BY7">
        <v>1.9978499999999998E-3</v>
      </c>
      <c r="BZ7">
        <v>4.9724999999999997E-4</v>
      </c>
      <c r="CA7">
        <v>5.1139999999999996E-4</v>
      </c>
      <c r="CE7" s="1" t="s">
        <v>34</v>
      </c>
      <c r="CF7" s="1" t="s">
        <v>35</v>
      </c>
      <c r="CG7">
        <v>2.6036834716796882E-4</v>
      </c>
      <c r="CH7">
        <v>2.4430999755859368E-4</v>
      </c>
      <c r="CI7">
        <v>8.7412185668945316E-4</v>
      </c>
      <c r="CJ7">
        <v>4.87701416015625E-4</v>
      </c>
      <c r="CK7">
        <v>2.4377136230468749E-4</v>
      </c>
      <c r="CL7">
        <v>9.6872558593750005E-4</v>
      </c>
      <c r="CM7">
        <v>4.8764648437500002E-4</v>
      </c>
      <c r="CN7">
        <v>4.9870000000000003E-4</v>
      </c>
      <c r="CO7">
        <v>0</v>
      </c>
      <c r="CP7">
        <v>0</v>
      </c>
      <c r="CQ7">
        <v>1.9937499999999999E-3</v>
      </c>
      <c r="CR7">
        <v>0</v>
      </c>
      <c r="CS7">
        <v>0</v>
      </c>
      <c r="CT7">
        <v>4.9905000000000001E-4</v>
      </c>
      <c r="CU7">
        <v>0</v>
      </c>
    </row>
    <row r="8" spans="2:99" x14ac:dyDescent="0.45">
      <c r="C8" s="1" t="s">
        <v>36</v>
      </c>
      <c r="D8" s="1" t="s">
        <v>37</v>
      </c>
      <c r="E8">
        <v>3.9732467651367176E-3</v>
      </c>
      <c r="F8">
        <v>4.0053771972656249E-3</v>
      </c>
      <c r="G8">
        <v>3.850187683105469E-3</v>
      </c>
      <c r="H8">
        <v>3.9533813476562499E-3</v>
      </c>
      <c r="I8">
        <v>3.9566101074218754E-3</v>
      </c>
      <c r="J8">
        <v>9.1084472656249998E-3</v>
      </c>
      <c r="K8">
        <v>3.8959228515625002E-3</v>
      </c>
      <c r="L8">
        <v>1.56221E-2</v>
      </c>
      <c r="M8">
        <v>3.8882812499999998E-3</v>
      </c>
      <c r="N8">
        <v>0</v>
      </c>
      <c r="O8">
        <v>3.9893000000000003E-3</v>
      </c>
      <c r="P8">
        <v>1.56215E-2</v>
      </c>
      <c r="Q8">
        <v>3.9899000000000002E-3</v>
      </c>
      <c r="R8">
        <v>3.2400000000000001E-5</v>
      </c>
      <c r="S8">
        <v>3.9954999999999999E-3</v>
      </c>
      <c r="W8" s="1" t="s">
        <v>36</v>
      </c>
      <c r="X8" s="1" t="s">
        <v>37</v>
      </c>
      <c r="Y8">
        <v>1.552333068847656E-3</v>
      </c>
      <c r="Z8">
        <v>1.8489654541015621E-3</v>
      </c>
      <c r="AA8">
        <v>1.536642456054687E-3</v>
      </c>
      <c r="AB8">
        <v>1.906884765625E-3</v>
      </c>
      <c r="AC8">
        <v>1.5234619140625E-3</v>
      </c>
      <c r="AD8">
        <v>1.4610839843750001E-3</v>
      </c>
      <c r="AE8">
        <v>1.7045410156249999E-3</v>
      </c>
      <c r="AF8">
        <v>0</v>
      </c>
      <c r="AG8">
        <v>1.9751953125000002E-3</v>
      </c>
      <c r="AH8">
        <v>0</v>
      </c>
      <c r="AI8">
        <v>1.0231000000000001E-3</v>
      </c>
      <c r="AJ8">
        <v>0</v>
      </c>
      <c r="AK8">
        <v>1.9945000000000002E-3</v>
      </c>
      <c r="AL8">
        <v>8.0315000000000004E-3</v>
      </c>
      <c r="AM8">
        <v>9.9789999999999992E-4</v>
      </c>
      <c r="AQ8" s="1" t="s">
        <v>36</v>
      </c>
      <c r="AR8" s="1" t="s">
        <v>37</v>
      </c>
      <c r="AS8">
        <v>5.2422561645507808E-4</v>
      </c>
      <c r="AT8">
        <v>4.7975997924804692E-4</v>
      </c>
      <c r="AU8">
        <v>5.1742172241210941E-4</v>
      </c>
      <c r="AV8">
        <v>4.9930983323317308E-4</v>
      </c>
      <c r="AW8">
        <v>5.4780883789062504E-4</v>
      </c>
      <c r="AX8">
        <v>1.9563835299744899E-4</v>
      </c>
      <c r="AY8">
        <v>6.8148535156250004E-4</v>
      </c>
      <c r="AZ8">
        <v>8.9875000000000003E-4</v>
      </c>
      <c r="BA8">
        <v>1.2224061304209181E-3</v>
      </c>
      <c r="BB8">
        <v>1.9004289999999999E-3</v>
      </c>
      <c r="BC8">
        <v>3.3211320000000001E-3</v>
      </c>
      <c r="BD8">
        <v>6.0558039999999997E-3</v>
      </c>
      <c r="BE8">
        <v>1.1698702E-2</v>
      </c>
      <c r="BF8">
        <v>2.8605302999999999E-2</v>
      </c>
      <c r="BG8">
        <v>5.5060446999999998E-2</v>
      </c>
      <c r="BK8" s="1" t="s">
        <v>36</v>
      </c>
      <c r="BL8" s="1" t="s">
        <v>37</v>
      </c>
      <c r="BM8">
        <v>1.884384155273438E-3</v>
      </c>
      <c r="BN8">
        <v>1.239205932617187E-3</v>
      </c>
      <c r="BO8">
        <v>1.727265167236328E-3</v>
      </c>
      <c r="BP8">
        <v>9.5343627929687501E-4</v>
      </c>
      <c r="BQ8">
        <v>1.247119140625E-3</v>
      </c>
      <c r="BR8">
        <v>2.5974121093750002E-4</v>
      </c>
      <c r="BS8">
        <v>8.5217285156249998E-4</v>
      </c>
      <c r="BT8">
        <v>0</v>
      </c>
      <c r="BU8">
        <v>9.7514648437500005E-4</v>
      </c>
      <c r="BV8">
        <v>7.81235E-3</v>
      </c>
      <c r="BW8">
        <v>9.9595E-4</v>
      </c>
      <c r="BX8">
        <v>0</v>
      </c>
      <c r="BY8">
        <v>1.9959499999999998E-3</v>
      </c>
      <c r="BZ8">
        <v>6.04325E-3</v>
      </c>
      <c r="CA8">
        <v>9.9749999999999991E-4</v>
      </c>
      <c r="CE8" s="1" t="s">
        <v>36</v>
      </c>
      <c r="CF8" s="1" t="s">
        <v>37</v>
      </c>
      <c r="CG8">
        <v>4.0740814208984369E-4</v>
      </c>
      <c r="CH8">
        <v>1.351617431640625E-3</v>
      </c>
      <c r="CI8">
        <v>1.0956855773925781E-3</v>
      </c>
      <c r="CJ8">
        <v>0</v>
      </c>
      <c r="CK8">
        <v>3.6441040039062502E-4</v>
      </c>
      <c r="CL8">
        <v>0</v>
      </c>
      <c r="CM8">
        <v>6.089111328125E-4</v>
      </c>
      <c r="CN8">
        <v>0</v>
      </c>
      <c r="CO8">
        <v>4.8696289062499998E-4</v>
      </c>
      <c r="CP8">
        <v>7.8115499999999996E-3</v>
      </c>
      <c r="CQ8">
        <v>0</v>
      </c>
      <c r="CR8">
        <v>0</v>
      </c>
      <c r="CS8">
        <v>4.9755000000000003E-4</v>
      </c>
      <c r="CT8">
        <v>0</v>
      </c>
      <c r="CU8">
        <v>4.8644999999999998E-4</v>
      </c>
    </row>
    <row r="9" spans="2:99" x14ac:dyDescent="0.45">
      <c r="C9" s="1" t="s">
        <v>38</v>
      </c>
      <c r="D9" s="1" t="s">
        <v>39</v>
      </c>
      <c r="E9">
        <v>1.086278991699219E-2</v>
      </c>
      <c r="F9">
        <v>1.187646484375E-2</v>
      </c>
      <c r="G9">
        <v>1.2356298828125001E-2</v>
      </c>
      <c r="H9">
        <v>1.1442382812500001E-2</v>
      </c>
      <c r="I9">
        <v>1.7044006347656251E-2</v>
      </c>
      <c r="J9">
        <v>0</v>
      </c>
      <c r="K9">
        <v>1.365380859375E-2</v>
      </c>
      <c r="L9">
        <v>1.56185E-2</v>
      </c>
      <c r="M9">
        <v>1.5622E-2</v>
      </c>
      <c r="N9">
        <v>1.5596E-2</v>
      </c>
      <c r="O9">
        <v>1.5977999999999999E-2</v>
      </c>
      <c r="P9">
        <v>1.5645900000000001E-2</v>
      </c>
      <c r="Q9">
        <v>1.2428700000000001E-2</v>
      </c>
      <c r="R9">
        <v>2.01386E-2</v>
      </c>
      <c r="S9">
        <v>1.19813E-2</v>
      </c>
      <c r="W9" s="1" t="s">
        <v>38</v>
      </c>
      <c r="X9" s="1" t="s">
        <v>39</v>
      </c>
      <c r="Y9">
        <v>2.7093505859375E-3</v>
      </c>
      <c r="Z9">
        <v>2.3037963867187498E-3</v>
      </c>
      <c r="AA9">
        <v>2.4957916259765621E-3</v>
      </c>
      <c r="AB9">
        <v>0</v>
      </c>
      <c r="AC9">
        <v>2.5892089843749999E-3</v>
      </c>
      <c r="AD9">
        <v>1.5254589843749999E-2</v>
      </c>
      <c r="AE9">
        <v>3.901220703125E-3</v>
      </c>
      <c r="AF9">
        <v>0</v>
      </c>
      <c r="AG9">
        <v>1.56207E-2</v>
      </c>
      <c r="AH9">
        <v>1.5620800000000001E-2</v>
      </c>
      <c r="AI9">
        <v>3.9956999999999996E-3</v>
      </c>
      <c r="AJ9">
        <v>1.7249799999999999E-2</v>
      </c>
      <c r="AK9">
        <v>4.0206E-3</v>
      </c>
      <c r="AL9">
        <v>0</v>
      </c>
      <c r="AM9">
        <v>3.9972000000000002E-3</v>
      </c>
      <c r="AQ9" s="1" t="s">
        <v>38</v>
      </c>
      <c r="AR9" s="1" t="s">
        <v>39</v>
      </c>
      <c r="AS9">
        <v>5.3937606811523442E-4</v>
      </c>
      <c r="AT9">
        <v>4.3864222935267861E-4</v>
      </c>
      <c r="AU9">
        <v>5.0979080200195311E-4</v>
      </c>
      <c r="AV9">
        <v>5.2144921874999999E-4</v>
      </c>
      <c r="AW9">
        <v>5.6290564903846158E-4</v>
      </c>
      <c r="AX9">
        <v>4.7882154815051021E-4</v>
      </c>
      <c r="AY9">
        <v>6.4739616549744903E-4</v>
      </c>
      <c r="AZ9">
        <v>9.3754700000000005E-4</v>
      </c>
      <c r="BA9">
        <v>1.336825E-3</v>
      </c>
      <c r="BB9">
        <v>1.8485070000000001E-3</v>
      </c>
      <c r="BC9">
        <v>3.3842479999999999E-3</v>
      </c>
      <c r="BD9">
        <v>5.856516E-3</v>
      </c>
      <c r="BE9">
        <v>1.1780534E-2</v>
      </c>
      <c r="BF9">
        <v>2.8797801000000001E-2</v>
      </c>
      <c r="BG9">
        <v>5.3287257999999997E-2</v>
      </c>
      <c r="BK9" s="1" t="s">
        <v>38</v>
      </c>
      <c r="BL9" s="1" t="s">
        <v>39</v>
      </c>
      <c r="BM9">
        <v>4.3172424316406249E-3</v>
      </c>
      <c r="BN9">
        <v>2.4822967529296879E-3</v>
      </c>
      <c r="BO9">
        <v>3.8501770019531249E-3</v>
      </c>
      <c r="BP9">
        <v>8.4222656249999996E-3</v>
      </c>
      <c r="BQ9">
        <v>2.9219970703125001E-3</v>
      </c>
      <c r="BR9">
        <v>7.6304687500000001E-3</v>
      </c>
      <c r="BS9">
        <v>1.9443603515625E-3</v>
      </c>
      <c r="BT9">
        <v>0</v>
      </c>
      <c r="BU9">
        <v>7.3074500000000001E-3</v>
      </c>
      <c r="BV9">
        <v>0</v>
      </c>
      <c r="BW9">
        <v>1.9927E-3</v>
      </c>
      <c r="BX9">
        <v>0</v>
      </c>
      <c r="BY9">
        <v>2.0097000000000001E-3</v>
      </c>
      <c r="BZ9">
        <v>0</v>
      </c>
      <c r="CA9">
        <v>1.9956499999999999E-3</v>
      </c>
      <c r="CE9" s="1" t="s">
        <v>38</v>
      </c>
      <c r="CF9" s="1" t="s">
        <v>39</v>
      </c>
      <c r="CG9">
        <v>6.1679840087890624E-4</v>
      </c>
      <c r="CH9">
        <v>5.5539550781250004E-4</v>
      </c>
      <c r="CI9">
        <v>6.2396087646484375E-4</v>
      </c>
      <c r="CJ9">
        <v>0</v>
      </c>
      <c r="CK9">
        <v>1.0345031738281251E-3</v>
      </c>
      <c r="CL9">
        <v>0</v>
      </c>
      <c r="CM9">
        <v>0</v>
      </c>
      <c r="CN9">
        <v>0</v>
      </c>
      <c r="CO9">
        <v>0</v>
      </c>
      <c r="CP9">
        <v>0</v>
      </c>
      <c r="CQ9">
        <v>5.2079999999999997E-4</v>
      </c>
      <c r="CR9">
        <v>7.79745E-3</v>
      </c>
      <c r="CS9">
        <v>1.9973E-3</v>
      </c>
      <c r="CT9">
        <v>1.0168E-3</v>
      </c>
      <c r="CU9">
        <v>1.9972499999999999E-3</v>
      </c>
    </row>
    <row r="10" spans="2:99" x14ac:dyDescent="0.45">
      <c r="C10" s="1" t="s">
        <v>4</v>
      </c>
      <c r="D10" s="1" t="s">
        <v>5</v>
      </c>
      <c r="F10">
        <v>3.9467102050781251E-2</v>
      </c>
      <c r="G10">
        <v>4.3011718749999997E-2</v>
      </c>
      <c r="H10">
        <v>4.735576171875E-2</v>
      </c>
      <c r="I10">
        <v>4.6099462890624998E-2</v>
      </c>
      <c r="J10">
        <v>4.6168300000000002E-2</v>
      </c>
      <c r="K10">
        <v>5.0715625E-2</v>
      </c>
      <c r="L10">
        <v>4.79652E-2</v>
      </c>
      <c r="M10">
        <v>4.7938399999999999E-2</v>
      </c>
      <c r="N10">
        <v>4.7934900000000003E-2</v>
      </c>
      <c r="O10">
        <v>4.7937199999999999E-2</v>
      </c>
      <c r="P10">
        <v>4.7932799999999998E-2</v>
      </c>
      <c r="Q10">
        <v>4.88723E-2</v>
      </c>
      <c r="R10">
        <v>4.8346899999999998E-2</v>
      </c>
      <c r="S10">
        <v>4.6599099999999997E-2</v>
      </c>
      <c r="W10" s="1" t="s">
        <v>4</v>
      </c>
      <c r="X10" s="1" t="s">
        <v>5</v>
      </c>
      <c r="Z10">
        <v>5.3361938476562502E-3</v>
      </c>
      <c r="AA10">
        <v>4.6317871093750004E-3</v>
      </c>
      <c r="AB10">
        <v>3.8888671875000002E-3</v>
      </c>
      <c r="AC10">
        <v>5.5744873046875004E-3</v>
      </c>
      <c r="AD10">
        <v>3.9948000000000006E-3</v>
      </c>
      <c r="AE10">
        <v>3.8993164062500001E-3</v>
      </c>
      <c r="AF10">
        <v>3.9943000000000001E-3</v>
      </c>
      <c r="AG10">
        <v>7.9892999999999995E-3</v>
      </c>
      <c r="AH10">
        <v>3.9959000000000001E-3</v>
      </c>
      <c r="AI10">
        <v>9.1730000000000006E-3</v>
      </c>
      <c r="AJ10">
        <v>7.9906999999999999E-3</v>
      </c>
      <c r="AK10">
        <v>4.9919999999999999E-3</v>
      </c>
      <c r="AL10">
        <v>3.9950999999999997E-3</v>
      </c>
      <c r="AM10">
        <v>3.9946000000000001E-3</v>
      </c>
      <c r="AQ10" s="1" t="s">
        <v>4</v>
      </c>
      <c r="AR10" s="1" t="s">
        <v>5</v>
      </c>
      <c r="AT10">
        <v>5.0063194861778846E-4</v>
      </c>
      <c r="AU10">
        <v>5.0806710379464287E-4</v>
      </c>
      <c r="AV10">
        <v>5.5624701052295919E-4</v>
      </c>
      <c r="AW10">
        <v>5.0713378906250002E-4</v>
      </c>
      <c r="AX10">
        <v>5.1930800000000001E-4</v>
      </c>
      <c r="AY10">
        <v>6.804747289540817E-4</v>
      </c>
      <c r="AZ10">
        <v>8.7882899999999992E-4</v>
      </c>
      <c r="BA10">
        <v>1.158482E-3</v>
      </c>
      <c r="BB10">
        <v>1.9320089999999999E-3</v>
      </c>
      <c r="BC10">
        <v>3.2604980000000001E-3</v>
      </c>
      <c r="BD10">
        <v>6.0777839999999993E-3</v>
      </c>
      <c r="BE10">
        <v>1.1853143999999999E-2</v>
      </c>
      <c r="BF10">
        <v>2.8468350999999999E-2</v>
      </c>
      <c r="BG10">
        <v>5.3127515E-2</v>
      </c>
      <c r="BK10" s="1" t="s">
        <v>4</v>
      </c>
      <c r="BL10" s="1" t="s">
        <v>5</v>
      </c>
      <c r="BN10">
        <v>3.7200256347656251E-3</v>
      </c>
      <c r="BO10">
        <v>4.0810119628906247E-3</v>
      </c>
      <c r="BP10">
        <v>1.4622216796875E-2</v>
      </c>
      <c r="BQ10">
        <v>2.9291625976562499E-3</v>
      </c>
      <c r="BR10">
        <v>6.5583500000000001E-3</v>
      </c>
      <c r="BS10">
        <v>1.946044921875E-3</v>
      </c>
      <c r="BT10">
        <v>1.99635E-3</v>
      </c>
      <c r="BU10">
        <v>1.9979500000000001E-3</v>
      </c>
      <c r="BV10">
        <v>1.99745E-3</v>
      </c>
      <c r="BW10">
        <v>5.9925500000000001E-3</v>
      </c>
      <c r="BX10">
        <v>1.9981999999999999E-3</v>
      </c>
      <c r="BY10">
        <v>2.4935000000000001E-3</v>
      </c>
      <c r="BZ10">
        <v>3.99475E-3</v>
      </c>
      <c r="CA10">
        <v>1.9978499999999998E-3</v>
      </c>
      <c r="CE10" s="1" t="s">
        <v>4</v>
      </c>
      <c r="CF10" s="1" t="s">
        <v>5</v>
      </c>
      <c r="CH10">
        <v>1.2292907714843749E-3</v>
      </c>
      <c r="CI10">
        <v>3.877679443359375E-3</v>
      </c>
      <c r="CJ10">
        <v>9.6911621093750001E-4</v>
      </c>
      <c r="CK10">
        <v>2.9257324218750001E-3</v>
      </c>
      <c r="CL10">
        <v>0</v>
      </c>
      <c r="CM10">
        <v>1.9516601562499999E-3</v>
      </c>
      <c r="CN10">
        <v>1.9971500000000001E-3</v>
      </c>
      <c r="CO10">
        <v>1.9970999999999999E-3</v>
      </c>
      <c r="CP10">
        <v>0</v>
      </c>
      <c r="CQ10">
        <v>0</v>
      </c>
      <c r="CR10">
        <v>1.9956000000000002E-3</v>
      </c>
      <c r="CS10">
        <v>1.4955000000000001E-3</v>
      </c>
      <c r="CT10">
        <v>2.0129499999999999E-3</v>
      </c>
      <c r="CU10">
        <v>2.4722500000000001E-3</v>
      </c>
    </row>
    <row r="11" spans="2:99" x14ac:dyDescent="0.45">
      <c r="C11" s="1" t="s">
        <v>6</v>
      </c>
      <c r="D11" s="1" t="s">
        <v>7</v>
      </c>
      <c r="G11">
        <v>0.14518845214843751</v>
      </c>
      <c r="H11">
        <v>0.16514033203125</v>
      </c>
      <c r="I11">
        <v>0.17434023437500001</v>
      </c>
      <c r="J11">
        <v>0.1797591</v>
      </c>
      <c r="K11">
        <v>0.17951990000000001</v>
      </c>
      <c r="L11">
        <v>0.18003720000000001</v>
      </c>
      <c r="M11">
        <v>0.18051639999999999</v>
      </c>
      <c r="N11">
        <v>0.18012629999999999</v>
      </c>
      <c r="O11">
        <v>0.18151410000000001</v>
      </c>
      <c r="P11">
        <v>0.18375079999999999</v>
      </c>
      <c r="Q11">
        <v>0.1835078</v>
      </c>
      <c r="R11">
        <v>0.18375540000000001</v>
      </c>
      <c r="S11">
        <v>0.1825399</v>
      </c>
      <c r="W11" s="1" t="s">
        <v>6</v>
      </c>
      <c r="X11" s="1" t="s">
        <v>7</v>
      </c>
      <c r="AA11">
        <v>9.2649536132812498E-3</v>
      </c>
      <c r="AB11">
        <v>1.172900390625E-2</v>
      </c>
      <c r="AC11">
        <v>9.252783203125E-3</v>
      </c>
      <c r="AD11">
        <v>7.9874999999999998E-3</v>
      </c>
      <c r="AE11">
        <v>9.9737999999999997E-3</v>
      </c>
      <c r="AF11">
        <v>7.9895000000000001E-3</v>
      </c>
      <c r="AG11">
        <v>8.9767000000000007E-3</v>
      </c>
      <c r="AH11">
        <v>8.0587000000000002E-3</v>
      </c>
      <c r="AI11">
        <v>8.9727999999999995E-3</v>
      </c>
      <c r="AJ11">
        <v>9.1693999999999994E-3</v>
      </c>
      <c r="AK11">
        <v>8.9756000000000002E-3</v>
      </c>
      <c r="AL11">
        <v>7.4368999999999998E-3</v>
      </c>
      <c r="AM11">
        <v>8.9779000000000005E-3</v>
      </c>
      <c r="AQ11" s="1" t="s">
        <v>6</v>
      </c>
      <c r="AR11" s="1" t="s">
        <v>7</v>
      </c>
      <c r="AU11">
        <v>5.5923884465144231E-4</v>
      </c>
      <c r="AV11">
        <v>5.177345742984694E-4</v>
      </c>
      <c r="AW11">
        <v>5.1649693080357145E-4</v>
      </c>
      <c r="AX11">
        <v>5.1943300000000003E-4</v>
      </c>
      <c r="AY11">
        <v>5.8851800000000001E-4</v>
      </c>
      <c r="AZ11">
        <v>8.3889700000000002E-4</v>
      </c>
      <c r="BA11">
        <v>1.176753E-3</v>
      </c>
      <c r="BB11">
        <v>1.837537E-3</v>
      </c>
      <c r="BC11">
        <v>3.3610240000000002E-3</v>
      </c>
      <c r="BD11">
        <v>5.9515829999999999E-3</v>
      </c>
      <c r="BE11">
        <v>1.1918129E-2</v>
      </c>
      <c r="BF11">
        <v>2.9881899E-2</v>
      </c>
      <c r="BG11">
        <v>5.2559131000000002E-2</v>
      </c>
      <c r="BK11" s="1" t="s">
        <v>6</v>
      </c>
      <c r="BL11" s="1" t="s">
        <v>7</v>
      </c>
      <c r="BO11">
        <v>1.3223913574218749E-2</v>
      </c>
      <c r="BP11">
        <v>7.8151855468750007E-3</v>
      </c>
      <c r="BQ11">
        <v>1.16878173828125E-2</v>
      </c>
      <c r="BR11">
        <v>7.9900500000000003E-3</v>
      </c>
      <c r="BS11">
        <v>6.9817999999999998E-3</v>
      </c>
      <c r="BT11">
        <v>1.3968700000000001E-2</v>
      </c>
      <c r="BU11">
        <v>7.9790499999999997E-3</v>
      </c>
      <c r="BV11">
        <v>7.9768000000000009E-3</v>
      </c>
      <c r="BW11">
        <v>6.9803E-3</v>
      </c>
      <c r="BX11">
        <v>7.989350000000001E-3</v>
      </c>
      <c r="BY11">
        <v>8.4897999999999987E-3</v>
      </c>
      <c r="BZ11">
        <v>5.9930499999999998E-3</v>
      </c>
      <c r="CA11">
        <v>1.2951600000000001E-2</v>
      </c>
      <c r="CE11" s="1" t="s">
        <v>6</v>
      </c>
      <c r="CF11" s="1" t="s">
        <v>7</v>
      </c>
      <c r="CI11">
        <v>2.9117431640625002E-3</v>
      </c>
      <c r="CJ11">
        <v>5.8510253906250004E-3</v>
      </c>
      <c r="CK11">
        <v>2.6784423828125001E-3</v>
      </c>
      <c r="CL11">
        <v>3.9949E-3</v>
      </c>
      <c r="CM11">
        <v>3.5033E-3</v>
      </c>
      <c r="CN11">
        <v>3.9949499999999997E-3</v>
      </c>
      <c r="CO11">
        <v>2.9876E-3</v>
      </c>
      <c r="CP11">
        <v>3.9826999999999996E-3</v>
      </c>
      <c r="CQ11">
        <v>8.4775000000000007E-3</v>
      </c>
      <c r="CR11">
        <v>3.9946499999999998E-3</v>
      </c>
      <c r="CS11">
        <v>3.4908000000000001E-3</v>
      </c>
      <c r="CT11">
        <v>1.9973500000000002E-3</v>
      </c>
      <c r="CU11">
        <v>3.4908000000000001E-3</v>
      </c>
    </row>
    <row r="12" spans="2:99" x14ac:dyDescent="0.45">
      <c r="C12" s="1" t="s">
        <v>8</v>
      </c>
      <c r="D12" s="1" t="s">
        <v>9</v>
      </c>
      <c r="H12">
        <v>0.56995609999999997</v>
      </c>
      <c r="I12">
        <v>0.641865625</v>
      </c>
      <c r="J12">
        <v>0.6745662</v>
      </c>
      <c r="K12">
        <v>0.68915630000000005</v>
      </c>
      <c r="L12">
        <v>0.69713480000000005</v>
      </c>
      <c r="M12">
        <v>0.71109800000000001</v>
      </c>
      <c r="N12">
        <v>0.7031442</v>
      </c>
      <c r="O12">
        <v>0.70012730000000001</v>
      </c>
      <c r="P12">
        <v>0.70720319999999992</v>
      </c>
      <c r="Q12">
        <v>0.70910430000000002</v>
      </c>
      <c r="R12">
        <v>0.73575480000000004</v>
      </c>
      <c r="S12">
        <v>0.7071347</v>
      </c>
      <c r="W12" s="1" t="s">
        <v>8</v>
      </c>
      <c r="X12" s="1" t="s">
        <v>9</v>
      </c>
      <c r="AB12">
        <v>2.00281E-2</v>
      </c>
      <c r="AC12">
        <v>1.9478906250000001E-2</v>
      </c>
      <c r="AD12">
        <v>1.60064E-2</v>
      </c>
      <c r="AE12">
        <v>1.7952200000000001E-2</v>
      </c>
      <c r="AF12">
        <v>1.7924300000000001E-2</v>
      </c>
      <c r="AG12">
        <v>1.89502E-2</v>
      </c>
      <c r="AH12">
        <v>1.8950999999999999E-2</v>
      </c>
      <c r="AI12">
        <v>1.6954400000000001E-2</v>
      </c>
      <c r="AJ12">
        <v>1.84146E-2</v>
      </c>
      <c r="AK12">
        <v>1.79261E-2</v>
      </c>
      <c r="AL12">
        <v>1.5980399999999999E-2</v>
      </c>
      <c r="AM12">
        <v>1.69569E-2</v>
      </c>
      <c r="AQ12" s="1" t="s">
        <v>8</v>
      </c>
      <c r="AR12" s="1" t="s">
        <v>9</v>
      </c>
      <c r="AV12">
        <v>4.7934099999999999E-4</v>
      </c>
      <c r="AW12">
        <v>5.1685068558673475E-4</v>
      </c>
      <c r="AX12">
        <v>6.0812500000000005E-4</v>
      </c>
      <c r="AY12">
        <v>6.0841300000000003E-4</v>
      </c>
      <c r="AZ12">
        <v>8.3775099999999997E-4</v>
      </c>
      <c r="BA12">
        <v>1.186585E-3</v>
      </c>
      <c r="BB12">
        <v>1.934832E-3</v>
      </c>
      <c r="BC12">
        <v>3.2714969999999999E-3</v>
      </c>
      <c r="BD12">
        <v>5.9938760000000004E-3</v>
      </c>
      <c r="BE12">
        <v>1.1858044999999999E-2</v>
      </c>
      <c r="BF12">
        <v>2.9641052000000001E-2</v>
      </c>
      <c r="BG12">
        <v>5.4569830999999999E-2</v>
      </c>
      <c r="BK12" s="1" t="s">
        <v>8</v>
      </c>
      <c r="BL12" s="1" t="s">
        <v>9</v>
      </c>
      <c r="BP12">
        <v>9.9867999999999988E-3</v>
      </c>
      <c r="BQ12">
        <v>1.1201513671875E-2</v>
      </c>
      <c r="BR12">
        <v>2.4096200000000002E-2</v>
      </c>
      <c r="BS12">
        <v>1.146905E-2</v>
      </c>
      <c r="BT12">
        <v>1.09698E-2</v>
      </c>
      <c r="BU12">
        <v>1.09566E-2</v>
      </c>
      <c r="BV12">
        <v>1.09566E-2</v>
      </c>
      <c r="BW12">
        <v>1.0969899999999999E-2</v>
      </c>
      <c r="BX12">
        <v>1.316225E-2</v>
      </c>
      <c r="BY12">
        <v>2.5431749999999999E-2</v>
      </c>
      <c r="BZ12">
        <v>9.9736000000000009E-3</v>
      </c>
      <c r="CA12">
        <v>1.1456600000000001E-2</v>
      </c>
      <c r="CE12" s="1" t="s">
        <v>8</v>
      </c>
      <c r="CF12" s="1" t="s">
        <v>9</v>
      </c>
      <c r="CJ12">
        <v>5.9917E-3</v>
      </c>
      <c r="CK12">
        <v>5.3559570312499997E-3</v>
      </c>
      <c r="CL12">
        <v>6.0085E-3</v>
      </c>
      <c r="CM12">
        <v>6.1269499999999999E-3</v>
      </c>
      <c r="CN12">
        <v>6.9794999999999996E-3</v>
      </c>
      <c r="CO12">
        <v>5.9966999999999998E-3</v>
      </c>
      <c r="CP12">
        <v>6.4691999999999996E-3</v>
      </c>
      <c r="CQ12">
        <v>5.9831000000000007E-3</v>
      </c>
      <c r="CR12">
        <v>7.1567499999999999E-3</v>
      </c>
      <c r="CS12">
        <v>5.9833000000000004E-3</v>
      </c>
      <c r="CT12">
        <v>6.0061000000000003E-3</v>
      </c>
      <c r="CU12">
        <v>5.9716999999999999E-3</v>
      </c>
    </row>
    <row r="13" spans="2:99" x14ac:dyDescent="0.45">
      <c r="C13" s="1" t="s">
        <v>10</v>
      </c>
      <c r="D13" s="1" t="s">
        <v>11</v>
      </c>
      <c r="I13">
        <v>2.2767903999999999</v>
      </c>
      <c r="J13">
        <v>2.5221341000000002</v>
      </c>
      <c r="K13">
        <v>2.7097495999999999</v>
      </c>
      <c r="L13">
        <v>2.6937530999999999</v>
      </c>
      <c r="M13">
        <v>2.7349600000000001</v>
      </c>
      <c r="N13">
        <v>2.7363807000000002</v>
      </c>
      <c r="O13">
        <v>2.7294543</v>
      </c>
      <c r="P13">
        <v>2.8540906000000001</v>
      </c>
      <c r="Q13">
        <v>2.8332188</v>
      </c>
      <c r="R13">
        <v>2.8098258999999999</v>
      </c>
      <c r="S13">
        <v>2.8044302999999999</v>
      </c>
      <c r="W13" s="1" t="s">
        <v>10</v>
      </c>
      <c r="X13" s="1" t="s">
        <v>11</v>
      </c>
      <c r="AC13">
        <v>4.0893600000000002E-2</v>
      </c>
      <c r="AD13">
        <v>4.0679800000000002E-2</v>
      </c>
      <c r="AE13">
        <v>3.6899599999999998E-2</v>
      </c>
      <c r="AF13">
        <v>3.7898399999999999E-2</v>
      </c>
      <c r="AG13">
        <v>3.6005500000000003E-2</v>
      </c>
      <c r="AH13">
        <v>3.4068500000000002E-2</v>
      </c>
      <c r="AI13">
        <v>3.4141199999999997E-2</v>
      </c>
      <c r="AJ13">
        <v>3.3935699999999999E-2</v>
      </c>
      <c r="AK13">
        <v>3.6616900000000001E-2</v>
      </c>
      <c r="AL13">
        <v>3.6003599999999997E-2</v>
      </c>
      <c r="AM13">
        <v>3.7409900000000003E-2</v>
      </c>
      <c r="AQ13" s="1" t="s">
        <v>10</v>
      </c>
      <c r="AR13" s="1" t="s">
        <v>11</v>
      </c>
      <c r="AW13">
        <v>7.579930000000001E-4</v>
      </c>
      <c r="AX13">
        <v>5.4739200000000006E-4</v>
      </c>
      <c r="AY13">
        <v>5.8087000000000004E-4</v>
      </c>
      <c r="AZ13">
        <v>8.7912000000000005E-4</v>
      </c>
      <c r="BA13">
        <v>1.2877190000000001E-3</v>
      </c>
      <c r="BB13">
        <v>1.9136509999999999E-3</v>
      </c>
      <c r="BC13">
        <v>3.2426310000000002E-3</v>
      </c>
      <c r="BD13">
        <v>5.877569E-3</v>
      </c>
      <c r="BE13">
        <v>1.2259206E-2</v>
      </c>
      <c r="BF13">
        <v>2.7472618000000001E-2</v>
      </c>
      <c r="BG13">
        <v>6.0633874999999997E-2</v>
      </c>
      <c r="BK13" s="1" t="s">
        <v>10</v>
      </c>
      <c r="BL13" s="1" t="s">
        <v>11</v>
      </c>
      <c r="BQ13">
        <v>3.1189250000000002E-2</v>
      </c>
      <c r="BR13">
        <v>3.583095E-2</v>
      </c>
      <c r="BS13">
        <v>3.640235E-2</v>
      </c>
      <c r="BT13">
        <v>4.242725E-2</v>
      </c>
      <c r="BU13">
        <v>3.5778949999999997E-2</v>
      </c>
      <c r="BV13">
        <v>6.2859399999999996E-2</v>
      </c>
      <c r="BW13">
        <v>3.4528049999999998E-2</v>
      </c>
      <c r="BX13">
        <v>3.3954199999999997E-2</v>
      </c>
      <c r="BY13">
        <v>3.3819050000000003E-2</v>
      </c>
      <c r="BZ13">
        <v>2.87735E-2</v>
      </c>
      <c r="CA13">
        <v>6.0962599999999999E-2</v>
      </c>
      <c r="CE13" s="1" t="s">
        <v>10</v>
      </c>
      <c r="CF13" s="1" t="s">
        <v>11</v>
      </c>
      <c r="CK13">
        <v>1.167755E-2</v>
      </c>
      <c r="CL13">
        <v>3.1617899999999997E-2</v>
      </c>
      <c r="CM13">
        <v>1.39629E-2</v>
      </c>
      <c r="CN13">
        <v>1.46839E-2</v>
      </c>
      <c r="CO13">
        <v>1.4451250000000001E-2</v>
      </c>
      <c r="CP13">
        <v>1.3609599999999999E-2</v>
      </c>
      <c r="CQ13">
        <v>1.559575E-2</v>
      </c>
      <c r="CR13">
        <v>1.5978949999999999E-2</v>
      </c>
      <c r="CS13">
        <v>1.3967500000000001E-2</v>
      </c>
      <c r="CT13">
        <v>1.361825E-2</v>
      </c>
      <c r="CU13">
        <v>1.400625E-2</v>
      </c>
    </row>
    <row r="14" spans="2:99" x14ac:dyDescent="0.45">
      <c r="C14" s="1" t="s">
        <v>12</v>
      </c>
      <c r="D14" s="1" t="s">
        <v>13</v>
      </c>
      <c r="J14">
        <v>8.8152948000000002</v>
      </c>
      <c r="K14">
        <v>10.0941911</v>
      </c>
      <c r="L14">
        <v>10.472042999999999</v>
      </c>
      <c r="M14">
        <v>10.6986018</v>
      </c>
      <c r="N14">
        <v>10.999808</v>
      </c>
      <c r="O14">
        <v>10.9028805</v>
      </c>
      <c r="P14">
        <v>11.1134799</v>
      </c>
      <c r="Q14">
        <v>10.8589895</v>
      </c>
      <c r="R14">
        <v>11.084348200000001</v>
      </c>
      <c r="S14">
        <v>11.1325565</v>
      </c>
      <c r="W14" s="1" t="s">
        <v>12</v>
      </c>
      <c r="X14" s="1" t="s">
        <v>13</v>
      </c>
      <c r="AD14">
        <v>8.1402100000000005E-2</v>
      </c>
      <c r="AE14">
        <v>7.8003699999999995E-2</v>
      </c>
      <c r="AF14">
        <v>7.5052300000000002E-2</v>
      </c>
      <c r="AG14">
        <v>8.7376999999999996E-2</v>
      </c>
      <c r="AH14">
        <v>7.3020000000000002E-2</v>
      </c>
      <c r="AI14">
        <v>7.1901899999999991E-2</v>
      </c>
      <c r="AJ14">
        <v>8.7762300000000001E-2</v>
      </c>
      <c r="AK14">
        <v>6.7961399999999991E-2</v>
      </c>
      <c r="AL14">
        <v>6.7816299999999996E-2</v>
      </c>
      <c r="AM14">
        <v>6.8221199999999996E-2</v>
      </c>
      <c r="AQ14" s="1" t="s">
        <v>12</v>
      </c>
      <c r="AR14" s="1" t="s">
        <v>13</v>
      </c>
      <c r="AX14">
        <v>6.0874400000000004E-4</v>
      </c>
      <c r="AY14">
        <v>7.1202700000000006E-4</v>
      </c>
      <c r="AZ14">
        <v>7.4071500000000008E-4</v>
      </c>
      <c r="BA14">
        <v>1.1963309999999999E-3</v>
      </c>
      <c r="BB14">
        <v>1.9802299999999999E-3</v>
      </c>
      <c r="BC14">
        <v>3.7217439999999999E-3</v>
      </c>
      <c r="BD14">
        <v>5.9440220000000002E-3</v>
      </c>
      <c r="BE14">
        <v>1.2641523E-2</v>
      </c>
      <c r="BF14">
        <v>3.0119745999999999E-2</v>
      </c>
      <c r="BG14">
        <v>5.9160245E-2</v>
      </c>
      <c r="BK14" s="1" t="s">
        <v>12</v>
      </c>
      <c r="BL14" s="1" t="s">
        <v>13</v>
      </c>
      <c r="BR14">
        <v>4.8476600000000002E-2</v>
      </c>
      <c r="BS14">
        <v>5.222885E-2</v>
      </c>
      <c r="BT14">
        <v>5.38545E-2</v>
      </c>
      <c r="BU14">
        <v>4.9879850000000003E-2</v>
      </c>
      <c r="BV14">
        <v>4.7313099999999997E-2</v>
      </c>
      <c r="BW14">
        <v>5.4128000000000003E-2</v>
      </c>
      <c r="BX14">
        <v>5.2514150000000002E-2</v>
      </c>
      <c r="BY14">
        <v>5.1170300000000002E-2</v>
      </c>
      <c r="BZ14">
        <v>8.6281800000000006E-2</v>
      </c>
      <c r="CA14">
        <v>5.1232399999999997E-2</v>
      </c>
      <c r="CE14" s="1" t="s">
        <v>12</v>
      </c>
      <c r="CF14" s="1" t="s">
        <v>13</v>
      </c>
      <c r="CL14">
        <v>2.1110400000000001E-2</v>
      </c>
      <c r="CM14">
        <v>2.3999300000000001E-2</v>
      </c>
      <c r="CN14">
        <v>2.5968649999999999E-2</v>
      </c>
      <c r="CO14">
        <v>2.5469749999999999E-2</v>
      </c>
      <c r="CP14">
        <v>5.9947300000000002E-2</v>
      </c>
      <c r="CQ14">
        <v>2.6920949999999999E-2</v>
      </c>
      <c r="CR14">
        <v>2.6974450000000001E-2</v>
      </c>
      <c r="CS14">
        <v>2.5310949999999999E-2</v>
      </c>
      <c r="CT14">
        <v>2.5445599999999999E-2</v>
      </c>
      <c r="CU14">
        <v>5.9358349999999997E-2</v>
      </c>
    </row>
    <row r="15" spans="2:99" x14ac:dyDescent="0.45">
      <c r="C15" s="1" t="s">
        <v>14</v>
      </c>
      <c r="D15" s="1" t="s">
        <v>15</v>
      </c>
      <c r="K15">
        <v>36.142443999999998</v>
      </c>
      <c r="L15">
        <v>44.442656599999999</v>
      </c>
      <c r="M15">
        <v>49.58108</v>
      </c>
      <c r="N15">
        <v>43.918991200000001</v>
      </c>
      <c r="O15">
        <v>44.241758500000003</v>
      </c>
      <c r="P15">
        <v>44.446668099999997</v>
      </c>
      <c r="Q15">
        <v>44.582814900000002</v>
      </c>
      <c r="R15">
        <v>44.464055799999997</v>
      </c>
      <c r="S15">
        <v>45.059006599999996</v>
      </c>
      <c r="W15" s="1" t="s">
        <v>14</v>
      </c>
      <c r="X15" s="1" t="s">
        <v>15</v>
      </c>
      <c r="AE15">
        <v>0.1723731</v>
      </c>
      <c r="AF15">
        <v>0.1545861</v>
      </c>
      <c r="AG15">
        <v>0.15390290000000001</v>
      </c>
      <c r="AH15">
        <v>0.14982529999999999</v>
      </c>
      <c r="AI15">
        <v>0.14562079999999999</v>
      </c>
      <c r="AJ15">
        <v>0.14194699999999999</v>
      </c>
      <c r="AK15">
        <v>0.14378150000000001</v>
      </c>
      <c r="AL15">
        <v>0.14232620000000001</v>
      </c>
      <c r="AM15">
        <v>0.1438102</v>
      </c>
      <c r="AQ15" s="1" t="s">
        <v>14</v>
      </c>
      <c r="AR15" s="1" t="s">
        <v>15</v>
      </c>
      <c r="AY15">
        <v>6.7377499999999994E-4</v>
      </c>
      <c r="AZ15">
        <v>7.5165300000000002E-4</v>
      </c>
      <c r="BA15">
        <v>1.2865470000000001E-3</v>
      </c>
      <c r="BB15">
        <v>1.8308350000000001E-3</v>
      </c>
      <c r="BC15">
        <v>3.3558110000000002E-3</v>
      </c>
      <c r="BD15">
        <v>6.1452420000000004E-3</v>
      </c>
      <c r="BE15">
        <v>1.3307479000000001E-2</v>
      </c>
      <c r="BF15">
        <v>3.8658539999999998E-2</v>
      </c>
      <c r="BG15">
        <v>4.7972394000000002E-2</v>
      </c>
      <c r="BK15" s="1" t="s">
        <v>14</v>
      </c>
      <c r="BL15" s="1" t="s">
        <v>15</v>
      </c>
      <c r="BS15">
        <v>0.1349622</v>
      </c>
      <c r="BT15">
        <v>0.17866124999999999</v>
      </c>
      <c r="BU15">
        <v>0.26680369999999998</v>
      </c>
      <c r="BV15">
        <v>0.12704879999999999</v>
      </c>
      <c r="BW15">
        <v>0.13912795</v>
      </c>
      <c r="BX15">
        <v>0.1315952</v>
      </c>
      <c r="BY15">
        <v>0.14163500000000001</v>
      </c>
      <c r="BZ15">
        <v>0.12637609999999999</v>
      </c>
      <c r="CA15">
        <v>0.14599490000000001</v>
      </c>
      <c r="CE15" s="1" t="s">
        <v>14</v>
      </c>
      <c r="CF15" s="1" t="s">
        <v>15</v>
      </c>
      <c r="CM15">
        <v>4.748935E-2</v>
      </c>
      <c r="CN15">
        <v>5.4016550000000003E-2</v>
      </c>
      <c r="CO15">
        <v>5.7471099999999997E-2</v>
      </c>
      <c r="CP15">
        <v>6.0655000000000001E-2</v>
      </c>
      <c r="CQ15">
        <v>6.2832150000000003E-2</v>
      </c>
      <c r="CR15">
        <v>6.2436199999999997E-2</v>
      </c>
      <c r="CS15">
        <v>6.8828249999999994E-2</v>
      </c>
      <c r="CT15">
        <v>6.3681749999999995E-2</v>
      </c>
      <c r="CU15">
        <v>6.6990350000000004E-2</v>
      </c>
    </row>
    <row r="16" spans="2:99" x14ac:dyDescent="0.45">
      <c r="C16" s="1" t="s">
        <v>16</v>
      </c>
      <c r="D16" s="1" t="s">
        <v>17</v>
      </c>
      <c r="L16">
        <v>157.43736989999999</v>
      </c>
      <c r="M16">
        <v>191.49763329999999</v>
      </c>
      <c r="N16">
        <v>173.93232599999999</v>
      </c>
      <c r="O16">
        <v>180.23616060000001</v>
      </c>
      <c r="P16">
        <v>180.6856678</v>
      </c>
      <c r="Q16">
        <v>184.87514630000001</v>
      </c>
      <c r="R16">
        <v>183.17960070000001</v>
      </c>
      <c r="S16">
        <v>186.0270514</v>
      </c>
      <c r="W16" s="1" t="s">
        <v>16</v>
      </c>
      <c r="X16" s="1" t="s">
        <v>17</v>
      </c>
      <c r="AF16">
        <v>0.3246793</v>
      </c>
      <c r="AG16">
        <v>0.34511520000000001</v>
      </c>
      <c r="AH16">
        <v>0.30270150000000001</v>
      </c>
      <c r="AI16">
        <v>0.32792209999999999</v>
      </c>
      <c r="AJ16">
        <v>0.29736499999999999</v>
      </c>
      <c r="AK16">
        <v>0.28797780000000001</v>
      </c>
      <c r="AL16">
        <v>0.3088166</v>
      </c>
      <c r="AM16">
        <v>0.29377340000000002</v>
      </c>
      <c r="AQ16" s="1" t="s">
        <v>16</v>
      </c>
      <c r="AR16" s="1" t="s">
        <v>17</v>
      </c>
      <c r="AZ16">
        <v>9.5904399999999993E-4</v>
      </c>
      <c r="BA16">
        <v>1.11886E-3</v>
      </c>
      <c r="BB16">
        <v>1.8365370000000001E-3</v>
      </c>
      <c r="BC16">
        <v>3.2313120000000001E-3</v>
      </c>
      <c r="BD16">
        <v>5.9988039999999999E-3</v>
      </c>
      <c r="BE16">
        <v>1.3882855E-2</v>
      </c>
      <c r="BF16">
        <v>4.3096573999999999E-2</v>
      </c>
      <c r="BG16">
        <v>5.2430807000000003E-2</v>
      </c>
      <c r="BK16" s="1" t="s">
        <v>16</v>
      </c>
      <c r="BL16" s="1" t="s">
        <v>17</v>
      </c>
      <c r="BT16">
        <v>0.41123799999999999</v>
      </c>
      <c r="BU16">
        <v>0.24435875000000001</v>
      </c>
      <c r="BV16">
        <v>0.23690554999999999</v>
      </c>
      <c r="BW16">
        <v>0.40342384999999997</v>
      </c>
      <c r="BX16">
        <v>0.23269809999999999</v>
      </c>
      <c r="BY16">
        <v>0.20697294999999999</v>
      </c>
      <c r="BZ16">
        <v>0.23051905</v>
      </c>
      <c r="CA16">
        <v>0.2074309</v>
      </c>
      <c r="CE16" s="1" t="s">
        <v>16</v>
      </c>
      <c r="CF16" s="1" t="s">
        <v>17</v>
      </c>
      <c r="CN16">
        <v>8.9444100000000012E-2</v>
      </c>
      <c r="CO16">
        <v>9.52456E-2</v>
      </c>
      <c r="CP16">
        <v>0.1222681</v>
      </c>
      <c r="CQ16">
        <v>0.12247025</v>
      </c>
      <c r="CR16">
        <v>0.1215802</v>
      </c>
      <c r="CS16">
        <v>0.1186794</v>
      </c>
      <c r="CT16">
        <v>0.12325949999999999</v>
      </c>
      <c r="CU16">
        <v>0.12315795</v>
      </c>
    </row>
    <row r="17" spans="3:99" x14ac:dyDescent="0.45">
      <c r="C17" s="1" t="s">
        <v>18</v>
      </c>
      <c r="D17" s="1" t="s">
        <v>19</v>
      </c>
      <c r="M17">
        <v>665.39092429999994</v>
      </c>
      <c r="N17">
        <v>767.42160339999998</v>
      </c>
      <c r="O17">
        <v>856.60757349999994</v>
      </c>
      <c r="P17">
        <v>715.22692860000006</v>
      </c>
      <c r="Q17">
        <v>725.67995840000003</v>
      </c>
      <c r="R17">
        <v>735.62136079999993</v>
      </c>
      <c r="S17">
        <v>742.33260150000001</v>
      </c>
      <c r="W17" s="1" t="s">
        <v>18</v>
      </c>
      <c r="X17" s="1" t="s">
        <v>19</v>
      </c>
      <c r="AG17">
        <v>0.71407039999999999</v>
      </c>
      <c r="AH17">
        <v>0.64312999999999998</v>
      </c>
      <c r="AI17">
        <v>0.71278759999999997</v>
      </c>
      <c r="AJ17">
        <v>0.63283809999999996</v>
      </c>
      <c r="AK17">
        <v>0.61829180000000006</v>
      </c>
      <c r="AL17">
        <v>0.61495319999999998</v>
      </c>
      <c r="AM17">
        <v>0.59740269999999995</v>
      </c>
      <c r="AQ17" s="1" t="s">
        <v>18</v>
      </c>
      <c r="AR17" s="1" t="s">
        <v>19</v>
      </c>
      <c r="BA17">
        <v>1.2264629999999999E-3</v>
      </c>
      <c r="BB17">
        <v>1.8082350000000001E-3</v>
      </c>
      <c r="BC17">
        <v>3.277547E-3</v>
      </c>
      <c r="BD17">
        <v>6.1126430000000001E-3</v>
      </c>
      <c r="BE17">
        <v>1.5722706999999999E-2</v>
      </c>
      <c r="BF17">
        <v>5.6186995000000003E-2</v>
      </c>
      <c r="BG17">
        <v>6.0077196000000013E-2</v>
      </c>
      <c r="BK17" s="1" t="s">
        <v>18</v>
      </c>
      <c r="BL17" s="1" t="s">
        <v>19</v>
      </c>
      <c r="BU17">
        <v>0.63155094999999994</v>
      </c>
      <c r="BV17">
        <v>0.74549569999999998</v>
      </c>
      <c r="BW17">
        <v>0.83277129999999999</v>
      </c>
      <c r="BX17">
        <v>0.66188930000000001</v>
      </c>
      <c r="BY17">
        <v>0.63061699999999998</v>
      </c>
      <c r="BZ17">
        <v>0.67520180000000007</v>
      </c>
      <c r="CA17">
        <v>0.64796494999999998</v>
      </c>
      <c r="CE17" s="1" t="s">
        <v>18</v>
      </c>
      <c r="CF17" s="1" t="s">
        <v>19</v>
      </c>
      <c r="CO17">
        <v>0.19695404999999999</v>
      </c>
      <c r="CP17">
        <v>0.24701405000000001</v>
      </c>
      <c r="CQ17">
        <v>0.25930405000000001</v>
      </c>
      <c r="CR17">
        <v>0.63132769999999994</v>
      </c>
      <c r="CS17">
        <v>0.2920258</v>
      </c>
      <c r="CT17">
        <v>0.29757475</v>
      </c>
      <c r="CU17">
        <v>0.28926449999999998</v>
      </c>
    </row>
    <row r="18" spans="3:99" x14ac:dyDescent="0.45">
      <c r="C18" s="1" t="s">
        <v>20</v>
      </c>
      <c r="D18" s="1" t="s">
        <v>21</v>
      </c>
      <c r="N18">
        <v>2725.9192477000001</v>
      </c>
      <c r="O18">
        <v>3236.7200406000002</v>
      </c>
      <c r="P18">
        <v>2802.9031229000002</v>
      </c>
      <c r="Q18">
        <v>2881.9210036999998</v>
      </c>
      <c r="R18">
        <v>2921.1247278999999</v>
      </c>
      <c r="S18">
        <v>2936.4334902000001</v>
      </c>
      <c r="W18" s="1" t="s">
        <v>20</v>
      </c>
      <c r="X18" s="1" t="s">
        <v>21</v>
      </c>
      <c r="AH18">
        <v>1.3905729</v>
      </c>
      <c r="AI18">
        <v>1.3714442</v>
      </c>
      <c r="AJ18">
        <v>1.3199369999999999</v>
      </c>
      <c r="AK18">
        <v>1.2879934</v>
      </c>
      <c r="AL18">
        <v>1.2481553999999999</v>
      </c>
      <c r="AM18">
        <v>1.2566927000000001</v>
      </c>
      <c r="AQ18" s="1" t="s">
        <v>20</v>
      </c>
      <c r="AR18" s="1" t="s">
        <v>21</v>
      </c>
      <c r="BB18">
        <v>1.8115939999999999E-3</v>
      </c>
      <c r="BC18">
        <v>3.2796610000000001E-3</v>
      </c>
      <c r="BD18">
        <v>6.30716E-3</v>
      </c>
      <c r="BE18">
        <v>1.7625064999999999E-2</v>
      </c>
      <c r="BF18">
        <v>5.4779258999999997E-2</v>
      </c>
      <c r="BG18">
        <v>6.5978865000000012E-2</v>
      </c>
      <c r="BK18" s="1" t="s">
        <v>20</v>
      </c>
      <c r="BL18" s="1" t="s">
        <v>21</v>
      </c>
      <c r="BV18">
        <v>1.76023935</v>
      </c>
      <c r="BW18">
        <v>1.9222445500000001</v>
      </c>
      <c r="BX18">
        <v>1.0033590999999999</v>
      </c>
      <c r="BY18">
        <v>0.99312999999999996</v>
      </c>
      <c r="BZ18">
        <v>1.0084244</v>
      </c>
      <c r="CA18">
        <v>0.93843264999999998</v>
      </c>
      <c r="CE18" s="1" t="s">
        <v>20</v>
      </c>
      <c r="CF18" s="1" t="s">
        <v>21</v>
      </c>
      <c r="CP18">
        <v>0.3878721</v>
      </c>
      <c r="CQ18">
        <v>0.43271025000000002</v>
      </c>
      <c r="CR18">
        <v>0.57751235000000001</v>
      </c>
      <c r="CS18">
        <v>0.54066380000000003</v>
      </c>
      <c r="CT18">
        <v>0.5626369</v>
      </c>
      <c r="CU18">
        <v>0.53588940000000007</v>
      </c>
    </row>
    <row r="22" spans="3:99" x14ac:dyDescent="0.45">
      <c r="E22" s="1" t="s">
        <v>44</v>
      </c>
    </row>
    <row r="24" spans="3:99" x14ac:dyDescent="0.45">
      <c r="C24" s="1" t="s">
        <v>2</v>
      </c>
      <c r="E24" s="1" t="s">
        <v>4</v>
      </c>
      <c r="F24" s="1" t="s">
        <v>6</v>
      </c>
      <c r="G24" s="1" t="s">
        <v>8</v>
      </c>
      <c r="H24" s="1" t="s">
        <v>10</v>
      </c>
      <c r="I24" s="1" t="s">
        <v>12</v>
      </c>
      <c r="J24" s="1" t="s">
        <v>14</v>
      </c>
      <c r="K24" s="1" t="s">
        <v>16</v>
      </c>
      <c r="L24" s="1" t="s">
        <v>18</v>
      </c>
      <c r="M24" s="1" t="s">
        <v>20</v>
      </c>
      <c r="N24" s="1" t="s">
        <v>22</v>
      </c>
      <c r="O24" s="1" t="s">
        <v>24</v>
      </c>
      <c r="P24" s="1" t="s">
        <v>26</v>
      </c>
      <c r="Q24" s="1" t="s">
        <v>28</v>
      </c>
      <c r="R24" s="1" t="s">
        <v>30</v>
      </c>
      <c r="S24" s="1" t="s">
        <v>32</v>
      </c>
    </row>
    <row r="25" spans="3:99" x14ac:dyDescent="0.45">
      <c r="C25" s="1" t="s">
        <v>3</v>
      </c>
      <c r="E25" s="1" t="s">
        <v>5</v>
      </c>
      <c r="F25" s="1" t="s">
        <v>7</v>
      </c>
      <c r="G25" s="1" t="s">
        <v>9</v>
      </c>
      <c r="H25" s="1" t="s">
        <v>11</v>
      </c>
      <c r="I25" s="1" t="s">
        <v>13</v>
      </c>
      <c r="J25" s="1" t="s">
        <v>15</v>
      </c>
      <c r="K25" s="1" t="s">
        <v>17</v>
      </c>
      <c r="L25" s="1" t="s">
        <v>19</v>
      </c>
      <c r="M25" s="1" t="s">
        <v>21</v>
      </c>
      <c r="N25" s="1" t="s">
        <v>23</v>
      </c>
      <c r="O25" s="1" t="s">
        <v>25</v>
      </c>
      <c r="P25" s="1" t="s">
        <v>27</v>
      </c>
      <c r="Q25" s="1" t="s">
        <v>29</v>
      </c>
      <c r="R25" s="1" t="s">
        <v>31</v>
      </c>
      <c r="S25" s="1" t="s">
        <v>33</v>
      </c>
    </row>
    <row r="26" spans="3:99" x14ac:dyDescent="0.45">
      <c r="C26" s="1" t="s">
        <v>34</v>
      </c>
      <c r="D26" s="1" t="s">
        <v>35</v>
      </c>
      <c r="E26">
        <f>IF(E7="","",INT(E7/Y7))</f>
        <v>1</v>
      </c>
      <c r="F26">
        <f>IF(F7="","",INT(F7*100/Z7))</f>
        <v>143</v>
      </c>
      <c r="G26">
        <f t="shared" ref="G26:S26" si="0">IF(G7="","",INT(G7*100/AA7))</f>
        <v>160</v>
      </c>
      <c r="H26">
        <f t="shared" si="0"/>
        <v>150</v>
      </c>
      <c r="I26">
        <f t="shared" si="0"/>
        <v>150</v>
      </c>
      <c r="J26" t="e">
        <f t="shared" si="0"/>
        <v>#DIV/0!</v>
      </c>
      <c r="K26">
        <f t="shared" si="0"/>
        <v>199</v>
      </c>
      <c r="L26">
        <f t="shared" si="0"/>
        <v>196</v>
      </c>
      <c r="M26" t="e">
        <f t="shared" si="0"/>
        <v>#DIV/0!</v>
      </c>
      <c r="N26">
        <f t="shared" si="0"/>
        <v>199</v>
      </c>
      <c r="O26">
        <f t="shared" si="0"/>
        <v>100</v>
      </c>
      <c r="P26">
        <f t="shared" si="0"/>
        <v>197</v>
      </c>
      <c r="Q26" t="e">
        <f t="shared" si="0"/>
        <v>#DIV/0!</v>
      </c>
      <c r="R26">
        <f t="shared" si="0"/>
        <v>199</v>
      </c>
      <c r="S26">
        <f t="shared" si="0"/>
        <v>100</v>
      </c>
    </row>
    <row r="27" spans="3:99" x14ac:dyDescent="0.45">
      <c r="C27" s="1" t="s">
        <v>36</v>
      </c>
      <c r="D27" s="1" t="s">
        <v>37</v>
      </c>
      <c r="E27">
        <f t="shared" ref="E27:F27" si="1">IF(E8="","",INT(E8*100/Y8))</f>
        <v>255</v>
      </c>
      <c r="F27">
        <f t="shared" si="1"/>
        <v>216</v>
      </c>
      <c r="G27">
        <f t="shared" ref="G27:G37" si="2">IF(G8="","",INT(G8*100/AA8))</f>
        <v>250</v>
      </c>
      <c r="H27">
        <f t="shared" ref="H27:H37" si="3">IF(H8="","",INT(H8*100/AB8))</f>
        <v>207</v>
      </c>
      <c r="I27">
        <f t="shared" ref="I27:I37" si="4">IF(I8="","",INT(I8*100/AC8))</f>
        <v>259</v>
      </c>
      <c r="J27">
        <f t="shared" ref="J27:J37" si="5">IF(J8="","",INT(J8*100/AD8))</f>
        <v>623</v>
      </c>
      <c r="K27">
        <f t="shared" ref="K27:K37" si="6">IF(K8="","",INT(K8*100/AE8))</f>
        <v>228</v>
      </c>
      <c r="L27" t="e">
        <f t="shared" ref="L27:L37" si="7">IF(L8="","",INT(L8*100/AF8))</f>
        <v>#DIV/0!</v>
      </c>
      <c r="M27">
        <f t="shared" ref="M27:M37" si="8">IF(M8="","",INT(M8*100/AG8))</f>
        <v>196</v>
      </c>
      <c r="N27" t="e">
        <f t="shared" ref="N27:N37" si="9">IF(N8="","",INT(N8*100/AH8))</f>
        <v>#DIV/0!</v>
      </c>
      <c r="O27">
        <f t="shared" ref="O27:O37" si="10">IF(O8="","",INT(O8*100/AI8))</f>
        <v>389</v>
      </c>
      <c r="P27" t="e">
        <f t="shared" ref="P27:P37" si="11">IF(P8="","",INT(P8*100/AJ8))</f>
        <v>#DIV/0!</v>
      </c>
      <c r="Q27">
        <f t="shared" ref="Q27:Q37" si="12">IF(Q8="","",INT(Q8*100/AK8))</f>
        <v>200</v>
      </c>
      <c r="R27">
        <f t="shared" ref="R27:R37" si="13">IF(R8="","",INT(R8*100/AL8))</f>
        <v>0</v>
      </c>
      <c r="S27">
        <f t="shared" ref="S27:S37" si="14">IF(S8="","",INT(S8*100/AM8))</f>
        <v>400</v>
      </c>
    </row>
    <row r="28" spans="3:99" x14ac:dyDescent="0.45">
      <c r="C28" s="1" t="s">
        <v>38</v>
      </c>
      <c r="D28" s="1" t="s">
        <v>39</v>
      </c>
      <c r="E28">
        <f t="shared" ref="E28:F28" si="15">IF(E9="","",INT(E9*100/Y9))</f>
        <v>400</v>
      </c>
      <c r="F28">
        <f t="shared" si="15"/>
        <v>515</v>
      </c>
      <c r="G28">
        <f t="shared" si="2"/>
        <v>495</v>
      </c>
      <c r="H28" t="e">
        <f t="shared" si="3"/>
        <v>#DIV/0!</v>
      </c>
      <c r="I28">
        <f t="shared" si="4"/>
        <v>658</v>
      </c>
      <c r="J28">
        <f t="shared" si="5"/>
        <v>0</v>
      </c>
      <c r="K28">
        <f t="shared" si="6"/>
        <v>349</v>
      </c>
      <c r="L28" t="e">
        <f t="shared" si="7"/>
        <v>#DIV/0!</v>
      </c>
      <c r="M28">
        <f t="shared" si="8"/>
        <v>100</v>
      </c>
      <c r="N28">
        <f t="shared" si="9"/>
        <v>99</v>
      </c>
      <c r="O28">
        <f t="shared" si="10"/>
        <v>399</v>
      </c>
      <c r="P28">
        <f t="shared" si="11"/>
        <v>90</v>
      </c>
      <c r="Q28">
        <f t="shared" si="12"/>
        <v>309</v>
      </c>
      <c r="R28" t="e">
        <f t="shared" si="13"/>
        <v>#DIV/0!</v>
      </c>
      <c r="S28">
        <f t="shared" si="14"/>
        <v>299</v>
      </c>
    </row>
    <row r="29" spans="3:99" x14ac:dyDescent="0.45">
      <c r="C29" s="1" t="s">
        <v>4</v>
      </c>
      <c r="D29" s="1" t="s">
        <v>5</v>
      </c>
      <c r="E29" t="str">
        <f t="shared" ref="E29:F29" si="16">IF(E10="","",INT(E10*100/Y10))</f>
        <v/>
      </c>
      <c r="F29">
        <f t="shared" si="16"/>
        <v>739</v>
      </c>
      <c r="G29">
        <f t="shared" si="2"/>
        <v>928</v>
      </c>
      <c r="H29">
        <f t="shared" si="3"/>
        <v>1217</v>
      </c>
      <c r="I29">
        <f t="shared" si="4"/>
        <v>826</v>
      </c>
      <c r="J29">
        <f t="shared" si="5"/>
        <v>1155</v>
      </c>
      <c r="K29">
        <f t="shared" si="6"/>
        <v>1300</v>
      </c>
      <c r="L29">
        <f t="shared" si="7"/>
        <v>1200</v>
      </c>
      <c r="M29">
        <f t="shared" si="8"/>
        <v>600</v>
      </c>
      <c r="N29">
        <f t="shared" si="9"/>
        <v>1199</v>
      </c>
      <c r="O29">
        <f t="shared" si="10"/>
        <v>522</v>
      </c>
      <c r="P29">
        <f t="shared" si="11"/>
        <v>599</v>
      </c>
      <c r="Q29">
        <f t="shared" si="12"/>
        <v>979</v>
      </c>
      <c r="R29">
        <f t="shared" si="13"/>
        <v>1210</v>
      </c>
      <c r="S29">
        <f t="shared" si="14"/>
        <v>1166</v>
      </c>
    </row>
    <row r="30" spans="3:99" x14ac:dyDescent="0.45">
      <c r="C30" s="1" t="s">
        <v>6</v>
      </c>
      <c r="D30" s="1" t="s">
        <v>7</v>
      </c>
      <c r="E30" t="str">
        <f t="shared" ref="E30:F30" si="17">IF(E11="","",INT(E11*100/Y11))</f>
        <v/>
      </c>
      <c r="F30" t="str">
        <f t="shared" si="17"/>
        <v/>
      </c>
      <c r="G30">
        <f t="shared" si="2"/>
        <v>1567</v>
      </c>
      <c r="H30">
        <f t="shared" si="3"/>
        <v>1407</v>
      </c>
      <c r="I30">
        <f t="shared" si="4"/>
        <v>1884</v>
      </c>
      <c r="J30">
        <f t="shared" si="5"/>
        <v>2250</v>
      </c>
      <c r="K30">
        <f t="shared" si="6"/>
        <v>1799</v>
      </c>
      <c r="L30">
        <f t="shared" si="7"/>
        <v>2253</v>
      </c>
      <c r="M30">
        <f t="shared" si="8"/>
        <v>2010</v>
      </c>
      <c r="N30">
        <f t="shared" si="9"/>
        <v>2235</v>
      </c>
      <c r="O30">
        <f t="shared" si="10"/>
        <v>2022</v>
      </c>
      <c r="P30">
        <f t="shared" si="11"/>
        <v>2003</v>
      </c>
      <c r="Q30">
        <f t="shared" si="12"/>
        <v>2044</v>
      </c>
      <c r="R30">
        <f t="shared" si="13"/>
        <v>2470</v>
      </c>
      <c r="S30">
        <f t="shared" si="14"/>
        <v>2033</v>
      </c>
    </row>
    <row r="31" spans="3:99" x14ac:dyDescent="0.45">
      <c r="C31" s="1" t="s">
        <v>8</v>
      </c>
      <c r="D31" s="1" t="s">
        <v>9</v>
      </c>
      <c r="E31" t="str">
        <f t="shared" ref="E31:F31" si="18">IF(E12="","",INT(E12*100/Y12))</f>
        <v/>
      </c>
      <c r="F31" t="str">
        <f t="shared" si="18"/>
        <v/>
      </c>
      <c r="G31" t="str">
        <f t="shared" si="2"/>
        <v/>
      </c>
      <c r="H31">
        <f t="shared" si="3"/>
        <v>2845</v>
      </c>
      <c r="I31">
        <f t="shared" si="4"/>
        <v>3295</v>
      </c>
      <c r="J31">
        <f t="shared" si="5"/>
        <v>4214</v>
      </c>
      <c r="K31">
        <f t="shared" si="6"/>
        <v>3838</v>
      </c>
      <c r="L31">
        <f t="shared" si="7"/>
        <v>3889</v>
      </c>
      <c r="M31">
        <f t="shared" si="8"/>
        <v>3752</v>
      </c>
      <c r="N31">
        <f t="shared" si="9"/>
        <v>3710</v>
      </c>
      <c r="O31">
        <f t="shared" si="10"/>
        <v>4129</v>
      </c>
      <c r="P31">
        <f t="shared" si="11"/>
        <v>3840</v>
      </c>
      <c r="Q31">
        <f t="shared" si="12"/>
        <v>3955</v>
      </c>
      <c r="R31">
        <f t="shared" si="13"/>
        <v>4604</v>
      </c>
      <c r="S31">
        <f t="shared" si="14"/>
        <v>4170</v>
      </c>
    </row>
    <row r="32" spans="3:99" x14ac:dyDescent="0.45">
      <c r="C32" s="1" t="s">
        <v>10</v>
      </c>
      <c r="D32" s="1" t="s">
        <v>11</v>
      </c>
      <c r="E32" t="str">
        <f t="shared" ref="E32:F32" si="19">IF(E13="","",INT(E13*100/Y13))</f>
        <v/>
      </c>
      <c r="F32" t="str">
        <f t="shared" si="19"/>
        <v/>
      </c>
      <c r="G32" t="str">
        <f t="shared" si="2"/>
        <v/>
      </c>
      <c r="H32" t="str">
        <f t="shared" si="3"/>
        <v/>
      </c>
      <c r="I32">
        <f t="shared" si="4"/>
        <v>5567</v>
      </c>
      <c r="J32">
        <f t="shared" si="5"/>
        <v>6199</v>
      </c>
      <c r="K32">
        <f t="shared" si="6"/>
        <v>7343</v>
      </c>
      <c r="L32">
        <f t="shared" si="7"/>
        <v>7107</v>
      </c>
      <c r="M32">
        <f t="shared" si="8"/>
        <v>7595</v>
      </c>
      <c r="N32">
        <f t="shared" si="9"/>
        <v>8031</v>
      </c>
      <c r="O32">
        <f t="shared" si="10"/>
        <v>7994</v>
      </c>
      <c r="P32">
        <f t="shared" si="11"/>
        <v>8410</v>
      </c>
      <c r="Q32">
        <f t="shared" si="12"/>
        <v>7737</v>
      </c>
      <c r="R32">
        <f t="shared" si="13"/>
        <v>7804</v>
      </c>
      <c r="S32">
        <f t="shared" si="14"/>
        <v>7496</v>
      </c>
    </row>
    <row r="33" spans="3:19" x14ac:dyDescent="0.45">
      <c r="C33" s="1" t="s">
        <v>12</v>
      </c>
      <c r="D33" s="1" t="s">
        <v>13</v>
      </c>
      <c r="E33" t="str">
        <f t="shared" ref="E33:F33" si="20">IF(E14="","",INT(E14*100/Y14))</f>
        <v/>
      </c>
      <c r="F33" t="str">
        <f t="shared" si="20"/>
        <v/>
      </c>
      <c r="G33" t="str">
        <f t="shared" si="2"/>
        <v/>
      </c>
      <c r="H33" t="str">
        <f t="shared" si="3"/>
        <v/>
      </c>
      <c r="I33" t="str">
        <f t="shared" si="4"/>
        <v/>
      </c>
      <c r="J33">
        <f t="shared" si="5"/>
        <v>10829</v>
      </c>
      <c r="K33">
        <f t="shared" si="6"/>
        <v>12940</v>
      </c>
      <c r="L33">
        <f t="shared" si="7"/>
        <v>13952</v>
      </c>
      <c r="M33">
        <f t="shared" si="8"/>
        <v>12244</v>
      </c>
      <c r="N33">
        <f t="shared" si="9"/>
        <v>15064</v>
      </c>
      <c r="O33">
        <f t="shared" si="10"/>
        <v>15163</v>
      </c>
      <c r="P33">
        <f t="shared" si="11"/>
        <v>12663</v>
      </c>
      <c r="Q33">
        <f t="shared" si="12"/>
        <v>15978</v>
      </c>
      <c r="R33">
        <f t="shared" si="13"/>
        <v>16344</v>
      </c>
      <c r="S33">
        <f t="shared" si="14"/>
        <v>16318</v>
      </c>
    </row>
    <row r="34" spans="3:19" x14ac:dyDescent="0.45">
      <c r="C34" s="1" t="s">
        <v>14</v>
      </c>
      <c r="D34" s="1" t="s">
        <v>15</v>
      </c>
      <c r="E34" t="str">
        <f t="shared" ref="E34:F34" si="21">IF(E15="","",INT(E15*100/Y15))</f>
        <v/>
      </c>
      <c r="F34" t="str">
        <f t="shared" si="21"/>
        <v/>
      </c>
      <c r="G34" t="str">
        <f t="shared" si="2"/>
        <v/>
      </c>
      <c r="H34" t="str">
        <f t="shared" si="3"/>
        <v/>
      </c>
      <c r="I34" t="str">
        <f t="shared" si="4"/>
        <v/>
      </c>
      <c r="J34" t="str">
        <f t="shared" si="5"/>
        <v/>
      </c>
      <c r="K34">
        <f t="shared" si="6"/>
        <v>20967</v>
      </c>
      <c r="L34">
        <f t="shared" si="7"/>
        <v>28749</v>
      </c>
      <c r="M34">
        <f t="shared" si="8"/>
        <v>32215</v>
      </c>
      <c r="N34">
        <f t="shared" si="9"/>
        <v>29313</v>
      </c>
      <c r="O34">
        <f t="shared" si="10"/>
        <v>30381</v>
      </c>
      <c r="P34">
        <f t="shared" si="11"/>
        <v>31312</v>
      </c>
      <c r="Q34">
        <f t="shared" si="12"/>
        <v>31007</v>
      </c>
      <c r="R34">
        <f t="shared" si="13"/>
        <v>31240</v>
      </c>
      <c r="S34">
        <f t="shared" si="14"/>
        <v>31332</v>
      </c>
    </row>
    <row r="35" spans="3:19" x14ac:dyDescent="0.45">
      <c r="C35" s="1" t="s">
        <v>16</v>
      </c>
      <c r="D35" s="1" t="s">
        <v>17</v>
      </c>
      <c r="E35" t="str">
        <f t="shared" ref="E35:F35" si="22">IF(E16="","",INT(E16*100/Y16))</f>
        <v/>
      </c>
      <c r="F35" t="str">
        <f t="shared" si="22"/>
        <v/>
      </c>
      <c r="G35" t="str">
        <f t="shared" si="2"/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K35" t="str">
        <f t="shared" si="6"/>
        <v/>
      </c>
      <c r="L35">
        <f t="shared" si="7"/>
        <v>48490</v>
      </c>
      <c r="M35">
        <f t="shared" si="8"/>
        <v>55488</v>
      </c>
      <c r="N35">
        <f t="shared" si="9"/>
        <v>57460</v>
      </c>
      <c r="O35">
        <f t="shared" si="10"/>
        <v>54963</v>
      </c>
      <c r="P35">
        <f t="shared" si="11"/>
        <v>60762</v>
      </c>
      <c r="Q35">
        <f t="shared" si="12"/>
        <v>64197</v>
      </c>
      <c r="R35">
        <f t="shared" si="13"/>
        <v>59316</v>
      </c>
      <c r="S35">
        <f t="shared" si="14"/>
        <v>63323</v>
      </c>
    </row>
    <row r="36" spans="3:19" x14ac:dyDescent="0.45">
      <c r="C36" s="1" t="s">
        <v>18</v>
      </c>
      <c r="D36" s="1" t="s">
        <v>19</v>
      </c>
      <c r="E36" t="str">
        <f t="shared" ref="E36:F36" si="23">IF(E17="","",INT(E17*100/Y17))</f>
        <v/>
      </c>
      <c r="F36" t="str">
        <f t="shared" si="23"/>
        <v/>
      </c>
      <c r="G36" t="str">
        <f t="shared" si="2"/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K36" t="str">
        <f t="shared" si="6"/>
        <v/>
      </c>
      <c r="L36" t="str">
        <f t="shared" si="7"/>
        <v/>
      </c>
      <c r="M36">
        <f t="shared" si="8"/>
        <v>93182</v>
      </c>
      <c r="N36">
        <f t="shared" si="9"/>
        <v>119326</v>
      </c>
      <c r="O36">
        <f t="shared" si="10"/>
        <v>120177</v>
      </c>
      <c r="P36">
        <f t="shared" si="11"/>
        <v>113018</v>
      </c>
      <c r="Q36">
        <f t="shared" si="12"/>
        <v>117368</v>
      </c>
      <c r="R36">
        <f t="shared" si="13"/>
        <v>119622</v>
      </c>
      <c r="S36">
        <f t="shared" si="14"/>
        <v>124260</v>
      </c>
    </row>
    <row r="37" spans="3:19" x14ac:dyDescent="0.45">
      <c r="C37" s="1" t="s">
        <v>20</v>
      </c>
      <c r="D37" s="1" t="s">
        <v>21</v>
      </c>
      <c r="E37" t="str">
        <f t="shared" ref="E37:F37" si="24">IF(E18="","",INT(E18*100/Y18))</f>
        <v/>
      </c>
      <c r="F37" t="str">
        <f t="shared" si="24"/>
        <v/>
      </c>
      <c r="G37" t="str">
        <f t="shared" si="2"/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K37" t="str">
        <f t="shared" si="6"/>
        <v/>
      </c>
      <c r="L37" t="str">
        <f t="shared" si="7"/>
        <v/>
      </c>
      <c r="M37" t="str">
        <f t="shared" si="8"/>
        <v/>
      </c>
      <c r="N37">
        <f t="shared" si="9"/>
        <v>196028</v>
      </c>
      <c r="O37">
        <f t="shared" si="10"/>
        <v>236008</v>
      </c>
      <c r="P37">
        <f t="shared" si="11"/>
        <v>212351</v>
      </c>
      <c r="Q37">
        <f t="shared" si="12"/>
        <v>223752</v>
      </c>
      <c r="R37">
        <f t="shared" si="13"/>
        <v>234035</v>
      </c>
      <c r="S37">
        <f t="shared" si="14"/>
        <v>233663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Higbee</cp:lastModifiedBy>
  <dcterms:created xsi:type="dcterms:W3CDTF">2021-09-13T20:56:49Z</dcterms:created>
  <dcterms:modified xsi:type="dcterms:W3CDTF">2021-09-13T21:02:35Z</dcterms:modified>
</cp:coreProperties>
</file>