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igoteam/Downloads/"/>
    </mc:Choice>
  </mc:AlternateContent>
  <xr:revisionPtr revIDLastSave="0" documentId="13_ncr:1_{78EFE0E9-6E3A-7648-BA70-2D74C986055B}" xr6:coauthVersionLast="46" xr6:coauthVersionMax="47" xr10:uidLastSave="{00000000-0000-0000-0000-000000000000}"/>
  <bookViews>
    <workbookView xWindow="0" yWindow="500" windowWidth="28800" windowHeight="16380" activeTab="2" xr2:uid="{7BA0B221-245C-954E-96F6-3D960DADD312}"/>
  </bookViews>
  <sheets>
    <sheet name="Cover" sheetId="3" r:id="rId1"/>
    <sheet name="Customer Requirement" sheetId="9" r:id="rId2"/>
    <sheet name="Schedule" sheetId="1" r:id="rId3"/>
    <sheet name="Screen Flow" sheetId="2" r:id="rId4"/>
    <sheet name="Screen Design" sheetId="4" r:id="rId5"/>
    <sheet name="DB Design" sheetId="6" r:id="rId6"/>
    <sheet name="Assign" sheetId="10" r:id="rId7"/>
  </sheets>
  <definedNames>
    <definedName name="_xlnm._FilterDatabase" localSheetId="2" hidden="1">Schedule!$A$5:$K$47</definedName>
    <definedName name="_xlnm.Print_Area" localSheetId="0">Cover!$A$1:$N$51</definedName>
    <definedName name="_xlnm.Print_Area" localSheetId="1">'Customer Requirement'!$A$1:$Q$46</definedName>
    <definedName name="_xlnm.Print_Area" localSheetId="5">'DB Design'!$A$1:$O$43</definedName>
    <definedName name="_xlnm.Print_Area" localSheetId="2">Schedule!$A$1:$O$48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2" i="4"/>
  <c r="C2" i="2"/>
  <c r="C2" i="1"/>
  <c r="C2" i="9"/>
  <c r="J33" i="1"/>
  <c r="G33" i="1"/>
  <c r="J32" i="1"/>
  <c r="G32" i="1"/>
  <c r="J31" i="1"/>
  <c r="G31" i="1"/>
  <c r="J30" i="1"/>
  <c r="G30" i="1"/>
  <c r="J29" i="1"/>
  <c r="G29" i="1"/>
  <c r="J28" i="1"/>
  <c r="G28" i="1"/>
  <c r="J10" i="1"/>
  <c r="G10" i="1"/>
  <c r="J9" i="1"/>
  <c r="G9" i="1"/>
  <c r="J17" i="1"/>
  <c r="G17" i="1"/>
  <c r="J18" i="1"/>
  <c r="G18" i="1"/>
  <c r="J26" i="1"/>
  <c r="G26" i="1"/>
  <c r="J24" i="1"/>
  <c r="G24" i="1"/>
  <c r="J23" i="1"/>
  <c r="G23" i="1"/>
  <c r="J22" i="1"/>
  <c r="G22" i="1"/>
  <c r="J21" i="1"/>
  <c r="G21" i="1"/>
  <c r="J20" i="1"/>
  <c r="G20" i="1"/>
  <c r="G6" i="1"/>
  <c r="J27" i="1"/>
  <c r="G27" i="1"/>
  <c r="J25" i="1"/>
  <c r="G25" i="1"/>
  <c r="J19" i="1"/>
  <c r="G19" i="1"/>
  <c r="J16" i="1"/>
  <c r="G16" i="1"/>
  <c r="P3" i="9"/>
  <c r="J11" i="1"/>
  <c r="J12" i="1"/>
  <c r="J13" i="1"/>
  <c r="J14" i="1"/>
  <c r="J15" i="1"/>
  <c r="J35" i="1"/>
  <c r="J36" i="1"/>
  <c r="J37" i="1"/>
  <c r="J38" i="1"/>
  <c r="G7" i="1"/>
  <c r="G8" i="1"/>
  <c r="G11" i="1"/>
  <c r="G12" i="1"/>
  <c r="G13" i="1"/>
  <c r="G14" i="1"/>
  <c r="G15" i="1"/>
  <c r="G35" i="1"/>
  <c r="G36" i="1"/>
  <c r="J7" i="1"/>
  <c r="J8" i="1"/>
  <c r="J43" i="1"/>
  <c r="J44" i="1"/>
  <c r="J6" i="1"/>
  <c r="G43" i="1"/>
  <c r="G44" i="1"/>
  <c r="J45" i="1"/>
  <c r="G46" i="1" l="1"/>
  <c r="G47" i="1" s="1"/>
  <c r="K8" i="1"/>
</calcChain>
</file>

<file path=xl/sharedStrings.xml><?xml version="1.0" encoding="utf-8"?>
<sst xmlns="http://schemas.openxmlformats.org/spreadsheetml/2006/main" count="189" uniqueCount="139">
  <si>
    <t>No</t>
  </si>
  <si>
    <t>Sub</t>
  </si>
  <si>
    <t>Task</t>
  </si>
  <si>
    <t>Assign</t>
  </si>
  <si>
    <t>Est Start</t>
  </si>
  <si>
    <t>Est End</t>
  </si>
  <si>
    <t>Duration Day</t>
  </si>
  <si>
    <t>Act Start</t>
  </si>
  <si>
    <t>Act End</t>
  </si>
  <si>
    <t>Act Duration</t>
  </si>
  <si>
    <t>Work Done</t>
  </si>
  <si>
    <t>Month</t>
  </si>
  <si>
    <t>Schedule（進捗）</t>
  </si>
  <si>
    <t>Project Flow（流れ）</t>
  </si>
  <si>
    <t>Screen Design（画面設計）</t>
  </si>
  <si>
    <t>Database（DB設計書）</t>
  </si>
  <si>
    <t>Development（開発）</t>
  </si>
  <si>
    <t>Unit Test（単体試験）</t>
  </si>
  <si>
    <t>Integration Test（結合試験）</t>
  </si>
  <si>
    <t xml:space="preserve">Team Member : </t>
  </si>
  <si>
    <t>Update Date</t>
  </si>
  <si>
    <t>Create Date</t>
  </si>
  <si>
    <t>Project Challenge 2</t>
  </si>
  <si>
    <t>Main Flow
(プロジャック流れ）</t>
  </si>
  <si>
    <t>Explanation of Project</t>
  </si>
  <si>
    <t>プロジャックの説明</t>
  </si>
  <si>
    <t>(プロジャック流れ）</t>
  </si>
  <si>
    <t>Path：</t>
  </si>
  <si>
    <t>Screen Design
(画面設計）</t>
  </si>
  <si>
    <t>Screen Name　：</t>
  </si>
  <si>
    <t>Field Name</t>
  </si>
  <si>
    <t>Description</t>
  </si>
  <si>
    <t>PK</t>
  </si>
  <si>
    <t>AI</t>
  </si>
  <si>
    <t>NN</t>
  </si>
  <si>
    <t>Type</t>
  </si>
  <si>
    <t>Length</t>
  </si>
  <si>
    <t>FK</t>
  </si>
  <si>
    <t>Remark</t>
  </si>
  <si>
    <t>DB  Name　：</t>
  </si>
  <si>
    <t>Table Name　：</t>
  </si>
  <si>
    <t>DB Design
(DB設計）</t>
  </si>
  <si>
    <t>Schedule
(進捗）</t>
  </si>
  <si>
    <t>Customer Requirement</t>
  </si>
  <si>
    <t>Customer Requirement
(要件定義)</t>
  </si>
  <si>
    <t xml:space="preserve"> Team 1</t>
  </si>
  <si>
    <t>Min Khant</t>
  </si>
  <si>
    <t>Myo Thiha</t>
  </si>
  <si>
    <t>Swun Htet Oo</t>
  </si>
  <si>
    <t>Yab Naing Htwe</t>
  </si>
  <si>
    <t>Zin Min Htet</t>
  </si>
  <si>
    <t>Phyo Thiha</t>
  </si>
  <si>
    <t>Login/Logout</t>
  </si>
  <si>
    <t>Register</t>
  </si>
  <si>
    <t>Setting</t>
  </si>
  <si>
    <r>
      <t>(email</t>
    </r>
    <r>
      <rPr>
        <sz val="18"/>
        <color rgb="FFFFFF00"/>
        <rFont val="Calibri (Body)"/>
      </rPr>
      <t>,</t>
    </r>
    <r>
      <rPr>
        <sz val="18"/>
        <color theme="5" tint="-0.249977111117893"/>
        <rFont val="Calibri (Body)"/>
      </rPr>
      <t>fb,twitter</t>
    </r>
    <r>
      <rPr>
        <sz val="18"/>
        <color theme="1"/>
        <rFont val="Calibri"/>
        <family val="2"/>
        <scheme val="minor"/>
      </rPr>
      <t>)</t>
    </r>
  </si>
  <si>
    <t>My Porfile</t>
  </si>
  <si>
    <t>By Categories,By keyword (Channel)</t>
  </si>
  <si>
    <t>By Instructor or center (one to many) =&gt; Profile)</t>
  </si>
  <si>
    <t>Channel(one time rating,multi comment on videol),QA,Report on Channel, Add Note on live</t>
  </si>
  <si>
    <t>fav list</t>
  </si>
  <si>
    <t>Search (DD-&gt; categories,keywords,instructor) Fliter =&gt; popular,best seller,Free,paid,rating,new</t>
  </si>
  <si>
    <t>Contact Us</t>
  </si>
  <si>
    <t>Services</t>
  </si>
  <si>
    <t>Privacy policy</t>
  </si>
  <si>
    <t>notification ( wishlist,new channel,promotion,update on my channel)</t>
  </si>
  <si>
    <t>My Course (pin)</t>
  </si>
  <si>
    <t>Cart,Checkout(Card)</t>
  </si>
  <si>
    <t>Script,Add Quiz(pop up,calculate),Lecture note Download),Time ,Level</t>
  </si>
  <si>
    <t>home page (darkmode),leaner count,buy count,active user count)</t>
  </si>
  <si>
    <t>Guides</t>
  </si>
  <si>
    <t>ALL</t>
  </si>
  <si>
    <t>Design</t>
  </si>
  <si>
    <t>Document</t>
  </si>
  <si>
    <t>Database</t>
  </si>
  <si>
    <t>Yan Naing Htwe</t>
  </si>
  <si>
    <t>Vimeo</t>
  </si>
  <si>
    <t>Design Component</t>
  </si>
  <si>
    <t>Schedule</t>
  </si>
  <si>
    <t>DEV</t>
  </si>
  <si>
    <t>YN,ST</t>
  </si>
  <si>
    <t>Cart</t>
  </si>
  <si>
    <t>Checkout</t>
  </si>
  <si>
    <t>1.2.1 Admin (SA)</t>
  </si>
  <si>
    <t>1.2.2 Admin(AD)</t>
  </si>
  <si>
    <t>- Register</t>
  </si>
  <si>
    <t xml:space="preserve"> Channel(List,Delete)</t>
  </si>
  <si>
    <t>Status by Channel (look,subscribe)</t>
  </si>
  <si>
    <t>Community by Channel (rating,comment,QA,</t>
  </si>
  <si>
    <t>reply,ranking by quiz</t>
  </si>
  <si>
    <t>Channel(List,Add,Update),(script(add,update,delete)</t>
  </si>
  <si>
    <t>Lecture note upload</t>
  </si>
  <si>
    <t>Profile</t>
  </si>
  <si>
    <t>Request Instructor list (Approve,Denied)=</t>
  </si>
  <si>
    <t>&gt;generate ID &amp; Password</t>
  </si>
  <si>
    <t>All Channel  (look,subscribe)</t>
  </si>
  <si>
    <t>- Contact (CRUD)</t>
  </si>
  <si>
    <t>- Service (CRUD)</t>
  </si>
  <si>
    <t>- Privacy Policy(CRUD)</t>
  </si>
  <si>
    <t>- Guide (CRUD)</t>
  </si>
  <si>
    <t>Search (Instructor,Channel)</t>
  </si>
  <si>
    <t>filter =&gt; viewer,subscriber</t>
  </si>
  <si>
    <t xml:space="preserve">1.Student </t>
  </si>
  <si>
    <t>Report Student to SA</t>
  </si>
  <si>
    <t>Report Student List</t>
  </si>
  <si>
    <t>(Waning noti,ban comment,disable account by day,ignore)</t>
  </si>
  <si>
    <t>Appeal to SA</t>
  </si>
  <si>
    <t>Instrcutor List(Bann,unBan)</t>
  </si>
  <si>
    <t>Apply instructor (image,exp,age,contact,project link)</t>
  </si>
  <si>
    <t>Dashboard</t>
  </si>
  <si>
    <t>My Course</t>
  </si>
  <si>
    <t>Payment</t>
  </si>
  <si>
    <t>Quiz Popup</t>
  </si>
  <si>
    <t>Course Detail</t>
  </si>
  <si>
    <t>Course List</t>
  </si>
  <si>
    <t>Favourite</t>
  </si>
  <si>
    <t>Notification</t>
  </si>
  <si>
    <t>Guide</t>
  </si>
  <si>
    <t>Instuctor List</t>
  </si>
  <si>
    <t>Instuctor Detail</t>
  </si>
  <si>
    <t>Sign In</t>
  </si>
  <si>
    <t>Contact</t>
  </si>
  <si>
    <t>Service</t>
  </si>
  <si>
    <t>Terms/Policy</t>
  </si>
  <si>
    <t>About Us</t>
  </si>
  <si>
    <t>Header</t>
  </si>
  <si>
    <t>Footer</t>
  </si>
  <si>
    <t>Video</t>
  </si>
  <si>
    <t>Edit Profile</t>
  </si>
  <si>
    <t>Registration</t>
  </si>
  <si>
    <t>MK</t>
  </si>
  <si>
    <t>SHO</t>
  </si>
  <si>
    <t>YN</t>
  </si>
  <si>
    <t>PTH</t>
  </si>
  <si>
    <t>MTH</t>
  </si>
  <si>
    <t>ZMT</t>
  </si>
  <si>
    <t>Home Page</t>
  </si>
  <si>
    <t xml:space="preserve">Level Up </t>
  </si>
  <si>
    <t>Apply Instructor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</si>
</sst>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72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sz val="18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8"/>
      <color rgb="FFFFFF00"/>
      <name val="Calibri (Body)"/>
    </font>
    <font>
      <sz val="18"/>
      <color theme="5" tint="-0.249977111117893"/>
      <name val="Calibri (Body)"/>
    </font>
    <font>
      <sz val="20"/>
      <color theme="1"/>
      <name val="Calibri"/>
      <family val="2"/>
      <scheme val="minor"/>
    </font>
    <font>
      <sz val="16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4" fillId="0" borderId="0"/>
    <xf numFmtId="0" fontId="17" fillId="0" borderId="0" applyNumberFormat="0" applyFill="0" applyBorder="0" applyAlignment="0" applyProtection="0"/>
  </cellStyleXfs>
  <cellXfs count="15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0" fillId="0" borderId="17" xfId="0" applyBorder="1"/>
    <xf numFmtId="0" fontId="0" fillId="0" borderId="18" xfId="0" applyBorder="1"/>
    <xf numFmtId="0" fontId="0" fillId="0" borderId="0" xfId="0" applyBorder="1"/>
    <xf numFmtId="0" fontId="0" fillId="0" borderId="20" xfId="0" applyBorder="1"/>
    <xf numFmtId="0" fontId="6" fillId="0" borderId="0" xfId="0" applyFont="1" applyBorder="1"/>
    <xf numFmtId="0" fontId="3" fillId="0" borderId="0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2" fillId="0" borderId="0" xfId="0" applyFont="1" applyBorder="1"/>
    <xf numFmtId="14" fontId="8" fillId="0" borderId="0" xfId="0" applyNumberFormat="1" applyFont="1" applyBorder="1"/>
    <xf numFmtId="0" fontId="9" fillId="0" borderId="0" xfId="0" applyFont="1" applyBorder="1" applyAlignment="1">
      <alignment horizontal="center" vertical="center"/>
    </xf>
    <xf numFmtId="0" fontId="0" fillId="0" borderId="32" xfId="0" applyBorder="1"/>
    <xf numFmtId="0" fontId="0" fillId="0" borderId="33" xfId="0" applyBorder="1"/>
    <xf numFmtId="0" fontId="2" fillId="0" borderId="27" xfId="0" applyFont="1" applyBorder="1"/>
    <xf numFmtId="0" fontId="3" fillId="0" borderId="27" xfId="0" applyFont="1" applyBorder="1"/>
    <xf numFmtId="0" fontId="3" fillId="0" borderId="27" xfId="0" applyFont="1" applyBorder="1" applyAlignment="1">
      <alignment horizontal="left" indent="1"/>
    </xf>
    <xf numFmtId="0" fontId="0" fillId="0" borderId="27" xfId="0" applyBorder="1" applyAlignment="1">
      <alignment horizontal="left" indent="1"/>
    </xf>
    <xf numFmtId="0" fontId="12" fillId="4" borderId="3" xfId="0" applyFont="1" applyFill="1" applyBorder="1" applyAlignment="1">
      <alignment vertical="center"/>
    </xf>
    <xf numFmtId="0" fontId="12" fillId="4" borderId="13" xfId="0" applyFont="1" applyFill="1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13" fillId="0" borderId="0" xfId="0" applyFont="1" applyBorder="1"/>
    <xf numFmtId="0" fontId="2" fillId="0" borderId="20" xfId="0" applyFont="1" applyBorder="1"/>
    <xf numFmtId="0" fontId="2" fillId="0" borderId="28" xfId="0" applyFont="1" applyBorder="1"/>
    <xf numFmtId="0" fontId="4" fillId="5" borderId="1" xfId="2" applyFont="1" applyFill="1" applyBorder="1"/>
    <xf numFmtId="0" fontId="4" fillId="5" borderId="3" xfId="2" applyFont="1" applyFill="1" applyBorder="1"/>
    <xf numFmtId="0" fontId="4" fillId="5" borderId="5" xfId="2" applyFont="1" applyFill="1" applyBorder="1"/>
    <xf numFmtId="0" fontId="4" fillId="0" borderId="6" xfId="2" applyFont="1" applyBorder="1"/>
    <xf numFmtId="0" fontId="4" fillId="0" borderId="8" xfId="2" applyFont="1" applyBorder="1"/>
    <xf numFmtId="0" fontId="4" fillId="0" borderId="8" xfId="2" applyFont="1" applyBorder="1" applyAlignment="1">
      <alignment horizontal="center" vertical="center"/>
    </xf>
    <xf numFmtId="0" fontId="4" fillId="0" borderId="8" xfId="2" applyFont="1" applyBorder="1" applyAlignment="1">
      <alignment horizontal="left" vertical="center"/>
    </xf>
    <xf numFmtId="0" fontId="4" fillId="0" borderId="10" xfId="2" applyFont="1" applyBorder="1" applyAlignment="1">
      <alignment horizontal="center" vertical="center"/>
    </xf>
    <xf numFmtId="0" fontId="4" fillId="0" borderId="10" xfId="2" applyFont="1" applyBorder="1" applyAlignment="1">
      <alignment horizontal="left" vertical="center"/>
    </xf>
    <xf numFmtId="0" fontId="4" fillId="0" borderId="11" xfId="2" applyFont="1" applyBorder="1"/>
    <xf numFmtId="0" fontId="4" fillId="0" borderId="13" xfId="2" applyFont="1" applyBorder="1"/>
    <xf numFmtId="0" fontId="4" fillId="0" borderId="13" xfId="2" applyFont="1" applyBorder="1" applyAlignment="1">
      <alignment horizontal="center" vertical="center"/>
    </xf>
    <xf numFmtId="0" fontId="4" fillId="0" borderId="13" xfId="2" applyFont="1" applyBorder="1" applyAlignment="1">
      <alignment horizontal="left" vertical="center"/>
    </xf>
    <xf numFmtId="0" fontId="4" fillId="0" borderId="15" xfId="2" applyFont="1" applyBorder="1" applyAlignment="1">
      <alignment horizontal="center" vertical="center"/>
    </xf>
    <xf numFmtId="0" fontId="15" fillId="0" borderId="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4" fillId="0" borderId="27" xfId="0" applyFont="1" applyBorder="1" applyAlignment="1">
      <alignment horizontal="left" indent="1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0" borderId="6" xfId="0" applyFont="1" applyFill="1" applyBorder="1"/>
    <xf numFmtId="0" fontId="3" fillId="3" borderId="7" xfId="0" applyFont="1" applyFill="1" applyBorder="1"/>
    <xf numFmtId="0" fontId="3" fillId="0" borderId="8" xfId="0" applyFont="1" applyFill="1" applyBorder="1"/>
    <xf numFmtId="164" fontId="3" fillId="0" borderId="8" xfId="0" applyNumberFormat="1" applyFont="1" applyFill="1" applyBorder="1"/>
    <xf numFmtId="1" fontId="3" fillId="0" borderId="9" xfId="0" applyNumberFormat="1" applyFont="1" applyFill="1" applyBorder="1"/>
    <xf numFmtId="9" fontId="3" fillId="0" borderId="10" xfId="1" applyFont="1" applyFill="1" applyBorder="1"/>
    <xf numFmtId="0" fontId="3" fillId="0" borderId="11" xfId="0" applyFont="1" applyFill="1" applyBorder="1"/>
    <xf numFmtId="0" fontId="3" fillId="3" borderId="12" xfId="0" applyFont="1" applyFill="1" applyBorder="1"/>
    <xf numFmtId="0" fontId="3" fillId="0" borderId="13" xfId="0" applyFont="1" applyFill="1" applyBorder="1"/>
    <xf numFmtId="164" fontId="3" fillId="0" borderId="13" xfId="0" applyNumberFormat="1" applyFont="1" applyFill="1" applyBorder="1"/>
    <xf numFmtId="1" fontId="3" fillId="0" borderId="14" xfId="0" applyNumberFormat="1" applyFont="1" applyFill="1" applyBorder="1"/>
    <xf numFmtId="9" fontId="3" fillId="0" borderId="15" xfId="1" applyFont="1" applyFill="1" applyBorder="1"/>
    <xf numFmtId="0" fontId="3" fillId="0" borderId="28" xfId="0" applyFont="1" applyBorder="1"/>
    <xf numFmtId="0" fontId="4" fillId="0" borderId="0" xfId="0" applyFont="1" applyBorder="1"/>
    <xf numFmtId="0" fontId="16" fillId="0" borderId="27" xfId="0" applyFont="1" applyBorder="1" applyAlignment="1">
      <alignment horizontal="left" indent="1"/>
    </xf>
    <xf numFmtId="0" fontId="17" fillId="0" borderId="0" xfId="3" applyBorder="1"/>
    <xf numFmtId="0" fontId="3" fillId="0" borderId="40" xfId="0" applyFont="1" applyBorder="1"/>
    <xf numFmtId="0" fontId="4" fillId="0" borderId="0" xfId="0" applyFont="1"/>
    <xf numFmtId="0" fontId="9" fillId="0" borderId="0" xfId="0" applyFont="1" applyBorder="1"/>
    <xf numFmtId="0" fontId="9" fillId="0" borderId="0" xfId="0" applyFont="1" applyFill="1" applyBorder="1"/>
    <xf numFmtId="0" fontId="21" fillId="0" borderId="0" xfId="0" applyFont="1"/>
    <xf numFmtId="0" fontId="21" fillId="0" borderId="16" xfId="0" applyFont="1" applyBorder="1"/>
    <xf numFmtId="0" fontId="21" fillId="0" borderId="17" xfId="0" applyFont="1" applyBorder="1"/>
    <xf numFmtId="0" fontId="21" fillId="0" borderId="18" xfId="0" applyFont="1" applyBorder="1"/>
    <xf numFmtId="0" fontId="21" fillId="0" borderId="19" xfId="0" applyFont="1" applyBorder="1"/>
    <xf numFmtId="0" fontId="21" fillId="5" borderId="0" xfId="0" applyFont="1" applyFill="1" applyBorder="1"/>
    <xf numFmtId="0" fontId="21" fillId="6" borderId="0" xfId="0" applyFont="1" applyFill="1" applyBorder="1"/>
    <xf numFmtId="0" fontId="21" fillId="7" borderId="0" xfId="0" applyFont="1" applyFill="1" applyBorder="1"/>
    <xf numFmtId="0" fontId="21" fillId="0" borderId="0" xfId="0" applyFont="1" applyBorder="1"/>
    <xf numFmtId="0" fontId="21" fillId="0" borderId="20" xfId="0" applyFont="1" applyBorder="1"/>
    <xf numFmtId="0" fontId="21" fillId="0" borderId="21" xfId="0" applyFont="1" applyBorder="1"/>
    <xf numFmtId="0" fontId="21" fillId="0" borderId="22" xfId="0" applyFont="1" applyBorder="1"/>
    <xf numFmtId="0" fontId="21" fillId="0" borderId="23" xfId="0" applyFont="1" applyBorder="1"/>
    <xf numFmtId="0" fontId="21" fillId="8" borderId="0" xfId="0" applyFont="1" applyFill="1" applyBorder="1"/>
    <xf numFmtId="0" fontId="21" fillId="9" borderId="0" xfId="0" applyFont="1" applyFill="1" applyBorder="1"/>
    <xf numFmtId="0" fontId="3" fillId="11" borderId="27" xfId="0" applyFont="1" applyFill="1" applyBorder="1"/>
    <xf numFmtId="0" fontId="4" fillId="11" borderId="0" xfId="0" applyFont="1" applyFill="1" applyBorder="1"/>
    <xf numFmtId="0" fontId="4" fillId="11" borderId="28" xfId="0" applyFont="1" applyFill="1" applyBorder="1"/>
    <xf numFmtId="0" fontId="0" fillId="11" borderId="0" xfId="0" applyFill="1"/>
    <xf numFmtId="0" fontId="0" fillId="11" borderId="27" xfId="0" applyFill="1" applyBorder="1"/>
    <xf numFmtId="0" fontId="4" fillId="11" borderId="0" xfId="0" applyFont="1" applyFill="1"/>
    <xf numFmtId="0" fontId="0" fillId="11" borderId="28" xfId="0" applyFill="1" applyBorder="1"/>
    <xf numFmtId="0" fontId="0" fillId="11" borderId="0" xfId="0" applyFill="1" applyBorder="1"/>
    <xf numFmtId="0" fontId="4" fillId="11" borderId="0" xfId="0" quotePrefix="1" applyFont="1" applyFill="1" applyBorder="1"/>
    <xf numFmtId="0" fontId="0" fillId="11" borderId="29" xfId="0" applyFill="1" applyBorder="1"/>
    <xf numFmtId="0" fontId="4" fillId="11" borderId="30" xfId="0" applyFont="1" applyFill="1" applyBorder="1"/>
    <xf numFmtId="0" fontId="0" fillId="11" borderId="30" xfId="0" applyFill="1" applyBorder="1"/>
    <xf numFmtId="0" fontId="0" fillId="11" borderId="31" xfId="0" applyFill="1" applyBorder="1"/>
    <xf numFmtId="0" fontId="3" fillId="12" borderId="27" xfId="0" applyFont="1" applyFill="1" applyBorder="1"/>
    <xf numFmtId="0" fontId="3" fillId="12" borderId="0" xfId="0" applyFont="1" applyFill="1" applyBorder="1"/>
    <xf numFmtId="0" fontId="4" fillId="12" borderId="0" xfId="0" applyFont="1" applyFill="1" applyBorder="1"/>
    <xf numFmtId="16" fontId="4" fillId="12" borderId="0" xfId="0" quotePrefix="1" applyNumberFormat="1" applyFont="1" applyFill="1" applyBorder="1"/>
    <xf numFmtId="0" fontId="4" fillId="12" borderId="28" xfId="0" applyFont="1" applyFill="1" applyBorder="1"/>
    <xf numFmtId="0" fontId="4" fillId="12" borderId="0" xfId="0" quotePrefix="1" applyFont="1" applyFill="1" applyBorder="1"/>
    <xf numFmtId="0" fontId="4" fillId="12" borderId="0" xfId="0" applyFont="1" applyFill="1"/>
    <xf numFmtId="164" fontId="22" fillId="0" borderId="8" xfId="0" applyNumberFormat="1" applyFont="1" applyBorder="1"/>
    <xf numFmtId="164" fontId="22" fillId="0" borderId="7" xfId="0" applyNumberFormat="1" applyFont="1" applyBorder="1"/>
    <xf numFmtId="9" fontId="3" fillId="13" borderId="10" xfId="1" applyNumberFormat="1" applyFont="1" applyFill="1" applyBorder="1"/>
    <xf numFmtId="0" fontId="3" fillId="0" borderId="44" xfId="0" applyFont="1" applyFill="1" applyBorder="1"/>
    <xf numFmtId="0" fontId="10" fillId="0" borderId="0" xfId="0" applyFont="1" applyBorder="1"/>
    <xf numFmtId="0" fontId="8" fillId="0" borderId="0" xfId="0" applyFont="1" applyBorder="1"/>
    <xf numFmtId="0" fontId="11" fillId="0" borderId="2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7" fillId="0" borderId="27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9" fillId="4" borderId="26" xfId="0" applyFont="1" applyFill="1" applyBorder="1" applyAlignment="1">
      <alignment horizontal="center" vertical="center" wrapText="1"/>
    </xf>
    <xf numFmtId="0" fontId="9" fillId="4" borderId="29" xfId="0" applyFont="1" applyFill="1" applyBorder="1" applyAlignment="1">
      <alignment horizontal="center" vertical="center" wrapText="1"/>
    </xf>
    <xf numFmtId="0" fontId="9" fillId="4" borderId="31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/>
    </xf>
    <xf numFmtId="0" fontId="5" fillId="4" borderId="25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14" fontId="3" fillId="4" borderId="33" xfId="0" applyNumberFormat="1" applyFont="1" applyFill="1" applyBorder="1" applyAlignment="1">
      <alignment horizontal="center" vertical="center"/>
    </xf>
    <xf numFmtId="14" fontId="3" fillId="4" borderId="14" xfId="0" applyNumberFormat="1" applyFont="1" applyFill="1" applyBorder="1" applyAlignment="1">
      <alignment horizontal="center" vertical="center"/>
    </xf>
    <xf numFmtId="14" fontId="3" fillId="4" borderId="34" xfId="0" applyNumberFormat="1" applyFont="1" applyFill="1" applyBorder="1" applyAlignment="1">
      <alignment horizontal="center" vertical="center"/>
    </xf>
    <xf numFmtId="0" fontId="3" fillId="4" borderId="35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21" fillId="10" borderId="0" xfId="0" applyFont="1" applyFill="1" applyBorder="1" applyAlignment="1">
      <alignment horizontal="center"/>
    </xf>
    <xf numFmtId="0" fontId="21" fillId="0" borderId="0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2" xr:uid="{76F8BE7E-A17D-4841-8708-19CACA6073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dimension ref="A1:N51"/>
  <sheetViews>
    <sheetView showGridLines="0" view="pageBreakPreview" zoomScaleNormal="100" zoomScaleSheetLayoutView="100" workbookViewId="0">
      <selection activeCell="I43" sqref="I43"/>
    </sheetView>
  </sheetViews>
  <sheetFormatPr baseColWidth="10" defaultRowHeight="16" x14ac:dyDescent="0.2"/>
  <cols>
    <col min="4" max="4" width="5.5" customWidth="1"/>
    <col min="13" max="13" width="13.83203125" bestFit="1" customWidth="1"/>
  </cols>
  <sheetData>
    <row r="1" spans="1:14" x14ac:dyDescent="0.2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2"/>
    </row>
    <row r="2" spans="1:14" x14ac:dyDescent="0.2">
      <c r="A2" s="13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14"/>
    </row>
    <row r="3" spans="1:14" x14ac:dyDescent="0.2">
      <c r="A3" s="13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4"/>
    </row>
    <row r="4" spans="1:14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14"/>
    </row>
    <row r="5" spans="1:14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14"/>
    </row>
    <row r="6" spans="1:14" x14ac:dyDescent="0.2">
      <c r="A6" s="13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14"/>
    </row>
    <row r="7" spans="1:14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4"/>
    </row>
    <row r="8" spans="1:14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14"/>
    </row>
    <row r="9" spans="1:14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14"/>
    </row>
    <row r="10" spans="1:14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14"/>
    </row>
    <row r="11" spans="1:14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14"/>
    </row>
    <row r="12" spans="1:14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14"/>
    </row>
    <row r="13" spans="1:14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14"/>
    </row>
    <row r="14" spans="1:14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14"/>
    </row>
    <row r="15" spans="1:14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14"/>
    </row>
    <row r="16" spans="1:14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14"/>
    </row>
    <row r="17" spans="1:14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14"/>
    </row>
    <row r="18" spans="1:14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14"/>
    </row>
    <row r="19" spans="1:14" ht="92" x14ac:dyDescent="0.2">
      <c r="A19" s="122" t="s">
        <v>22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4"/>
    </row>
    <row r="20" spans="1:14" x14ac:dyDescent="0.2">
      <c r="A20" s="13"/>
      <c r="B20" s="6"/>
      <c r="C20" s="6"/>
      <c r="D20" s="8"/>
      <c r="E20" s="8"/>
      <c r="F20" s="8"/>
      <c r="G20" s="8"/>
      <c r="H20" s="8"/>
      <c r="I20" s="8"/>
      <c r="J20" s="8"/>
      <c r="K20" s="8"/>
      <c r="L20" s="6"/>
      <c r="M20" s="6"/>
      <c r="N20" s="14"/>
    </row>
    <row r="21" spans="1:14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14"/>
    </row>
    <row r="22" spans="1:14" ht="47" x14ac:dyDescent="0.55000000000000004">
      <c r="A22" s="119" t="s">
        <v>45</v>
      </c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1"/>
    </row>
    <row r="23" spans="1:14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14"/>
    </row>
    <row r="24" spans="1:14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14"/>
    </row>
    <row r="25" spans="1:14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14"/>
    </row>
    <row r="26" spans="1:14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14"/>
    </row>
    <row r="27" spans="1:14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14"/>
    </row>
    <row r="28" spans="1:14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14"/>
    </row>
    <row r="29" spans="1:14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14"/>
    </row>
    <row r="30" spans="1:14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14"/>
    </row>
    <row r="31" spans="1:14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14"/>
    </row>
    <row r="32" spans="1:14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14"/>
    </row>
    <row r="33" spans="1:14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14"/>
    </row>
    <row r="34" spans="1:14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14"/>
    </row>
    <row r="35" spans="1:14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14"/>
    </row>
    <row r="36" spans="1:14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14"/>
    </row>
    <row r="37" spans="1:14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14"/>
    </row>
    <row r="38" spans="1:14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14"/>
    </row>
    <row r="39" spans="1:14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14"/>
    </row>
    <row r="40" spans="1:14" x14ac:dyDescent="0.2">
      <c r="A40" s="13"/>
      <c r="B40" s="6"/>
      <c r="C40" s="6"/>
      <c r="D40" s="6"/>
      <c r="E40" s="6" t="s">
        <v>137</v>
      </c>
      <c r="F40" s="6"/>
      <c r="G40" s="6"/>
      <c r="H40" s="6"/>
      <c r="I40" s="6"/>
      <c r="J40" s="6"/>
      <c r="K40" s="6"/>
      <c r="L40" s="6"/>
      <c r="M40" s="6"/>
      <c r="N40" s="14"/>
    </row>
    <row r="41" spans="1:14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14"/>
    </row>
    <row r="42" spans="1:14" ht="24" x14ac:dyDescent="0.3">
      <c r="A42" s="13"/>
      <c r="B42" s="117" t="s">
        <v>19</v>
      </c>
      <c r="C42" s="117"/>
      <c r="D42" s="20">
        <v>1</v>
      </c>
      <c r="E42" s="76" t="s">
        <v>46</v>
      </c>
      <c r="F42" s="6"/>
      <c r="G42" s="6"/>
      <c r="H42" s="6"/>
      <c r="I42" s="6"/>
      <c r="J42" s="6"/>
      <c r="K42" s="6"/>
      <c r="L42" s="6"/>
      <c r="M42" s="6"/>
      <c r="N42" s="14"/>
    </row>
    <row r="43" spans="1:14" ht="21" x14ac:dyDescent="0.25">
      <c r="A43" s="13"/>
      <c r="B43" s="6"/>
      <c r="C43" s="6"/>
      <c r="D43" s="20">
        <v>2</v>
      </c>
      <c r="E43" s="76" t="s">
        <v>47</v>
      </c>
      <c r="F43" s="6"/>
      <c r="G43" s="6"/>
      <c r="H43" s="6"/>
      <c r="I43" s="6"/>
      <c r="J43" s="6"/>
      <c r="K43" s="6"/>
      <c r="L43" s="6"/>
      <c r="M43" s="6"/>
      <c r="N43" s="14"/>
    </row>
    <row r="44" spans="1:14" ht="21" x14ac:dyDescent="0.25">
      <c r="A44" s="13"/>
      <c r="B44" s="6"/>
      <c r="C44" s="6"/>
      <c r="D44" s="20">
        <v>3</v>
      </c>
      <c r="E44" s="76" t="s">
        <v>48</v>
      </c>
      <c r="F44" s="6"/>
      <c r="G44" s="6"/>
      <c r="H44" s="6"/>
      <c r="I44" s="6"/>
      <c r="J44" s="6"/>
      <c r="K44" s="6"/>
      <c r="L44" s="6"/>
      <c r="M44" s="6"/>
      <c r="N44" s="14"/>
    </row>
    <row r="45" spans="1:14" ht="21" x14ac:dyDescent="0.25">
      <c r="A45" s="13"/>
      <c r="B45" s="6"/>
      <c r="C45" s="6"/>
      <c r="D45" s="20">
        <v>4</v>
      </c>
      <c r="E45" s="76" t="s">
        <v>49</v>
      </c>
      <c r="F45" s="6"/>
      <c r="G45" s="6"/>
      <c r="H45" s="6"/>
      <c r="I45" s="6"/>
      <c r="J45" s="6"/>
      <c r="K45" s="6"/>
      <c r="L45" s="6"/>
      <c r="M45" s="6"/>
      <c r="N45" s="14"/>
    </row>
    <row r="46" spans="1:14" ht="21" x14ac:dyDescent="0.25">
      <c r="A46" s="13"/>
      <c r="B46" s="6"/>
      <c r="C46" s="6"/>
      <c r="D46" s="20">
        <v>5</v>
      </c>
      <c r="E46" s="77" t="s">
        <v>50</v>
      </c>
      <c r="F46" s="6"/>
      <c r="G46" s="6"/>
      <c r="H46" s="6"/>
      <c r="I46" s="6"/>
      <c r="J46" s="6"/>
      <c r="K46" s="6"/>
      <c r="L46" s="6"/>
      <c r="M46" s="6"/>
      <c r="N46" s="14"/>
    </row>
    <row r="47" spans="1:14" ht="21" x14ac:dyDescent="0.25">
      <c r="A47" s="13"/>
      <c r="B47" s="6"/>
      <c r="C47" s="6"/>
      <c r="D47" s="20">
        <v>6</v>
      </c>
      <c r="E47" s="77" t="s">
        <v>51</v>
      </c>
      <c r="F47" s="6"/>
      <c r="G47" s="6"/>
      <c r="H47" s="6"/>
      <c r="I47" s="6"/>
      <c r="J47" s="6"/>
      <c r="K47" s="6"/>
      <c r="L47" s="6"/>
      <c r="M47" s="6"/>
      <c r="N47" s="14"/>
    </row>
    <row r="48" spans="1:14" ht="19" x14ac:dyDescent="0.25">
      <c r="A48" s="13"/>
      <c r="B48" s="6"/>
      <c r="C48" s="6"/>
      <c r="D48" s="6"/>
      <c r="E48" s="6"/>
      <c r="F48" s="6"/>
      <c r="G48" s="6"/>
      <c r="H48" s="6"/>
      <c r="I48" s="6"/>
      <c r="J48" s="6"/>
      <c r="K48" s="118" t="s">
        <v>21</v>
      </c>
      <c r="L48" s="118"/>
      <c r="M48" s="19">
        <v>44740</v>
      </c>
      <c r="N48" s="14"/>
    </row>
    <row r="49" spans="1:14" ht="19" x14ac:dyDescent="0.25">
      <c r="A49" s="13"/>
      <c r="B49" s="6"/>
      <c r="C49" s="6"/>
      <c r="D49" s="6"/>
      <c r="E49" s="6"/>
      <c r="F49" s="6"/>
      <c r="G49" s="6"/>
      <c r="H49" s="6"/>
      <c r="I49" s="6"/>
      <c r="J49" s="6"/>
      <c r="K49" s="118" t="s">
        <v>20</v>
      </c>
      <c r="L49" s="118"/>
      <c r="M49" s="19"/>
      <c r="N49" s="14"/>
    </row>
    <row r="50" spans="1:14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14"/>
    </row>
    <row r="51" spans="1:14" ht="17" thickBot="1" x14ac:dyDescent="0.25">
      <c r="A51" s="15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7"/>
    </row>
  </sheetData>
  <mergeCells count="5">
    <mergeCell ref="B42:C42"/>
    <mergeCell ref="K48:L48"/>
    <mergeCell ref="K49:L49"/>
    <mergeCell ref="A22:N22"/>
    <mergeCell ref="A19:N19"/>
  </mergeCells>
  <pageMargins left="0.7" right="0.7" top="0.75" bottom="0.75" header="0.3" footer="0.3"/>
  <pageSetup paperSize="9" scale="4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48"/>
  <sheetViews>
    <sheetView showGridLines="0" view="pageBreakPreview" topLeftCell="A5" zoomScaleNormal="100" zoomScaleSheetLayoutView="100" workbookViewId="0">
      <selection activeCell="D26" sqref="D26:J26"/>
    </sheetView>
  </sheetViews>
  <sheetFormatPr baseColWidth="10" defaultRowHeight="16" x14ac:dyDescent="0.2"/>
  <cols>
    <col min="5" max="5" width="12" bestFit="1" customWidth="1"/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44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>
        <v>44740</v>
      </c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>
        <f ca="1">NOW()</f>
        <v>44748.691176388886</v>
      </c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72" t="s">
        <v>43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ht="24" x14ac:dyDescent="0.3">
      <c r="A7" s="24"/>
      <c r="B7" s="9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0"/>
    </row>
    <row r="8" spans="1:17" ht="24" x14ac:dyDescent="0.3">
      <c r="A8" s="106"/>
      <c r="B8" s="107"/>
      <c r="C8" s="108" t="s">
        <v>102</v>
      </c>
      <c r="D8" s="109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10"/>
    </row>
    <row r="9" spans="1:17" ht="24" x14ac:dyDescent="0.3">
      <c r="A9" s="106"/>
      <c r="B9" s="108"/>
      <c r="C9" s="108"/>
      <c r="D9" s="111">
        <v>1</v>
      </c>
      <c r="E9" s="111" t="s">
        <v>52</v>
      </c>
      <c r="F9" s="108"/>
      <c r="G9" s="108"/>
      <c r="H9" s="108"/>
      <c r="I9" s="108"/>
      <c r="J9" s="108"/>
      <c r="K9" s="108"/>
      <c r="L9" s="108"/>
      <c r="M9" s="108"/>
      <c r="N9" s="108"/>
      <c r="O9" s="108"/>
      <c r="P9" s="108"/>
      <c r="Q9" s="110"/>
    </row>
    <row r="10" spans="1:17" ht="24" x14ac:dyDescent="0.3">
      <c r="A10" s="106"/>
      <c r="B10" s="108"/>
      <c r="C10" s="108"/>
      <c r="D10" s="111">
        <v>2</v>
      </c>
      <c r="E10" s="108" t="s">
        <v>53</v>
      </c>
      <c r="F10" s="108" t="s">
        <v>55</v>
      </c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10"/>
    </row>
    <row r="11" spans="1:17" ht="24" x14ac:dyDescent="0.3">
      <c r="A11" s="106"/>
      <c r="B11" s="108"/>
      <c r="C11" s="108"/>
      <c r="D11" s="111">
        <v>3</v>
      </c>
      <c r="E11" s="108" t="s">
        <v>61</v>
      </c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Q11" s="110"/>
    </row>
    <row r="12" spans="1:17" ht="24" x14ac:dyDescent="0.3">
      <c r="A12" s="106"/>
      <c r="B12" s="108"/>
      <c r="C12" s="108"/>
      <c r="D12" s="111">
        <v>4</v>
      </c>
      <c r="E12" s="108" t="s">
        <v>66</v>
      </c>
      <c r="F12" s="108"/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10"/>
    </row>
    <row r="13" spans="1:17" ht="24" x14ac:dyDescent="0.3">
      <c r="A13" s="106"/>
      <c r="B13" s="108"/>
      <c r="C13" s="108"/>
      <c r="D13" s="111">
        <v>5</v>
      </c>
      <c r="E13" s="108" t="s">
        <v>67</v>
      </c>
      <c r="F13" s="112"/>
      <c r="G13" s="108"/>
      <c r="H13" s="108"/>
      <c r="I13" s="108"/>
      <c r="J13" s="108"/>
      <c r="K13" s="108"/>
      <c r="L13" s="108"/>
      <c r="M13" s="108"/>
      <c r="N13" s="108"/>
      <c r="O13" s="108"/>
      <c r="P13" s="108"/>
      <c r="Q13" s="110"/>
    </row>
    <row r="14" spans="1:17" ht="24" x14ac:dyDescent="0.3">
      <c r="A14" s="106"/>
      <c r="B14" s="108"/>
      <c r="C14" s="108"/>
      <c r="D14" s="111">
        <v>6</v>
      </c>
      <c r="E14" s="108" t="s">
        <v>59</v>
      </c>
      <c r="F14" s="112"/>
      <c r="G14" s="108"/>
      <c r="H14" s="108"/>
      <c r="I14" s="108"/>
      <c r="J14" s="108"/>
      <c r="K14" s="108"/>
      <c r="L14" s="108"/>
      <c r="M14" s="108"/>
      <c r="N14" s="108"/>
      <c r="O14" s="108"/>
      <c r="P14" s="108"/>
      <c r="Q14" s="110"/>
    </row>
    <row r="15" spans="1:17" ht="24" x14ac:dyDescent="0.3">
      <c r="A15" s="106"/>
      <c r="B15" s="108"/>
      <c r="C15" s="108"/>
      <c r="D15" s="111"/>
      <c r="E15" s="108" t="s">
        <v>68</v>
      </c>
      <c r="F15" s="112"/>
      <c r="G15" s="108"/>
      <c r="H15" s="108"/>
      <c r="I15" s="108"/>
      <c r="J15" s="108"/>
      <c r="K15" s="108"/>
      <c r="L15" s="108"/>
      <c r="M15" s="108"/>
      <c r="N15" s="108"/>
      <c r="O15" s="108"/>
      <c r="P15" s="108"/>
      <c r="Q15" s="110"/>
    </row>
    <row r="16" spans="1:17" ht="24" x14ac:dyDescent="0.3">
      <c r="A16" s="106"/>
      <c r="B16" s="108"/>
      <c r="C16" s="108"/>
      <c r="D16" s="111">
        <v>7</v>
      </c>
      <c r="E16" s="108" t="s">
        <v>58</v>
      </c>
      <c r="F16" s="108"/>
      <c r="G16" s="108"/>
      <c r="H16" s="108"/>
      <c r="I16" s="108"/>
      <c r="J16" s="108"/>
      <c r="K16" s="108"/>
      <c r="L16" s="108"/>
      <c r="M16" s="108"/>
      <c r="N16" s="108"/>
      <c r="O16" s="108"/>
      <c r="P16" s="108"/>
      <c r="Q16" s="110"/>
    </row>
    <row r="17" spans="1:17" ht="24" x14ac:dyDescent="0.3">
      <c r="A17" s="106"/>
      <c r="B17" s="108"/>
      <c r="C17" s="108"/>
      <c r="D17" s="111">
        <v>8</v>
      </c>
      <c r="E17" s="108" t="s">
        <v>57</v>
      </c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10"/>
    </row>
    <row r="18" spans="1:17" ht="24" x14ac:dyDescent="0.3">
      <c r="A18" s="106"/>
      <c r="B18" s="108"/>
      <c r="C18" s="108"/>
      <c r="D18" s="111">
        <v>9</v>
      </c>
      <c r="E18" s="108" t="s">
        <v>69</v>
      </c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8"/>
      <c r="Q18" s="110"/>
    </row>
    <row r="19" spans="1:17" ht="24" x14ac:dyDescent="0.3">
      <c r="A19" s="106"/>
      <c r="B19" s="108"/>
      <c r="C19" s="108"/>
      <c r="D19" s="111">
        <v>10</v>
      </c>
      <c r="E19" s="108" t="s">
        <v>60</v>
      </c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10"/>
    </row>
    <row r="20" spans="1:17" ht="24" x14ac:dyDescent="0.3">
      <c r="A20" s="106"/>
      <c r="B20" s="108"/>
      <c r="C20" s="108"/>
      <c r="D20" s="111">
        <v>11</v>
      </c>
      <c r="E20" s="112" t="s">
        <v>65</v>
      </c>
      <c r="F20" s="112"/>
      <c r="G20" s="112"/>
      <c r="H20" s="112"/>
      <c r="I20" s="108"/>
      <c r="J20" s="108"/>
      <c r="K20" s="108"/>
      <c r="L20" s="108"/>
      <c r="M20" s="108"/>
      <c r="N20" s="108"/>
      <c r="O20" s="108"/>
      <c r="P20" s="108"/>
      <c r="Q20" s="110"/>
    </row>
    <row r="21" spans="1:17" ht="24" x14ac:dyDescent="0.3">
      <c r="A21" s="106"/>
      <c r="B21" s="108"/>
      <c r="C21" s="108"/>
      <c r="D21" s="111">
        <v>12</v>
      </c>
      <c r="E21" s="112" t="s">
        <v>56</v>
      </c>
      <c r="F21" s="112"/>
      <c r="G21" s="112"/>
      <c r="H21" s="112"/>
      <c r="I21" s="108"/>
      <c r="J21" s="108"/>
      <c r="K21" s="108"/>
      <c r="L21" s="108"/>
      <c r="M21" s="108"/>
      <c r="N21" s="108"/>
      <c r="O21" s="108"/>
      <c r="P21" s="108"/>
      <c r="Q21" s="110"/>
    </row>
    <row r="22" spans="1:17" ht="24" x14ac:dyDescent="0.3">
      <c r="A22" s="106"/>
      <c r="B22" s="108"/>
      <c r="C22" s="108"/>
      <c r="D22" s="111">
        <v>13</v>
      </c>
      <c r="E22" s="112" t="s">
        <v>62</v>
      </c>
      <c r="F22" s="112"/>
      <c r="G22" s="112"/>
      <c r="H22" s="112"/>
      <c r="I22" s="108"/>
      <c r="J22" s="108"/>
      <c r="K22" s="108"/>
      <c r="L22" s="108"/>
      <c r="M22" s="108"/>
      <c r="N22" s="108"/>
      <c r="O22" s="108"/>
      <c r="P22" s="108"/>
      <c r="Q22" s="110"/>
    </row>
    <row r="23" spans="1:17" ht="24" x14ac:dyDescent="0.3">
      <c r="A23" s="106"/>
      <c r="B23" s="108"/>
      <c r="C23" s="108"/>
      <c r="D23" s="111">
        <v>14</v>
      </c>
      <c r="E23" s="112" t="s">
        <v>63</v>
      </c>
      <c r="F23" s="112"/>
      <c r="G23" s="112"/>
      <c r="H23" s="112"/>
      <c r="I23" s="108"/>
      <c r="J23" s="108"/>
      <c r="K23" s="108"/>
      <c r="L23" s="108"/>
      <c r="M23" s="108"/>
      <c r="N23" s="108"/>
      <c r="O23" s="108"/>
      <c r="P23" s="108"/>
      <c r="Q23" s="110"/>
    </row>
    <row r="24" spans="1:17" ht="24" x14ac:dyDescent="0.3">
      <c r="A24" s="106"/>
      <c r="B24" s="108"/>
      <c r="C24" s="108"/>
      <c r="D24" s="111">
        <v>15</v>
      </c>
      <c r="E24" s="108" t="s">
        <v>64</v>
      </c>
      <c r="F24" s="112"/>
      <c r="G24" s="112"/>
      <c r="H24" s="112"/>
      <c r="I24" s="108"/>
      <c r="J24" s="108"/>
      <c r="K24" s="108"/>
      <c r="L24" s="108"/>
      <c r="M24" s="108"/>
      <c r="N24" s="108"/>
      <c r="O24" s="108"/>
      <c r="P24" s="108"/>
      <c r="Q24" s="110"/>
    </row>
    <row r="25" spans="1:17" ht="24" x14ac:dyDescent="0.3">
      <c r="A25" s="106"/>
      <c r="B25" s="108"/>
      <c r="C25" s="108"/>
      <c r="D25" s="111">
        <v>16</v>
      </c>
      <c r="E25" s="108" t="s">
        <v>70</v>
      </c>
      <c r="F25" s="112"/>
      <c r="G25" s="112"/>
      <c r="H25" s="112"/>
      <c r="I25" s="108"/>
      <c r="J25" s="108"/>
      <c r="K25" s="108"/>
      <c r="L25" s="108"/>
      <c r="M25" s="108"/>
      <c r="N25" s="108"/>
      <c r="O25" s="108"/>
      <c r="P25" s="108"/>
      <c r="Q25" s="110"/>
    </row>
    <row r="26" spans="1:17" ht="24" x14ac:dyDescent="0.3">
      <c r="A26" s="106"/>
      <c r="B26" s="108"/>
      <c r="C26" s="108"/>
      <c r="D26" s="111">
        <v>17</v>
      </c>
      <c r="E26" s="108" t="s">
        <v>108</v>
      </c>
      <c r="F26" s="112"/>
      <c r="G26" s="112"/>
      <c r="H26" s="112"/>
      <c r="I26" s="108"/>
      <c r="J26" s="108"/>
      <c r="K26" s="108"/>
      <c r="L26" s="108"/>
      <c r="M26" s="108"/>
      <c r="N26" s="108"/>
      <c r="O26" s="108"/>
      <c r="P26" s="108"/>
      <c r="Q26" s="110"/>
    </row>
    <row r="27" spans="1:17" ht="24" x14ac:dyDescent="0.3">
      <c r="A27" s="93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4"/>
      <c r="Q27" s="95"/>
    </row>
    <row r="28" spans="1:17" ht="24" x14ac:dyDescent="0.3">
      <c r="A28" s="93"/>
      <c r="B28" s="94"/>
      <c r="C28" s="94" t="s">
        <v>83</v>
      </c>
      <c r="D28" s="94"/>
      <c r="E28" s="94"/>
      <c r="F28" s="94"/>
      <c r="G28" s="94"/>
      <c r="H28" s="94"/>
      <c r="I28" s="94"/>
      <c r="J28" s="94" t="s">
        <v>84</v>
      </c>
      <c r="K28" s="94"/>
      <c r="L28" s="94"/>
      <c r="M28" s="94"/>
      <c r="N28" s="94"/>
      <c r="O28" s="94"/>
      <c r="P28" s="96"/>
      <c r="Q28" s="95"/>
    </row>
    <row r="29" spans="1:17" ht="24" x14ac:dyDescent="0.3">
      <c r="A29" s="93"/>
      <c r="B29" s="94"/>
      <c r="C29" s="94"/>
      <c r="D29" s="94">
        <v>1</v>
      </c>
      <c r="E29" s="94" t="s">
        <v>52</v>
      </c>
      <c r="F29" s="94"/>
      <c r="G29" s="94"/>
      <c r="H29" s="94"/>
      <c r="I29" s="94"/>
      <c r="J29" s="94"/>
      <c r="K29" s="94">
        <v>1</v>
      </c>
      <c r="L29" s="94" t="s">
        <v>52</v>
      </c>
      <c r="M29" s="94"/>
      <c r="N29" s="94"/>
      <c r="O29" s="94"/>
      <c r="P29" s="96"/>
      <c r="Q29" s="95"/>
    </row>
    <row r="30" spans="1:17" ht="24" x14ac:dyDescent="0.3">
      <c r="A30" s="97"/>
      <c r="B30" s="94"/>
      <c r="C30" s="94"/>
      <c r="D30" s="94">
        <v>2</v>
      </c>
      <c r="E30" s="94" t="s">
        <v>86</v>
      </c>
      <c r="F30" s="94"/>
      <c r="G30" s="94"/>
      <c r="H30" s="94"/>
      <c r="I30" s="94"/>
      <c r="J30" s="94"/>
      <c r="K30" s="94">
        <v>2</v>
      </c>
      <c r="L30" s="94" t="s">
        <v>90</v>
      </c>
      <c r="M30" s="94"/>
      <c r="N30" s="94"/>
      <c r="O30" s="94"/>
      <c r="P30" s="96"/>
      <c r="Q30" s="95"/>
    </row>
    <row r="31" spans="1:17" ht="24" x14ac:dyDescent="0.3">
      <c r="A31" s="97"/>
      <c r="B31" s="94"/>
      <c r="C31" s="94"/>
      <c r="D31" s="94">
        <v>3</v>
      </c>
      <c r="E31" s="94" t="s">
        <v>93</v>
      </c>
      <c r="F31" s="94"/>
      <c r="G31" s="94"/>
      <c r="H31" s="94"/>
      <c r="I31" s="94"/>
      <c r="J31" s="94"/>
      <c r="K31" s="96"/>
      <c r="L31" s="98" t="s">
        <v>91</v>
      </c>
      <c r="M31" s="96"/>
      <c r="N31" s="96"/>
      <c r="O31" s="96"/>
      <c r="P31" s="96"/>
      <c r="Q31" s="95"/>
    </row>
    <row r="32" spans="1:17" ht="24" x14ac:dyDescent="0.3">
      <c r="A32" s="97"/>
      <c r="B32" s="94"/>
      <c r="C32" s="94"/>
      <c r="D32" s="94"/>
      <c r="E32" s="94" t="s">
        <v>94</v>
      </c>
      <c r="F32" s="94"/>
      <c r="G32" s="94"/>
      <c r="H32" s="94"/>
      <c r="I32" s="94"/>
      <c r="J32" s="94"/>
      <c r="K32" s="94">
        <v>3</v>
      </c>
      <c r="L32" s="94" t="s">
        <v>87</v>
      </c>
      <c r="M32" s="94"/>
      <c r="N32" s="94"/>
      <c r="O32" s="94"/>
      <c r="P32" s="96"/>
      <c r="Q32" s="95"/>
    </row>
    <row r="33" spans="1:17" ht="24" x14ac:dyDescent="0.3">
      <c r="A33" s="97"/>
      <c r="B33" s="94"/>
      <c r="C33" s="94"/>
      <c r="D33" s="94">
        <v>4</v>
      </c>
      <c r="E33" s="94" t="s">
        <v>107</v>
      </c>
      <c r="F33" s="94"/>
      <c r="G33" s="94"/>
      <c r="H33" s="94"/>
      <c r="I33" s="94"/>
      <c r="J33" s="94"/>
      <c r="K33" s="94">
        <v>4</v>
      </c>
      <c r="L33" s="94" t="s">
        <v>88</v>
      </c>
      <c r="M33" s="94"/>
      <c r="N33" s="94"/>
      <c r="O33" s="94"/>
      <c r="P33" s="96"/>
      <c r="Q33" s="99"/>
    </row>
    <row r="34" spans="1:17" ht="24" x14ac:dyDescent="0.3">
      <c r="A34" s="97"/>
      <c r="B34" s="94"/>
      <c r="C34" s="94"/>
      <c r="D34" s="94">
        <v>5</v>
      </c>
      <c r="E34" s="94" t="s">
        <v>95</v>
      </c>
      <c r="F34" s="94"/>
      <c r="G34" s="94"/>
      <c r="H34" s="94"/>
      <c r="I34" s="94"/>
      <c r="J34" s="94"/>
      <c r="K34" s="96"/>
      <c r="L34" s="94" t="s">
        <v>89</v>
      </c>
      <c r="M34" s="94"/>
      <c r="N34" s="100"/>
      <c r="O34" s="100"/>
      <c r="P34" s="96"/>
      <c r="Q34" s="99"/>
    </row>
    <row r="35" spans="1:17" ht="24" x14ac:dyDescent="0.3">
      <c r="A35" s="97"/>
      <c r="B35" s="94"/>
      <c r="C35" s="94"/>
      <c r="D35" s="94">
        <v>6</v>
      </c>
      <c r="E35" s="94" t="s">
        <v>88</v>
      </c>
      <c r="F35" s="94"/>
      <c r="G35" s="94"/>
      <c r="H35" s="94"/>
      <c r="I35" s="96"/>
      <c r="J35" s="94"/>
      <c r="K35" s="94">
        <v>5</v>
      </c>
      <c r="L35" s="94" t="s">
        <v>92</v>
      </c>
      <c r="M35" s="94"/>
      <c r="N35" s="100"/>
      <c r="O35" s="100"/>
      <c r="P35" s="96"/>
      <c r="Q35" s="99"/>
    </row>
    <row r="36" spans="1:17" ht="24" x14ac:dyDescent="0.3">
      <c r="A36" s="97"/>
      <c r="B36" s="94"/>
      <c r="C36" s="94"/>
      <c r="D36" s="94">
        <v>7</v>
      </c>
      <c r="E36" s="94" t="s">
        <v>89</v>
      </c>
      <c r="F36" s="94"/>
      <c r="G36" s="100"/>
      <c r="H36" s="100"/>
      <c r="I36" s="96"/>
      <c r="J36" s="94"/>
      <c r="K36" s="94">
        <v>6</v>
      </c>
      <c r="L36" s="94" t="s">
        <v>103</v>
      </c>
      <c r="M36" s="94"/>
      <c r="N36" s="94"/>
      <c r="O36" s="94"/>
      <c r="P36" s="96"/>
      <c r="Q36" s="99"/>
    </row>
    <row r="37" spans="1:17" ht="24" x14ac:dyDescent="0.3">
      <c r="A37" s="97"/>
      <c r="B37" s="94"/>
      <c r="C37" s="94"/>
      <c r="D37" s="94">
        <v>8</v>
      </c>
      <c r="E37" s="94" t="s">
        <v>54</v>
      </c>
      <c r="F37" s="94"/>
      <c r="G37" s="94"/>
      <c r="H37" s="94"/>
      <c r="I37" s="94"/>
      <c r="J37" s="94"/>
      <c r="K37" s="94">
        <v>7</v>
      </c>
      <c r="L37" s="94" t="s">
        <v>106</v>
      </c>
      <c r="M37" s="94"/>
      <c r="N37" s="94"/>
      <c r="O37" s="94"/>
      <c r="P37" s="96"/>
      <c r="Q37" s="99"/>
    </row>
    <row r="38" spans="1:17" ht="24" x14ac:dyDescent="0.3">
      <c r="A38" s="97"/>
      <c r="B38" s="94"/>
      <c r="C38" s="94"/>
      <c r="D38" s="94"/>
      <c r="E38" s="101" t="s">
        <v>85</v>
      </c>
      <c r="F38" s="94"/>
      <c r="G38" s="94"/>
      <c r="H38" s="94"/>
      <c r="I38" s="94"/>
      <c r="J38" s="94"/>
      <c r="K38" s="94"/>
      <c r="L38" s="94"/>
      <c r="M38" s="94"/>
      <c r="N38" s="100"/>
      <c r="O38" s="100"/>
      <c r="P38" s="96"/>
      <c r="Q38" s="99"/>
    </row>
    <row r="39" spans="1:17" ht="24" x14ac:dyDescent="0.3">
      <c r="A39" s="97"/>
      <c r="B39" s="94"/>
      <c r="C39" s="94"/>
      <c r="D39" s="94"/>
      <c r="E39" s="101" t="s">
        <v>96</v>
      </c>
      <c r="F39" s="94"/>
      <c r="G39" s="94"/>
      <c r="H39" s="94"/>
      <c r="I39" s="94"/>
      <c r="J39" s="100"/>
      <c r="K39" s="94"/>
      <c r="L39" s="94"/>
      <c r="M39" s="94"/>
      <c r="N39" s="100"/>
      <c r="O39" s="100"/>
      <c r="P39" s="96"/>
      <c r="Q39" s="99"/>
    </row>
    <row r="40" spans="1:17" ht="24" x14ac:dyDescent="0.3">
      <c r="A40" s="97"/>
      <c r="B40" s="94"/>
      <c r="C40" s="94"/>
      <c r="D40" s="94"/>
      <c r="E40" s="101" t="s">
        <v>97</v>
      </c>
      <c r="F40" s="94"/>
      <c r="G40" s="94"/>
      <c r="H40" s="94"/>
      <c r="I40" s="94"/>
      <c r="J40" s="94"/>
      <c r="K40" s="94"/>
      <c r="L40" s="94"/>
      <c r="M40" s="94"/>
      <c r="N40" s="100"/>
      <c r="O40" s="100"/>
      <c r="P40" s="96"/>
      <c r="Q40" s="99"/>
    </row>
    <row r="41" spans="1:17" ht="24" x14ac:dyDescent="0.3">
      <c r="A41" s="97"/>
      <c r="B41" s="94"/>
      <c r="C41" s="94"/>
      <c r="D41" s="94"/>
      <c r="E41" s="101" t="s">
        <v>98</v>
      </c>
      <c r="F41" s="94"/>
      <c r="G41" s="94"/>
      <c r="H41" s="94"/>
      <c r="I41" s="94"/>
      <c r="J41" s="94"/>
      <c r="K41" s="94"/>
      <c r="L41" s="101"/>
      <c r="M41" s="94"/>
      <c r="N41" s="100"/>
      <c r="O41" s="100"/>
      <c r="P41" s="96"/>
      <c r="Q41" s="99"/>
    </row>
    <row r="42" spans="1:17" ht="24" x14ac:dyDescent="0.3">
      <c r="A42" s="97"/>
      <c r="B42" s="94"/>
      <c r="C42" s="94"/>
      <c r="D42" s="94"/>
      <c r="E42" s="101" t="s">
        <v>99</v>
      </c>
      <c r="F42" s="94"/>
      <c r="G42" s="94"/>
      <c r="H42" s="94"/>
      <c r="I42" s="94"/>
      <c r="J42" s="94"/>
      <c r="K42" s="100"/>
      <c r="L42" s="100"/>
      <c r="M42" s="100"/>
      <c r="N42" s="100"/>
      <c r="O42" s="100"/>
      <c r="P42" s="100"/>
      <c r="Q42" s="99"/>
    </row>
    <row r="43" spans="1:17" ht="24" x14ac:dyDescent="0.3">
      <c r="A43" s="97"/>
      <c r="B43" s="94"/>
      <c r="C43" s="94"/>
      <c r="D43" s="94">
        <v>9</v>
      </c>
      <c r="E43" s="94" t="s">
        <v>100</v>
      </c>
      <c r="F43" s="94"/>
      <c r="G43" s="94"/>
      <c r="H43" s="94"/>
      <c r="I43" s="94"/>
      <c r="J43" s="94"/>
      <c r="K43" s="100"/>
      <c r="L43" s="100"/>
      <c r="M43" s="100"/>
      <c r="N43" s="100"/>
      <c r="O43" s="100"/>
      <c r="P43" s="100"/>
      <c r="Q43" s="99"/>
    </row>
    <row r="44" spans="1:17" ht="24" x14ac:dyDescent="0.3">
      <c r="A44" s="97"/>
      <c r="B44" s="94"/>
      <c r="C44" s="94"/>
      <c r="D44" s="94"/>
      <c r="E44" s="94"/>
      <c r="F44" s="94" t="s">
        <v>101</v>
      </c>
      <c r="G44" s="94"/>
      <c r="H44" s="94"/>
      <c r="I44" s="94"/>
      <c r="J44" s="94"/>
      <c r="K44" s="94"/>
      <c r="L44" s="94"/>
      <c r="M44" s="94"/>
      <c r="N44" s="100"/>
      <c r="O44" s="100"/>
      <c r="P44" s="100"/>
      <c r="Q44" s="99"/>
    </row>
    <row r="45" spans="1:17" ht="24" x14ac:dyDescent="0.3">
      <c r="A45" s="97"/>
      <c r="B45" s="94"/>
      <c r="C45" s="94"/>
      <c r="D45" s="94">
        <v>10</v>
      </c>
      <c r="E45" s="94" t="s">
        <v>104</v>
      </c>
      <c r="F45" s="94"/>
      <c r="G45" s="94"/>
      <c r="H45" s="94"/>
      <c r="I45" s="94"/>
      <c r="J45" s="94"/>
      <c r="K45" s="94"/>
      <c r="L45" s="94"/>
      <c r="M45" s="94"/>
      <c r="N45" s="100"/>
      <c r="O45" s="100"/>
      <c r="P45" s="100"/>
      <c r="Q45" s="99"/>
    </row>
    <row r="46" spans="1:17" ht="25" thickBot="1" x14ac:dyDescent="0.35">
      <c r="A46" s="102"/>
      <c r="B46" s="103"/>
      <c r="C46" s="103"/>
      <c r="D46" s="98"/>
      <c r="E46" s="98" t="s">
        <v>105</v>
      </c>
      <c r="F46" s="98"/>
      <c r="G46" s="98"/>
      <c r="H46" s="98"/>
      <c r="I46" s="98"/>
      <c r="J46" s="98"/>
      <c r="K46" s="104"/>
      <c r="L46" s="104"/>
      <c r="M46" s="104"/>
      <c r="N46" s="104"/>
      <c r="O46" s="104"/>
      <c r="P46" s="104"/>
      <c r="Q46" s="105"/>
    </row>
    <row r="47" spans="1:17" ht="24" x14ac:dyDescent="0.3">
      <c r="B47" s="75"/>
      <c r="C47" s="75"/>
    </row>
    <row r="48" spans="1:17" ht="24" x14ac:dyDescent="0.3">
      <c r="B48" s="75"/>
      <c r="C48" s="75"/>
    </row>
  </sheetData>
  <mergeCells count="4">
    <mergeCell ref="A2:B3"/>
    <mergeCell ref="C2:N3"/>
    <mergeCell ref="P2:Q2"/>
    <mergeCell ref="P3:Q3"/>
  </mergeCells>
  <phoneticPr fontId="18" type="noConversion"/>
  <pageMargins left="0.7" right="0.7" top="0.75" bottom="0.75" header="0.3" footer="0.3"/>
  <pageSetup paperSize="9" scale="42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sheetPr filterMode="1"/>
  <dimension ref="A1:O56"/>
  <sheetViews>
    <sheetView showGridLines="0" tabSelected="1" view="pageBreakPreview" zoomScale="120" zoomScaleNormal="140" zoomScaleSheetLayoutView="120" workbookViewId="0">
      <selection activeCell="J61" sqref="J61"/>
    </sheetView>
  </sheetViews>
  <sheetFormatPr baseColWidth="10" defaultRowHeight="16" x14ac:dyDescent="0.2"/>
  <cols>
    <col min="1" max="1" width="8.1640625" customWidth="1"/>
    <col min="2" max="2" width="5.5" customWidth="1"/>
    <col min="3" max="3" width="35" bestFit="1" customWidth="1"/>
    <col min="4" max="4" width="12" customWidth="1"/>
    <col min="5" max="6" width="14.33203125" bestFit="1" customWidth="1"/>
    <col min="7" max="7" width="15.5" bestFit="1" customWidth="1"/>
    <col min="8" max="9" width="14.1640625" bestFit="1" customWidth="1"/>
    <col min="10" max="10" width="14.6640625" customWidth="1"/>
    <col min="11" max="11" width="13.5" bestFit="1" customWidth="1"/>
    <col min="13" max="13" width="15.1640625" customWidth="1"/>
  </cols>
  <sheetData>
    <row r="1" spans="1:15" ht="17" thickBot="1" x14ac:dyDescent="0.25"/>
    <row r="2" spans="1:15" ht="21" x14ac:dyDescent="0.2">
      <c r="A2" s="125" t="s">
        <v>42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27" t="s">
        <v>21</v>
      </c>
      <c r="N2" s="133"/>
      <c r="O2" s="134"/>
    </row>
    <row r="3" spans="1:15" ht="22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28" t="s">
        <v>20</v>
      </c>
      <c r="N3" s="135"/>
      <c r="O3" s="136"/>
    </row>
    <row r="4" spans="1:15" ht="17" thickBot="1" x14ac:dyDescent="0.25"/>
    <row r="5" spans="1:15" ht="21" x14ac:dyDescent="0.25">
      <c r="A5" s="53" t="s">
        <v>0</v>
      </c>
      <c r="B5" s="54" t="s">
        <v>1</v>
      </c>
      <c r="C5" s="55" t="s">
        <v>2</v>
      </c>
      <c r="D5" s="55" t="s">
        <v>3</v>
      </c>
      <c r="E5" s="55" t="s">
        <v>4</v>
      </c>
      <c r="F5" s="55" t="s">
        <v>5</v>
      </c>
      <c r="G5" s="55" t="s">
        <v>6</v>
      </c>
      <c r="H5" s="55" t="s">
        <v>7</v>
      </c>
      <c r="I5" s="55" t="s">
        <v>8</v>
      </c>
      <c r="J5" s="56" t="s">
        <v>9</v>
      </c>
      <c r="K5" s="57" t="s">
        <v>10</v>
      </c>
    </row>
    <row r="6" spans="1:15" ht="21" hidden="1" x14ac:dyDescent="0.25">
      <c r="A6" s="58">
        <v>1</v>
      </c>
      <c r="B6" s="59"/>
      <c r="C6" s="60" t="s">
        <v>12</v>
      </c>
      <c r="D6" s="60" t="s">
        <v>71</v>
      </c>
      <c r="E6" s="61">
        <v>44740</v>
      </c>
      <c r="F6" s="61">
        <v>44770</v>
      </c>
      <c r="G6" s="60">
        <f>F6-E6</f>
        <v>30</v>
      </c>
      <c r="H6" s="61">
        <v>44740</v>
      </c>
      <c r="I6" s="61"/>
      <c r="J6" s="62">
        <f>I6-H6</f>
        <v>-44740</v>
      </c>
      <c r="K6" s="63">
        <v>0</v>
      </c>
    </row>
    <row r="7" spans="1:15" ht="21" hidden="1" x14ac:dyDescent="0.25">
      <c r="A7" s="58">
        <v>2</v>
      </c>
      <c r="B7" s="59"/>
      <c r="C7" s="60" t="s">
        <v>13</v>
      </c>
      <c r="D7" s="60" t="s">
        <v>80</v>
      </c>
      <c r="E7" s="61">
        <v>44745</v>
      </c>
      <c r="F7" s="61">
        <v>44747</v>
      </c>
      <c r="G7" s="60">
        <f t="shared" ref="G7:G36" si="0">F7-E7</f>
        <v>2</v>
      </c>
      <c r="H7" s="61"/>
      <c r="I7" s="61"/>
      <c r="J7" s="62">
        <f t="shared" ref="J7:J44" si="1">I7-H7</f>
        <v>0</v>
      </c>
      <c r="K7" s="63">
        <v>0</v>
      </c>
    </row>
    <row r="8" spans="1:15" ht="21" hidden="1" x14ac:dyDescent="0.25">
      <c r="A8" s="58">
        <v>3</v>
      </c>
      <c r="B8" s="59"/>
      <c r="C8" s="60" t="s">
        <v>14</v>
      </c>
      <c r="D8" s="60" t="s">
        <v>71</v>
      </c>
      <c r="E8" s="61">
        <v>44743</v>
      </c>
      <c r="F8" s="61">
        <v>44753</v>
      </c>
      <c r="G8" s="60">
        <f t="shared" si="0"/>
        <v>10</v>
      </c>
      <c r="H8" s="61">
        <v>44746</v>
      </c>
      <c r="I8" s="61"/>
      <c r="J8" s="62">
        <f t="shared" si="1"/>
        <v>-44746</v>
      </c>
      <c r="K8" s="115">
        <f>AVERAGE(K9:K32)</f>
        <v>0.17083333333333331</v>
      </c>
    </row>
    <row r="9" spans="1:15" ht="21" hidden="1" x14ac:dyDescent="0.25">
      <c r="A9" s="58"/>
      <c r="B9" s="59">
        <v>1</v>
      </c>
      <c r="C9" s="60" t="s">
        <v>125</v>
      </c>
      <c r="D9" s="60" t="s">
        <v>130</v>
      </c>
      <c r="E9" s="61">
        <v>44747</v>
      </c>
      <c r="F9" s="61">
        <v>44748</v>
      </c>
      <c r="G9" s="60">
        <f t="shared" ref="G9:G10" si="2">F9-E9</f>
        <v>1</v>
      </c>
      <c r="H9" s="61">
        <v>44746</v>
      </c>
      <c r="I9" s="61"/>
      <c r="J9" s="62">
        <f t="shared" ref="J9:J10" si="3">I9-H9</f>
        <v>-44746</v>
      </c>
      <c r="K9" s="63">
        <v>0.7</v>
      </c>
    </row>
    <row r="10" spans="1:15" ht="21" hidden="1" x14ac:dyDescent="0.25">
      <c r="A10" s="58"/>
      <c r="B10" s="59">
        <v>2</v>
      </c>
      <c r="C10" s="60" t="s">
        <v>126</v>
      </c>
      <c r="D10" s="60" t="s">
        <v>130</v>
      </c>
      <c r="E10" s="61">
        <v>44747</v>
      </c>
      <c r="F10" s="61">
        <v>44748</v>
      </c>
      <c r="G10" s="60">
        <f t="shared" si="2"/>
        <v>1</v>
      </c>
      <c r="H10" s="61">
        <v>44746</v>
      </c>
      <c r="I10" s="61"/>
      <c r="J10" s="62">
        <f t="shared" si="3"/>
        <v>-44746</v>
      </c>
      <c r="K10" s="63">
        <v>0.7</v>
      </c>
    </row>
    <row r="11" spans="1:15" ht="21" hidden="1" x14ac:dyDescent="0.25">
      <c r="A11" s="58"/>
      <c r="B11" s="59">
        <v>3</v>
      </c>
      <c r="C11" s="60" t="s">
        <v>120</v>
      </c>
      <c r="D11" s="60" t="s">
        <v>134</v>
      </c>
      <c r="E11" s="61">
        <v>44747</v>
      </c>
      <c r="F11" s="61">
        <v>44748</v>
      </c>
      <c r="G11" s="60">
        <f t="shared" si="0"/>
        <v>1</v>
      </c>
      <c r="H11" s="61"/>
      <c r="I11" s="61"/>
      <c r="J11" s="62">
        <f t="shared" si="1"/>
        <v>0</v>
      </c>
      <c r="K11" s="63">
        <v>0</v>
      </c>
    </row>
    <row r="12" spans="1:15" ht="21" hidden="1" x14ac:dyDescent="0.25">
      <c r="A12" s="58"/>
      <c r="B12" s="59">
        <v>4</v>
      </c>
      <c r="C12" s="116" t="s">
        <v>129</v>
      </c>
      <c r="D12" s="60" t="s">
        <v>134</v>
      </c>
      <c r="E12" s="61">
        <v>44748</v>
      </c>
      <c r="F12" s="61">
        <v>44749</v>
      </c>
      <c r="G12" s="60">
        <f t="shared" si="0"/>
        <v>1</v>
      </c>
      <c r="H12" s="61"/>
      <c r="I12" s="61"/>
      <c r="J12" s="62">
        <f t="shared" si="1"/>
        <v>0</v>
      </c>
      <c r="K12" s="63">
        <v>0</v>
      </c>
    </row>
    <row r="13" spans="1:15" ht="21" x14ac:dyDescent="0.25">
      <c r="A13" s="58"/>
      <c r="B13" s="59">
        <v>5</v>
      </c>
      <c r="C13" s="60" t="s">
        <v>109</v>
      </c>
      <c r="D13" s="60" t="s">
        <v>133</v>
      </c>
      <c r="E13" s="61">
        <v>44747</v>
      </c>
      <c r="F13" s="61">
        <v>44750</v>
      </c>
      <c r="G13" s="60">
        <f t="shared" si="0"/>
        <v>3</v>
      </c>
      <c r="H13" s="61">
        <v>44747</v>
      </c>
      <c r="I13" s="61">
        <v>44748</v>
      </c>
      <c r="J13" s="62">
        <f t="shared" si="1"/>
        <v>1</v>
      </c>
      <c r="K13" s="63">
        <v>0.9</v>
      </c>
    </row>
    <row r="14" spans="1:15" ht="21" hidden="1" x14ac:dyDescent="0.25">
      <c r="A14" s="58"/>
      <c r="B14" s="59">
        <v>6</v>
      </c>
      <c r="C14" s="60" t="s">
        <v>81</v>
      </c>
      <c r="D14" s="60" t="s">
        <v>130</v>
      </c>
      <c r="E14" s="113">
        <v>44748</v>
      </c>
      <c r="F14" s="114">
        <v>44749</v>
      </c>
      <c r="G14" s="60">
        <f t="shared" si="0"/>
        <v>1</v>
      </c>
      <c r="H14" s="61"/>
      <c r="I14" s="61"/>
      <c r="J14" s="62">
        <f t="shared" si="1"/>
        <v>0</v>
      </c>
      <c r="K14" s="63">
        <v>0</v>
      </c>
    </row>
    <row r="15" spans="1:15" ht="21" hidden="1" x14ac:dyDescent="0.25">
      <c r="A15" s="58"/>
      <c r="B15" s="59">
        <v>7</v>
      </c>
      <c r="C15" s="60" t="s">
        <v>110</v>
      </c>
      <c r="D15" s="60" t="s">
        <v>130</v>
      </c>
      <c r="E15" s="114">
        <v>44749</v>
      </c>
      <c r="F15" s="61">
        <v>44750</v>
      </c>
      <c r="G15" s="60">
        <f t="shared" si="0"/>
        <v>1</v>
      </c>
      <c r="H15" s="61"/>
      <c r="I15" s="61"/>
      <c r="J15" s="62">
        <f t="shared" si="1"/>
        <v>0</v>
      </c>
      <c r="K15" s="63">
        <v>0</v>
      </c>
    </row>
    <row r="16" spans="1:15" ht="21" hidden="1" x14ac:dyDescent="0.25">
      <c r="A16" s="58"/>
      <c r="B16" s="59">
        <v>8</v>
      </c>
      <c r="C16" s="60" t="s">
        <v>118</v>
      </c>
      <c r="D16" s="60" t="s">
        <v>131</v>
      </c>
      <c r="E16" s="61">
        <v>44747</v>
      </c>
      <c r="F16" s="61">
        <v>44748</v>
      </c>
      <c r="G16" s="60">
        <f t="shared" ref="G16:G27" si="4">F16-E16</f>
        <v>1</v>
      </c>
      <c r="H16" s="61"/>
      <c r="I16" s="61"/>
      <c r="J16" s="62">
        <f t="shared" ref="J16:J27" si="5">I16-H16</f>
        <v>0</v>
      </c>
      <c r="K16" s="63">
        <v>0</v>
      </c>
    </row>
    <row r="17" spans="1:11" ht="21" hidden="1" x14ac:dyDescent="0.25">
      <c r="A17" s="58"/>
      <c r="B17" s="59">
        <v>9</v>
      </c>
      <c r="C17" s="60" t="s">
        <v>119</v>
      </c>
      <c r="D17" s="60" t="s">
        <v>131</v>
      </c>
      <c r="E17" s="61">
        <v>44747</v>
      </c>
      <c r="F17" s="61">
        <v>44748</v>
      </c>
      <c r="G17" s="60">
        <f t="shared" ref="G17" si="6">F17-E17</f>
        <v>1</v>
      </c>
      <c r="H17" s="61"/>
      <c r="I17" s="61"/>
      <c r="J17" s="62">
        <f t="shared" ref="J17" si="7">I17-H17</f>
        <v>0</v>
      </c>
      <c r="K17" s="63">
        <v>0</v>
      </c>
    </row>
    <row r="18" spans="1:11" ht="21" hidden="1" x14ac:dyDescent="0.25">
      <c r="A18" s="58"/>
      <c r="B18" s="59">
        <v>10</v>
      </c>
      <c r="C18" s="60" t="s">
        <v>114</v>
      </c>
      <c r="D18" s="60" t="s">
        <v>132</v>
      </c>
      <c r="E18" s="61">
        <v>44747</v>
      </c>
      <c r="F18" s="61">
        <v>44749</v>
      </c>
      <c r="G18" s="60">
        <f t="shared" ref="G18" si="8">F18-E18</f>
        <v>2</v>
      </c>
      <c r="H18" s="61"/>
      <c r="I18" s="61"/>
      <c r="J18" s="62">
        <f t="shared" ref="J18" si="9">I18-H18</f>
        <v>0</v>
      </c>
      <c r="K18" s="63">
        <v>0</v>
      </c>
    </row>
    <row r="19" spans="1:11" ht="21" hidden="1" x14ac:dyDescent="0.25">
      <c r="A19" s="58"/>
      <c r="B19" s="59">
        <v>11</v>
      </c>
      <c r="C19" s="60" t="s">
        <v>113</v>
      </c>
      <c r="D19" s="60" t="s">
        <v>132</v>
      </c>
      <c r="E19" s="61">
        <v>44747</v>
      </c>
      <c r="F19" s="61">
        <v>44749</v>
      </c>
      <c r="G19" s="60">
        <f t="shared" si="4"/>
        <v>2</v>
      </c>
      <c r="H19" s="61"/>
      <c r="I19" s="61"/>
      <c r="J19" s="62">
        <f t="shared" si="5"/>
        <v>0</v>
      </c>
      <c r="K19" s="63">
        <v>0</v>
      </c>
    </row>
    <row r="20" spans="1:11" ht="21" hidden="1" x14ac:dyDescent="0.25">
      <c r="A20" s="58"/>
      <c r="B20" s="59">
        <v>12</v>
      </c>
      <c r="C20" s="60" t="s">
        <v>82</v>
      </c>
      <c r="D20" s="60" t="s">
        <v>135</v>
      </c>
      <c r="E20" s="61">
        <v>44748</v>
      </c>
      <c r="F20" s="61">
        <v>44749</v>
      </c>
      <c r="G20" s="60">
        <f t="shared" ref="G20:G26" si="10">F20-E20</f>
        <v>1</v>
      </c>
      <c r="H20" s="61"/>
      <c r="I20" s="61"/>
      <c r="J20" s="62">
        <f t="shared" ref="J20:J26" si="11">I20-H20</f>
        <v>0</v>
      </c>
      <c r="K20" s="63">
        <v>0</v>
      </c>
    </row>
    <row r="21" spans="1:11" ht="21" hidden="1" x14ac:dyDescent="0.25">
      <c r="A21" s="58"/>
      <c r="B21" s="59">
        <v>13</v>
      </c>
      <c r="C21" s="60" t="s">
        <v>111</v>
      </c>
      <c r="D21" s="60" t="s">
        <v>135</v>
      </c>
      <c r="E21" s="61">
        <v>44749</v>
      </c>
      <c r="F21" s="113">
        <v>44750</v>
      </c>
      <c r="G21" s="60">
        <f t="shared" si="10"/>
        <v>1</v>
      </c>
      <c r="H21" s="61"/>
      <c r="I21" s="61"/>
      <c r="J21" s="62">
        <f t="shared" si="11"/>
        <v>0</v>
      </c>
      <c r="K21" s="63">
        <v>0</v>
      </c>
    </row>
    <row r="22" spans="1:11" ht="21" hidden="1" x14ac:dyDescent="0.25">
      <c r="A22" s="58"/>
      <c r="B22" s="59">
        <v>14</v>
      </c>
      <c r="C22" s="60" t="s">
        <v>127</v>
      </c>
      <c r="D22" s="60" t="s">
        <v>131</v>
      </c>
      <c r="E22" s="61">
        <v>44748</v>
      </c>
      <c r="F22" s="61">
        <v>44750</v>
      </c>
      <c r="G22" s="60">
        <f t="shared" si="10"/>
        <v>2</v>
      </c>
      <c r="H22" s="61"/>
      <c r="I22" s="61"/>
      <c r="J22" s="62">
        <f t="shared" si="11"/>
        <v>0</v>
      </c>
      <c r="K22" s="63">
        <v>0</v>
      </c>
    </row>
    <row r="23" spans="1:11" ht="21" hidden="1" x14ac:dyDescent="0.25">
      <c r="A23" s="58"/>
      <c r="B23" s="59">
        <v>15</v>
      </c>
      <c r="C23" s="60" t="s">
        <v>112</v>
      </c>
      <c r="D23" s="60" t="s">
        <v>130</v>
      </c>
      <c r="E23" s="61">
        <v>44750</v>
      </c>
      <c r="F23" s="61">
        <v>44751</v>
      </c>
      <c r="G23" s="60">
        <f t="shared" si="10"/>
        <v>1</v>
      </c>
      <c r="H23" s="61"/>
      <c r="I23" s="61"/>
      <c r="J23" s="62">
        <f t="shared" si="11"/>
        <v>0</v>
      </c>
      <c r="K23" s="63">
        <v>0</v>
      </c>
    </row>
    <row r="24" spans="1:11" ht="21" x14ac:dyDescent="0.25">
      <c r="A24" s="58"/>
      <c r="B24" s="59">
        <v>16</v>
      </c>
      <c r="C24" s="60" t="s">
        <v>92</v>
      </c>
      <c r="D24" s="60" t="s">
        <v>133</v>
      </c>
      <c r="E24" s="61">
        <v>44747</v>
      </c>
      <c r="F24" s="61">
        <v>44750</v>
      </c>
      <c r="G24" s="60">
        <f t="shared" si="10"/>
        <v>3</v>
      </c>
      <c r="H24" s="61">
        <v>44747</v>
      </c>
      <c r="I24" s="61">
        <v>44748</v>
      </c>
      <c r="J24" s="62">
        <f t="shared" si="11"/>
        <v>1</v>
      </c>
      <c r="K24" s="63">
        <v>0.9</v>
      </c>
    </row>
    <row r="25" spans="1:11" ht="21" x14ac:dyDescent="0.25">
      <c r="A25" s="58"/>
      <c r="B25" s="59">
        <v>17</v>
      </c>
      <c r="C25" s="60" t="s">
        <v>128</v>
      </c>
      <c r="D25" s="60" t="s">
        <v>133</v>
      </c>
      <c r="E25" s="61">
        <v>44747</v>
      </c>
      <c r="F25" s="61">
        <v>44750</v>
      </c>
      <c r="G25" s="60">
        <f>F25-E25</f>
        <v>3</v>
      </c>
      <c r="H25" s="61">
        <v>44747</v>
      </c>
      <c r="I25" s="61">
        <v>44748</v>
      </c>
      <c r="J25" s="62">
        <f>I25-H25</f>
        <v>1</v>
      </c>
      <c r="K25" s="63">
        <v>0.9</v>
      </c>
    </row>
    <row r="26" spans="1:11" ht="21" hidden="1" x14ac:dyDescent="0.25">
      <c r="A26" s="58"/>
      <c r="B26" s="59">
        <v>18</v>
      </c>
      <c r="C26" s="60" t="s">
        <v>115</v>
      </c>
      <c r="D26" s="60" t="s">
        <v>135</v>
      </c>
      <c r="E26" s="113">
        <v>44750</v>
      </c>
      <c r="F26" s="61">
        <v>44751</v>
      </c>
      <c r="G26" s="60">
        <f t="shared" si="10"/>
        <v>1</v>
      </c>
      <c r="H26" s="61"/>
      <c r="I26" s="61"/>
      <c r="J26" s="62">
        <f t="shared" si="11"/>
        <v>0</v>
      </c>
      <c r="K26" s="63">
        <v>0</v>
      </c>
    </row>
    <row r="27" spans="1:11" ht="21" hidden="1" x14ac:dyDescent="0.25">
      <c r="A27" s="58"/>
      <c r="B27" s="59">
        <v>19</v>
      </c>
      <c r="C27" s="60" t="s">
        <v>116</v>
      </c>
      <c r="D27" s="60" t="s">
        <v>135</v>
      </c>
      <c r="E27" s="113">
        <v>44750</v>
      </c>
      <c r="F27" s="61">
        <v>44751</v>
      </c>
      <c r="G27" s="60">
        <f t="shared" si="4"/>
        <v>1</v>
      </c>
      <c r="H27" s="61"/>
      <c r="I27" s="61"/>
      <c r="J27" s="62">
        <f t="shared" si="5"/>
        <v>0</v>
      </c>
      <c r="K27" s="63">
        <v>0</v>
      </c>
    </row>
    <row r="28" spans="1:11" ht="21" hidden="1" x14ac:dyDescent="0.25">
      <c r="A28" s="58"/>
      <c r="B28" s="59">
        <v>20</v>
      </c>
      <c r="C28" s="60" t="s">
        <v>117</v>
      </c>
      <c r="D28" s="60" t="s">
        <v>134</v>
      </c>
      <c r="E28" s="61">
        <v>44749</v>
      </c>
      <c r="F28" s="61">
        <v>44750</v>
      </c>
      <c r="G28" s="60">
        <f t="shared" ref="G28:G33" si="12">F28-E28</f>
        <v>1</v>
      </c>
      <c r="H28" s="61"/>
      <c r="I28" s="61"/>
      <c r="J28" s="62">
        <f t="shared" ref="J28:J32" si="13">I28-H28</f>
        <v>0</v>
      </c>
      <c r="K28" s="63">
        <v>0</v>
      </c>
    </row>
    <row r="29" spans="1:11" ht="21" hidden="1" x14ac:dyDescent="0.25">
      <c r="A29" s="58"/>
      <c r="B29" s="59">
        <v>21</v>
      </c>
      <c r="C29" s="60" t="s">
        <v>121</v>
      </c>
      <c r="D29" s="60" t="s">
        <v>134</v>
      </c>
      <c r="E29" s="61">
        <v>44750</v>
      </c>
      <c r="F29" s="61">
        <v>44751</v>
      </c>
      <c r="G29" s="60">
        <f t="shared" si="12"/>
        <v>1</v>
      </c>
      <c r="H29" s="61"/>
      <c r="I29" s="61"/>
      <c r="J29" s="62">
        <f t="shared" si="13"/>
        <v>0</v>
      </c>
      <c r="K29" s="63">
        <v>0</v>
      </c>
    </row>
    <row r="30" spans="1:11" ht="21" hidden="1" x14ac:dyDescent="0.25">
      <c r="A30" s="58"/>
      <c r="B30" s="59">
        <v>22</v>
      </c>
      <c r="C30" s="60" t="s">
        <v>122</v>
      </c>
      <c r="D30" s="60" t="s">
        <v>134</v>
      </c>
      <c r="E30" s="61">
        <v>44751</v>
      </c>
      <c r="F30" s="61">
        <v>44752</v>
      </c>
      <c r="G30" s="60">
        <f t="shared" si="12"/>
        <v>1</v>
      </c>
      <c r="H30" s="61"/>
      <c r="I30" s="61"/>
      <c r="J30" s="62">
        <f t="shared" si="13"/>
        <v>0</v>
      </c>
      <c r="K30" s="63">
        <v>0</v>
      </c>
    </row>
    <row r="31" spans="1:11" ht="21" hidden="1" x14ac:dyDescent="0.25">
      <c r="A31" s="58"/>
      <c r="B31" s="59">
        <v>23</v>
      </c>
      <c r="C31" s="60" t="s">
        <v>123</v>
      </c>
      <c r="D31" s="60" t="s">
        <v>135</v>
      </c>
      <c r="E31" s="61">
        <v>44751</v>
      </c>
      <c r="F31" s="61">
        <v>44752</v>
      </c>
      <c r="G31" s="60">
        <f t="shared" si="12"/>
        <v>1</v>
      </c>
      <c r="H31" s="61"/>
      <c r="I31" s="61"/>
      <c r="J31" s="62">
        <f t="shared" si="13"/>
        <v>0</v>
      </c>
      <c r="K31" s="63">
        <v>0</v>
      </c>
    </row>
    <row r="32" spans="1:11" ht="21" hidden="1" x14ac:dyDescent="0.25">
      <c r="A32" s="58"/>
      <c r="B32" s="59">
        <v>24</v>
      </c>
      <c r="C32" s="60" t="s">
        <v>124</v>
      </c>
      <c r="D32" s="60" t="s">
        <v>135</v>
      </c>
      <c r="E32" s="61">
        <v>44751</v>
      </c>
      <c r="F32" s="61">
        <v>44752</v>
      </c>
      <c r="G32" s="60">
        <f t="shared" si="12"/>
        <v>1</v>
      </c>
      <c r="H32" s="61"/>
      <c r="I32" s="61"/>
      <c r="J32" s="62">
        <f t="shared" si="13"/>
        <v>0</v>
      </c>
      <c r="K32" s="63">
        <v>0</v>
      </c>
    </row>
    <row r="33" spans="1:11" ht="21" hidden="1" x14ac:dyDescent="0.25">
      <c r="A33" s="58"/>
      <c r="B33" s="59">
        <v>25</v>
      </c>
      <c r="C33" s="60" t="s">
        <v>136</v>
      </c>
      <c r="D33" s="60" t="s">
        <v>130</v>
      </c>
      <c r="E33" s="61">
        <v>44751</v>
      </c>
      <c r="F33" s="61">
        <v>44752</v>
      </c>
      <c r="G33" s="60">
        <f t="shared" si="12"/>
        <v>1</v>
      </c>
      <c r="H33" s="61">
        <v>44746</v>
      </c>
      <c r="I33" s="61"/>
      <c r="J33" s="62">
        <f t="shared" ref="J33" si="14">I33-H33</f>
        <v>-44746</v>
      </c>
      <c r="K33" s="63">
        <v>0</v>
      </c>
    </row>
    <row r="34" spans="1:11" ht="21" hidden="1" x14ac:dyDescent="0.25">
      <c r="A34" s="58"/>
      <c r="B34" s="59">
        <v>26</v>
      </c>
      <c r="C34" s="60" t="s">
        <v>138</v>
      </c>
      <c r="D34" s="60"/>
      <c r="E34" s="61"/>
      <c r="F34" s="61"/>
      <c r="G34" s="60"/>
      <c r="H34" s="61"/>
      <c r="I34" s="61"/>
      <c r="J34" s="62"/>
      <c r="K34" s="63"/>
    </row>
    <row r="35" spans="1:11" ht="21" hidden="1" x14ac:dyDescent="0.25">
      <c r="A35" s="58">
        <v>4</v>
      </c>
      <c r="B35" s="59"/>
      <c r="C35" s="60" t="s">
        <v>15</v>
      </c>
      <c r="D35" s="60"/>
      <c r="E35" s="61">
        <v>44748</v>
      </c>
      <c r="F35" s="61">
        <v>44753</v>
      </c>
      <c r="G35" s="60">
        <f t="shared" si="0"/>
        <v>5</v>
      </c>
      <c r="H35" s="61"/>
      <c r="I35" s="61"/>
      <c r="J35" s="62">
        <f t="shared" si="1"/>
        <v>0</v>
      </c>
      <c r="K35" s="63">
        <v>0</v>
      </c>
    </row>
    <row r="36" spans="1:11" ht="21" hidden="1" x14ac:dyDescent="0.25">
      <c r="A36" s="58">
        <v>5</v>
      </c>
      <c r="B36" s="59"/>
      <c r="C36" s="60" t="s">
        <v>16</v>
      </c>
      <c r="D36" s="60"/>
      <c r="E36" s="61"/>
      <c r="F36" s="61"/>
      <c r="G36" s="60">
        <f t="shared" si="0"/>
        <v>0</v>
      </c>
      <c r="H36" s="61"/>
      <c r="I36" s="61"/>
      <c r="J36" s="62">
        <f t="shared" si="1"/>
        <v>0</v>
      </c>
      <c r="K36" s="63">
        <v>0</v>
      </c>
    </row>
    <row r="37" spans="1:11" ht="21" hidden="1" x14ac:dyDescent="0.25">
      <c r="A37" s="58"/>
      <c r="B37" s="59">
        <v>1</v>
      </c>
      <c r="C37" s="60"/>
      <c r="D37" s="60"/>
      <c r="E37" s="61"/>
      <c r="F37" s="61"/>
      <c r="G37" s="60"/>
      <c r="H37" s="61"/>
      <c r="I37" s="61"/>
      <c r="J37" s="62">
        <f t="shared" si="1"/>
        <v>0</v>
      </c>
      <c r="K37" s="63">
        <v>0</v>
      </c>
    </row>
    <row r="38" spans="1:11" ht="21" hidden="1" x14ac:dyDescent="0.25">
      <c r="A38" s="58"/>
      <c r="B38" s="59">
        <v>2</v>
      </c>
      <c r="C38" s="60"/>
      <c r="D38" s="60"/>
      <c r="E38" s="61"/>
      <c r="F38" s="61"/>
      <c r="G38" s="60"/>
      <c r="H38" s="61"/>
      <c r="I38" s="61"/>
      <c r="J38" s="62">
        <f t="shared" si="1"/>
        <v>0</v>
      </c>
      <c r="K38" s="63"/>
    </row>
    <row r="39" spans="1:11" ht="21" hidden="1" x14ac:dyDescent="0.25">
      <c r="A39" s="58"/>
      <c r="B39" s="59">
        <v>3</v>
      </c>
      <c r="C39" s="60"/>
      <c r="D39" s="60"/>
      <c r="E39" s="61"/>
      <c r="F39" s="61"/>
      <c r="G39" s="60"/>
      <c r="H39" s="61"/>
      <c r="I39" s="61"/>
      <c r="J39" s="62"/>
      <c r="K39" s="63"/>
    </row>
    <row r="40" spans="1:11" ht="21" hidden="1" x14ac:dyDescent="0.25">
      <c r="A40" s="58"/>
      <c r="B40" s="59">
        <v>4</v>
      </c>
      <c r="C40" s="60"/>
      <c r="D40" s="60"/>
      <c r="E40" s="61"/>
      <c r="F40" s="61"/>
      <c r="G40" s="60"/>
      <c r="H40" s="61"/>
      <c r="I40" s="61"/>
      <c r="J40" s="62"/>
      <c r="K40" s="63"/>
    </row>
    <row r="41" spans="1:11" ht="21" hidden="1" x14ac:dyDescent="0.25">
      <c r="A41" s="58"/>
      <c r="B41" s="59">
        <v>5</v>
      </c>
      <c r="C41" s="60"/>
      <c r="D41" s="60"/>
      <c r="E41" s="61"/>
      <c r="F41" s="61"/>
      <c r="G41" s="60"/>
      <c r="H41" s="61"/>
      <c r="I41" s="61"/>
      <c r="J41" s="62"/>
      <c r="K41" s="63"/>
    </row>
    <row r="42" spans="1:11" ht="21" hidden="1" x14ac:dyDescent="0.25">
      <c r="A42" s="58"/>
      <c r="B42" s="59">
        <v>6</v>
      </c>
      <c r="C42" s="60"/>
      <c r="D42" s="60"/>
      <c r="E42" s="61"/>
      <c r="F42" s="61"/>
      <c r="G42" s="60"/>
      <c r="H42" s="61"/>
      <c r="I42" s="61"/>
      <c r="J42" s="62"/>
      <c r="K42" s="63"/>
    </row>
    <row r="43" spans="1:11" ht="21" hidden="1" x14ac:dyDescent="0.25">
      <c r="A43" s="58">
        <v>6</v>
      </c>
      <c r="B43" s="59"/>
      <c r="C43" s="60" t="s">
        <v>17</v>
      </c>
      <c r="D43" s="60"/>
      <c r="E43" s="61"/>
      <c r="F43" s="61"/>
      <c r="G43" s="60">
        <f t="shared" ref="G43:G44" si="15">F43-E43</f>
        <v>0</v>
      </c>
      <c r="H43" s="61"/>
      <c r="I43" s="61"/>
      <c r="J43" s="62">
        <f t="shared" si="1"/>
        <v>0</v>
      </c>
      <c r="K43" s="63">
        <v>0</v>
      </c>
    </row>
    <row r="44" spans="1:11" ht="21" hidden="1" x14ac:dyDescent="0.25">
      <c r="A44" s="58">
        <v>7</v>
      </c>
      <c r="B44" s="59"/>
      <c r="C44" s="60" t="s">
        <v>18</v>
      </c>
      <c r="D44" s="60"/>
      <c r="E44" s="61"/>
      <c r="F44" s="61"/>
      <c r="G44" s="60">
        <f t="shared" si="15"/>
        <v>0</v>
      </c>
      <c r="H44" s="61"/>
      <c r="I44" s="61"/>
      <c r="J44" s="62">
        <f t="shared" si="1"/>
        <v>0</v>
      </c>
      <c r="K44" s="63">
        <v>0</v>
      </c>
    </row>
    <row r="45" spans="1:11" ht="22" hidden="1" thickBot="1" x14ac:dyDescent="0.3">
      <c r="A45" s="64"/>
      <c r="B45" s="65"/>
      <c r="C45" s="66"/>
      <c r="D45" s="66"/>
      <c r="E45" s="67"/>
      <c r="F45" s="67"/>
      <c r="G45" s="66"/>
      <c r="H45" s="67"/>
      <c r="I45" s="67"/>
      <c r="J45" s="68" t="str">
        <f>IF(I45="","",I45-H45)</f>
        <v/>
      </c>
      <c r="K45" s="69"/>
    </row>
    <row r="46" spans="1:11" hidden="1" x14ac:dyDescent="0.2">
      <c r="E46" s="1"/>
      <c r="F46" s="1"/>
      <c r="G46">
        <f>SUM(G6:G45)</f>
        <v>81</v>
      </c>
      <c r="H46" s="1"/>
      <c r="I46" s="1"/>
    </row>
    <row r="47" spans="1:11" hidden="1" x14ac:dyDescent="0.2">
      <c r="E47" s="1"/>
      <c r="F47" s="1" t="s">
        <v>11</v>
      </c>
      <c r="G47" s="2">
        <f>G46/30</f>
        <v>2.7</v>
      </c>
      <c r="H47" s="1"/>
      <c r="I47" s="1"/>
      <c r="J47" s="1"/>
    </row>
    <row r="48" spans="1:11" x14ac:dyDescent="0.2">
      <c r="E48" s="1"/>
      <c r="F48" s="1"/>
      <c r="H48" s="1"/>
      <c r="I48" s="1"/>
      <c r="J48" s="1"/>
    </row>
    <row r="49" spans="5:10" x14ac:dyDescent="0.2">
      <c r="E49" s="1"/>
      <c r="F49" s="1"/>
      <c r="H49" s="1"/>
      <c r="I49" s="1"/>
      <c r="J49" s="1"/>
    </row>
    <row r="50" spans="5:10" x14ac:dyDescent="0.2">
      <c r="E50" s="1"/>
      <c r="F50" s="1"/>
      <c r="H50" s="1"/>
      <c r="I50" s="1"/>
      <c r="J50" s="1"/>
    </row>
    <row r="51" spans="5:10" x14ac:dyDescent="0.2">
      <c r="E51" s="1"/>
      <c r="F51" s="1"/>
      <c r="H51" s="1"/>
      <c r="I51" s="1"/>
      <c r="J51" s="1"/>
    </row>
    <row r="52" spans="5:10" x14ac:dyDescent="0.2">
      <c r="E52" s="1"/>
      <c r="F52" s="1"/>
      <c r="H52" s="1"/>
      <c r="I52" s="1"/>
      <c r="J52" s="1"/>
    </row>
    <row r="53" spans="5:10" x14ac:dyDescent="0.2">
      <c r="E53" s="1"/>
      <c r="F53" s="1"/>
      <c r="H53" s="1"/>
      <c r="I53" s="1"/>
      <c r="J53" s="1"/>
    </row>
    <row r="54" spans="5:10" x14ac:dyDescent="0.2">
      <c r="E54" s="1"/>
      <c r="F54" s="1"/>
      <c r="H54" s="1"/>
      <c r="I54" s="1"/>
      <c r="J54" s="1"/>
    </row>
    <row r="55" spans="5:10" x14ac:dyDescent="0.2">
      <c r="E55" s="1"/>
      <c r="F55" s="1"/>
      <c r="H55" s="1"/>
      <c r="I55" s="1"/>
      <c r="J55" s="1"/>
    </row>
    <row r="56" spans="5:10" x14ac:dyDescent="0.2">
      <c r="E56" s="1"/>
      <c r="F56" s="1"/>
      <c r="H56" s="1"/>
      <c r="I56" s="1"/>
      <c r="J56" s="1"/>
    </row>
  </sheetData>
  <autoFilter ref="A5:K47" xr:uid="{F0F39F5A-DF39-F541-B8C2-02BEDD153576}">
    <filterColumn colId="3">
      <filters>
        <filter val="PTH"/>
      </filters>
    </filterColumn>
  </autoFilter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3C9-EE8B-FD48-B606-399295CAFE1D}">
  <dimension ref="A1:Q80"/>
  <sheetViews>
    <sheetView showGridLines="0" view="pageBreakPreview" zoomScaleNormal="100" zoomScaleSheetLayoutView="100" workbookViewId="0">
      <selection activeCell="L35" sqref="L35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23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/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/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ht="21" x14ac:dyDescent="0.25">
      <c r="A5" s="25" t="s">
        <v>24</v>
      </c>
      <c r="B5" s="6"/>
      <c r="C5" s="6"/>
      <c r="D5" s="143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5"/>
      <c r="Q5" s="14"/>
    </row>
    <row r="6" spans="1:17" x14ac:dyDescent="0.2">
      <c r="A6" s="26" t="s">
        <v>25</v>
      </c>
      <c r="B6" s="6"/>
      <c r="C6" s="6"/>
      <c r="D6" s="146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8"/>
      <c r="Q6" s="14"/>
    </row>
    <row r="7" spans="1:17" x14ac:dyDescent="0.2">
      <c r="A7" s="13"/>
      <c r="B7" s="6"/>
      <c r="C7" s="6"/>
      <c r="D7" s="146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8"/>
      <c r="Q7" s="14"/>
    </row>
    <row r="8" spans="1:17" x14ac:dyDescent="0.2">
      <c r="A8" s="13"/>
      <c r="B8" s="6"/>
      <c r="C8" s="6"/>
      <c r="D8" s="146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8"/>
      <c r="Q8" s="14"/>
    </row>
    <row r="9" spans="1:17" x14ac:dyDescent="0.2">
      <c r="A9" s="13"/>
      <c r="B9" s="6"/>
      <c r="C9" s="6"/>
      <c r="D9" s="149"/>
      <c r="E9" s="150"/>
      <c r="F9" s="150"/>
      <c r="G9" s="150"/>
      <c r="H9" s="150"/>
      <c r="I9" s="150"/>
      <c r="J9" s="150"/>
      <c r="K9" s="150"/>
      <c r="L9" s="150"/>
      <c r="M9" s="150"/>
      <c r="N9" s="150"/>
      <c r="O9" s="150"/>
      <c r="P9" s="151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37" t="s">
        <v>26</v>
      </c>
      <c r="B11" s="138"/>
      <c r="C11" s="138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9"/>
    </row>
    <row r="12" spans="1:17" x14ac:dyDescent="0.2">
      <c r="A12" s="140"/>
      <c r="B12" s="141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2"/>
    </row>
    <row r="13" spans="1:17" x14ac:dyDescent="0.2">
      <c r="A13" s="29"/>
      <c r="B13" s="4"/>
      <c r="C13" s="4"/>
      <c r="D13" s="4"/>
      <c r="E13" s="4"/>
      <c r="F13" s="4"/>
      <c r="G13" s="4"/>
      <c r="H13" s="4"/>
      <c r="I13" s="5"/>
      <c r="J13" s="6"/>
      <c r="K13" s="6"/>
      <c r="L13" s="6"/>
      <c r="M13" s="6"/>
      <c r="N13" s="6"/>
      <c r="O13" s="6"/>
      <c r="P13" s="6"/>
      <c r="Q13" s="14"/>
    </row>
    <row r="14" spans="1:17" s="3" customFormat="1" ht="19" x14ac:dyDescent="0.25">
      <c r="A14" s="23"/>
      <c r="B14" s="18" t="s">
        <v>27</v>
      </c>
      <c r="C14" s="73"/>
      <c r="D14" s="18"/>
      <c r="E14" s="18"/>
      <c r="F14" s="18"/>
      <c r="G14" s="18"/>
      <c r="H14" s="18"/>
      <c r="I14" s="32"/>
      <c r="J14" s="18"/>
      <c r="K14" s="18"/>
      <c r="L14" s="18" t="s">
        <v>27</v>
      </c>
      <c r="M14" s="31"/>
      <c r="N14" s="18"/>
      <c r="O14" s="18"/>
      <c r="P14" s="18"/>
      <c r="Q14" s="33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7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7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7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7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7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7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7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7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7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7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7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7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7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7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7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7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7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7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7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7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7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7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7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7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7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7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7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7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7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7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7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7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7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7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7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7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7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7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7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7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7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7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7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7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7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7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7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7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7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7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7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7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7"/>
      <c r="J71" s="6"/>
      <c r="K71" s="6"/>
      <c r="L71" s="6"/>
      <c r="M71" s="6"/>
      <c r="N71" s="6"/>
      <c r="O71" s="6"/>
      <c r="P71" s="6"/>
      <c r="Q71" s="14"/>
    </row>
    <row r="72" spans="1:17" x14ac:dyDescent="0.2">
      <c r="A72" s="13"/>
      <c r="B72" s="6"/>
      <c r="C72" s="6"/>
      <c r="D72" s="6"/>
      <c r="E72" s="6"/>
      <c r="F72" s="6"/>
      <c r="G72" s="6"/>
      <c r="H72" s="6"/>
      <c r="I72" s="7"/>
      <c r="J72" s="6"/>
      <c r="K72" s="6"/>
      <c r="L72" s="6"/>
      <c r="M72" s="6"/>
      <c r="N72" s="6"/>
      <c r="O72" s="6"/>
      <c r="P72" s="6"/>
      <c r="Q72" s="14"/>
    </row>
    <row r="73" spans="1:17" x14ac:dyDescent="0.2">
      <c r="A73" s="13"/>
      <c r="B73" s="6"/>
      <c r="C73" s="6"/>
      <c r="D73" s="6"/>
      <c r="E73" s="6"/>
      <c r="F73" s="6"/>
      <c r="G73" s="6"/>
      <c r="H73" s="6"/>
      <c r="I73" s="7"/>
      <c r="J73" s="6"/>
      <c r="K73" s="6"/>
      <c r="L73" s="6"/>
      <c r="M73" s="6"/>
      <c r="N73" s="6"/>
      <c r="O73" s="6"/>
      <c r="P73" s="6"/>
      <c r="Q73" s="14"/>
    </row>
    <row r="74" spans="1:17" x14ac:dyDescent="0.2">
      <c r="A74" s="13"/>
      <c r="B74" s="6"/>
      <c r="C74" s="6"/>
      <c r="D74" s="6"/>
      <c r="E74" s="6"/>
      <c r="F74" s="6"/>
      <c r="G74" s="6"/>
      <c r="H74" s="6"/>
      <c r="I74" s="7"/>
      <c r="J74" s="6"/>
      <c r="K74" s="6"/>
      <c r="L74" s="6"/>
      <c r="M74" s="6"/>
      <c r="N74" s="6"/>
      <c r="O74" s="6"/>
      <c r="P74" s="6"/>
      <c r="Q74" s="14"/>
    </row>
    <row r="75" spans="1:17" x14ac:dyDescent="0.2">
      <c r="A75" s="13"/>
      <c r="B75" s="6"/>
      <c r="C75" s="6"/>
      <c r="D75" s="6"/>
      <c r="E75" s="6"/>
      <c r="F75" s="6"/>
      <c r="G75" s="6"/>
      <c r="H75" s="6"/>
      <c r="I75" s="7"/>
      <c r="J75" s="6"/>
      <c r="K75" s="6"/>
      <c r="L75" s="6"/>
      <c r="M75" s="6"/>
      <c r="N75" s="6"/>
      <c r="O75" s="6"/>
      <c r="P75" s="6"/>
      <c r="Q75" s="14"/>
    </row>
    <row r="76" spans="1:17" x14ac:dyDescent="0.2">
      <c r="A76" s="13"/>
      <c r="B76" s="6"/>
      <c r="C76" s="6"/>
      <c r="D76" s="6"/>
      <c r="E76" s="6"/>
      <c r="F76" s="6"/>
      <c r="G76" s="6"/>
      <c r="H76" s="6"/>
      <c r="I76" s="7"/>
      <c r="J76" s="6"/>
      <c r="K76" s="6"/>
      <c r="L76" s="6"/>
      <c r="M76" s="6"/>
      <c r="N76" s="6"/>
      <c r="O76" s="6"/>
      <c r="P76" s="6"/>
      <c r="Q76" s="14"/>
    </row>
    <row r="77" spans="1:17" x14ac:dyDescent="0.2">
      <c r="A77" s="13"/>
      <c r="B77" s="6"/>
      <c r="C77" s="6"/>
      <c r="D77" s="6"/>
      <c r="E77" s="6"/>
      <c r="F77" s="6"/>
      <c r="G77" s="6"/>
      <c r="H77" s="6"/>
      <c r="I77" s="7"/>
      <c r="J77" s="6"/>
      <c r="K77" s="6"/>
      <c r="L77" s="6"/>
      <c r="M77" s="6"/>
      <c r="N77" s="6"/>
      <c r="O77" s="6"/>
      <c r="P77" s="6"/>
      <c r="Q77" s="14"/>
    </row>
    <row r="78" spans="1:17" x14ac:dyDescent="0.2">
      <c r="A78" s="13"/>
      <c r="B78" s="6"/>
      <c r="C78" s="6"/>
      <c r="D78" s="6"/>
      <c r="E78" s="6"/>
      <c r="F78" s="6"/>
      <c r="G78" s="6"/>
      <c r="H78" s="6"/>
      <c r="I78" s="7"/>
      <c r="J78" s="6"/>
      <c r="K78" s="6"/>
      <c r="L78" s="6"/>
      <c r="M78" s="6"/>
      <c r="N78" s="6"/>
      <c r="O78" s="6"/>
      <c r="P78" s="6"/>
      <c r="Q78" s="14"/>
    </row>
    <row r="79" spans="1:17" x14ac:dyDescent="0.2">
      <c r="A79" s="13"/>
      <c r="B79" s="6"/>
      <c r="C79" s="6"/>
      <c r="D79" s="6"/>
      <c r="E79" s="6"/>
      <c r="F79" s="6"/>
      <c r="G79" s="6"/>
      <c r="H79" s="6"/>
      <c r="I79" s="7"/>
      <c r="J79" s="6"/>
      <c r="K79" s="6"/>
      <c r="L79" s="6"/>
      <c r="M79" s="6"/>
      <c r="N79" s="6"/>
      <c r="O79" s="6"/>
      <c r="P79" s="6"/>
      <c r="Q79" s="14"/>
    </row>
    <row r="80" spans="1:17" ht="17" thickBot="1" x14ac:dyDescent="0.25">
      <c r="A80" s="15"/>
      <c r="B80" s="16"/>
      <c r="C80" s="16"/>
      <c r="D80" s="16"/>
      <c r="E80" s="16"/>
      <c r="F80" s="16"/>
      <c r="G80" s="16"/>
      <c r="H80" s="16"/>
      <c r="I80" s="30"/>
      <c r="J80" s="16"/>
      <c r="K80" s="16"/>
      <c r="L80" s="16"/>
      <c r="M80" s="16"/>
      <c r="N80" s="16"/>
      <c r="O80" s="16"/>
      <c r="P80" s="16"/>
      <c r="Q80" s="17"/>
    </row>
  </sheetData>
  <mergeCells count="6">
    <mergeCell ref="A11:Q12"/>
    <mergeCell ref="C2:N3"/>
    <mergeCell ref="A2:B3"/>
    <mergeCell ref="P2:Q2"/>
    <mergeCell ref="P3:Q3"/>
    <mergeCell ref="D5:P9"/>
  </mergeCells>
  <pageMargins left="0.7" right="0.7" top="0.75" bottom="0.75" header="0.3" footer="0.3"/>
  <pageSetup paperSize="9" scale="43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2"/>
  <sheetViews>
    <sheetView showGridLines="0" view="pageBreakPreview" zoomScaleNormal="100" zoomScaleSheetLayoutView="100" workbookViewId="0">
      <selection activeCell="C4" sqref="C4"/>
    </sheetView>
  </sheetViews>
  <sheetFormatPr baseColWidth="10" defaultRowHeight="16" x14ac:dyDescent="0.2"/>
  <cols>
    <col min="15" max="15" width="14.83203125" customWidth="1"/>
    <col min="16" max="16" width="13.83203125" customWidth="1"/>
  </cols>
  <sheetData>
    <row r="1" spans="1:17" ht="17" thickBot="1" x14ac:dyDescent="0.25"/>
    <row r="2" spans="1:17" ht="34" customHeight="1" x14ac:dyDescent="0.2">
      <c r="A2" s="125" t="s">
        <v>28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27" t="s">
        <v>21</v>
      </c>
      <c r="P2" s="133"/>
      <c r="Q2" s="134"/>
    </row>
    <row r="3" spans="1:17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28" t="s">
        <v>20</v>
      </c>
      <c r="P3" s="135"/>
      <c r="Q3" s="136"/>
    </row>
    <row r="4" spans="1:17" x14ac:dyDescent="0.2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4"/>
    </row>
    <row r="5" spans="1:17" x14ac:dyDescent="0.2">
      <c r="A5" s="13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14"/>
    </row>
    <row r="6" spans="1:17" s="3" customFormat="1" ht="24" x14ac:dyDescent="0.3">
      <c r="A6" s="52" t="s">
        <v>29</v>
      </c>
      <c r="B6" s="18"/>
      <c r="C6" s="31"/>
      <c r="D6" s="18"/>
      <c r="E6" s="18"/>
      <c r="F6" s="18"/>
      <c r="G6" s="18"/>
      <c r="H6" s="18"/>
      <c r="I6" s="18"/>
      <c r="J6" s="18"/>
      <c r="K6" s="18"/>
      <c r="L6" s="18"/>
      <c r="M6" s="31"/>
      <c r="N6" s="18"/>
      <c r="O6" s="18"/>
      <c r="P6" s="18"/>
      <c r="Q6" s="33"/>
    </row>
    <row r="7" spans="1:17" x14ac:dyDescent="0.2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4"/>
    </row>
    <row r="8" spans="1:17" x14ac:dyDescent="0.2">
      <c r="A8" s="13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14"/>
    </row>
    <row r="9" spans="1:17" x14ac:dyDescent="0.2">
      <c r="A9" s="13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14"/>
    </row>
    <row r="10" spans="1:17" x14ac:dyDescent="0.2">
      <c r="A10" s="1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14"/>
    </row>
    <row r="11" spans="1:17" x14ac:dyDescent="0.2">
      <c r="A11" s="1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14"/>
    </row>
    <row r="12" spans="1:17" x14ac:dyDescent="0.2">
      <c r="A12" s="1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14"/>
    </row>
    <row r="13" spans="1:17" x14ac:dyDescent="0.2">
      <c r="A13" s="1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14"/>
    </row>
    <row r="14" spans="1:17" x14ac:dyDescent="0.2">
      <c r="A14" s="1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14"/>
    </row>
    <row r="15" spans="1:17" x14ac:dyDescent="0.2">
      <c r="A15" s="1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14"/>
    </row>
    <row r="16" spans="1:17" x14ac:dyDescent="0.2">
      <c r="A16" s="1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14"/>
    </row>
    <row r="17" spans="1:17" x14ac:dyDescent="0.2">
      <c r="A17" s="1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14"/>
    </row>
    <row r="18" spans="1:17" x14ac:dyDescent="0.2">
      <c r="A18" s="1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14"/>
    </row>
    <row r="19" spans="1:17" x14ac:dyDescent="0.2">
      <c r="A19" s="1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14"/>
    </row>
    <row r="20" spans="1:17" x14ac:dyDescent="0.2">
      <c r="A20" s="1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14"/>
    </row>
    <row r="21" spans="1:17" x14ac:dyDescent="0.2">
      <c r="A21" s="1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14"/>
    </row>
    <row r="22" spans="1:17" x14ac:dyDescent="0.2">
      <c r="A22" s="1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14"/>
    </row>
    <row r="23" spans="1:17" x14ac:dyDescent="0.2">
      <c r="A23" s="1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14"/>
    </row>
    <row r="24" spans="1:17" x14ac:dyDescent="0.2">
      <c r="A24" s="1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14"/>
    </row>
    <row r="25" spans="1:17" x14ac:dyDescent="0.2">
      <c r="A25" s="13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14"/>
    </row>
    <row r="26" spans="1:17" x14ac:dyDescent="0.2">
      <c r="A26" s="13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14"/>
    </row>
    <row r="27" spans="1:17" x14ac:dyDescent="0.2">
      <c r="A27" s="13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14"/>
    </row>
    <row r="28" spans="1:17" x14ac:dyDescent="0.2">
      <c r="A28" s="13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14"/>
    </row>
    <row r="29" spans="1:17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14"/>
    </row>
    <row r="30" spans="1:17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14"/>
    </row>
    <row r="31" spans="1:17" x14ac:dyDescent="0.2">
      <c r="A31" s="1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14"/>
    </row>
    <row r="32" spans="1:17" x14ac:dyDescent="0.2">
      <c r="A32" s="13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14"/>
    </row>
    <row r="33" spans="1:17" x14ac:dyDescent="0.2">
      <c r="A33" s="1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14"/>
    </row>
    <row r="34" spans="1:17" x14ac:dyDescent="0.2">
      <c r="A34" s="1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14"/>
    </row>
    <row r="35" spans="1:17" x14ac:dyDescent="0.2">
      <c r="A35" s="1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14"/>
    </row>
    <row r="36" spans="1:17" x14ac:dyDescent="0.2">
      <c r="A36" s="1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14"/>
    </row>
    <row r="37" spans="1:17" x14ac:dyDescent="0.2">
      <c r="A37" s="13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14"/>
    </row>
    <row r="38" spans="1:17" x14ac:dyDescent="0.2">
      <c r="A38" s="13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14"/>
    </row>
    <row r="39" spans="1:17" x14ac:dyDescent="0.2">
      <c r="A39" s="13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14"/>
    </row>
    <row r="40" spans="1:17" x14ac:dyDescent="0.2">
      <c r="A40" s="13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14"/>
    </row>
    <row r="41" spans="1:17" x14ac:dyDescent="0.2">
      <c r="A41" s="13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14"/>
    </row>
    <row r="42" spans="1:17" x14ac:dyDescent="0.2">
      <c r="A42" s="13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14"/>
    </row>
    <row r="43" spans="1:17" x14ac:dyDescent="0.2">
      <c r="A43" s="13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14"/>
    </row>
    <row r="44" spans="1:17" x14ac:dyDescent="0.2">
      <c r="A44" s="13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14"/>
    </row>
    <row r="45" spans="1:17" x14ac:dyDescent="0.2">
      <c r="A45" s="13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14"/>
    </row>
    <row r="46" spans="1:17" x14ac:dyDescent="0.2">
      <c r="A46" s="1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4"/>
    </row>
    <row r="47" spans="1:17" x14ac:dyDescent="0.2">
      <c r="A47" s="13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4"/>
    </row>
    <row r="48" spans="1:17" x14ac:dyDescent="0.2">
      <c r="A48" s="1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14"/>
    </row>
    <row r="49" spans="1:17" x14ac:dyDescent="0.2">
      <c r="A49" s="1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14"/>
    </row>
    <row r="50" spans="1:17" x14ac:dyDescent="0.2">
      <c r="A50" s="1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14"/>
    </row>
    <row r="51" spans="1:17" x14ac:dyDescent="0.2">
      <c r="A51" s="1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14"/>
    </row>
    <row r="52" spans="1:17" x14ac:dyDescent="0.2">
      <c r="A52" s="13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14"/>
    </row>
    <row r="53" spans="1:17" x14ac:dyDescent="0.2">
      <c r="A53" s="13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14"/>
    </row>
    <row r="54" spans="1:17" x14ac:dyDescent="0.2">
      <c r="A54" s="13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14"/>
    </row>
    <row r="55" spans="1:17" x14ac:dyDescent="0.2">
      <c r="A55" s="13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14"/>
    </row>
    <row r="56" spans="1:17" x14ac:dyDescent="0.2">
      <c r="A56" s="13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14"/>
    </row>
    <row r="57" spans="1:17" x14ac:dyDescent="0.2">
      <c r="A57" s="13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14"/>
    </row>
    <row r="58" spans="1:17" x14ac:dyDescent="0.2">
      <c r="A58" s="13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14"/>
    </row>
    <row r="59" spans="1:17" x14ac:dyDescent="0.2">
      <c r="A59" s="13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14"/>
    </row>
    <row r="60" spans="1:17" x14ac:dyDescent="0.2">
      <c r="A60" s="13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14"/>
    </row>
    <row r="61" spans="1:17" x14ac:dyDescent="0.2">
      <c r="A61" s="13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14"/>
    </row>
    <row r="62" spans="1:17" x14ac:dyDescent="0.2">
      <c r="A62" s="13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14"/>
    </row>
    <row r="63" spans="1:17" x14ac:dyDescent="0.2">
      <c r="A63" s="13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14"/>
    </row>
    <row r="64" spans="1:17" x14ac:dyDescent="0.2">
      <c r="A64" s="13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14"/>
    </row>
    <row r="65" spans="1:17" x14ac:dyDescent="0.2">
      <c r="A65" s="13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14"/>
    </row>
    <row r="66" spans="1:17" x14ac:dyDescent="0.2">
      <c r="A66" s="13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14"/>
    </row>
    <row r="67" spans="1:17" x14ac:dyDescent="0.2">
      <c r="A67" s="13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14"/>
    </row>
    <row r="68" spans="1:17" x14ac:dyDescent="0.2">
      <c r="A68" s="13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14"/>
    </row>
    <row r="69" spans="1:17" x14ac:dyDescent="0.2">
      <c r="A69" s="13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14"/>
    </row>
    <row r="70" spans="1:17" x14ac:dyDescent="0.2">
      <c r="A70" s="13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14"/>
    </row>
    <row r="71" spans="1:17" x14ac:dyDescent="0.2">
      <c r="A71" s="13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14"/>
    </row>
    <row r="72" spans="1:17" ht="17" thickBot="1" x14ac:dyDescent="0.25">
      <c r="A72" s="15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7"/>
    </row>
  </sheetData>
  <mergeCells count="4">
    <mergeCell ref="A2:B3"/>
    <mergeCell ref="C2:N3"/>
    <mergeCell ref="P2:Q2"/>
    <mergeCell ref="P3:Q3"/>
  </mergeCells>
  <pageMargins left="0.7" right="0.7" top="0.75" bottom="0.75" header="0.3" footer="0.3"/>
  <pageSetup paperSize="9" scale="4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O30"/>
  <sheetViews>
    <sheetView showGridLines="0" view="pageBreakPreview" zoomScaleNormal="100" zoomScaleSheetLayoutView="100" workbookViewId="0">
      <selection activeCell="C4" sqref="C4"/>
    </sheetView>
  </sheetViews>
  <sheetFormatPr baseColWidth="10" defaultRowHeight="16" x14ac:dyDescent="0.2"/>
  <cols>
    <col min="2" max="2" width="12.1640625" bestFit="1" customWidth="1"/>
    <col min="3" max="3" width="17.6640625" customWidth="1"/>
    <col min="4" max="4" width="18" customWidth="1"/>
    <col min="5" max="10" width="13.6640625" customWidth="1"/>
    <col min="11" max="11" width="27.83203125" customWidth="1"/>
    <col min="13" max="13" width="14.83203125" customWidth="1"/>
    <col min="14" max="14" width="13.83203125" customWidth="1"/>
  </cols>
  <sheetData>
    <row r="1" spans="1:15" ht="17" thickBot="1" x14ac:dyDescent="0.25"/>
    <row r="2" spans="1:15" ht="34" customHeight="1" x14ac:dyDescent="0.2">
      <c r="A2" s="125" t="s">
        <v>41</v>
      </c>
      <c r="B2" s="126"/>
      <c r="C2" s="129" t="str">
        <f>Cover!E40</f>
        <v xml:space="preserve">Level Up </v>
      </c>
      <c r="D2" s="130"/>
      <c r="E2" s="130"/>
      <c r="F2" s="130"/>
      <c r="G2" s="130"/>
      <c r="H2" s="130"/>
      <c r="I2" s="130"/>
      <c r="J2" s="130"/>
      <c r="K2" s="130"/>
      <c r="L2" s="130"/>
      <c r="M2" s="27" t="s">
        <v>21</v>
      </c>
      <c r="N2" s="133"/>
      <c r="O2" s="134"/>
    </row>
    <row r="3" spans="1:15" ht="34" customHeight="1" thickBot="1" x14ac:dyDescent="0.25">
      <c r="A3" s="127"/>
      <c r="B3" s="128"/>
      <c r="C3" s="131"/>
      <c r="D3" s="132"/>
      <c r="E3" s="132"/>
      <c r="F3" s="132"/>
      <c r="G3" s="132"/>
      <c r="H3" s="132"/>
      <c r="I3" s="132"/>
      <c r="J3" s="132"/>
      <c r="K3" s="132"/>
      <c r="L3" s="132"/>
      <c r="M3" s="28" t="s">
        <v>20</v>
      </c>
      <c r="N3" s="135"/>
      <c r="O3" s="136"/>
    </row>
    <row r="4" spans="1:15" ht="17" thickBot="1" x14ac:dyDescent="0.25">
      <c r="A4" s="13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4"/>
    </row>
    <row r="5" spans="1:15" ht="25" thickBot="1" x14ac:dyDescent="0.35">
      <c r="A5" s="13"/>
      <c r="B5" s="48" t="s">
        <v>39</v>
      </c>
      <c r="C5" s="6"/>
      <c r="D5" s="74"/>
      <c r="E5" s="21"/>
      <c r="F5" s="21"/>
      <c r="G5" s="22"/>
      <c r="H5" s="6"/>
      <c r="I5" s="6"/>
      <c r="J5" s="6"/>
      <c r="K5" s="6"/>
      <c r="L5" s="6"/>
      <c r="M5" s="6"/>
      <c r="N5" s="6"/>
      <c r="O5" s="14"/>
    </row>
    <row r="6" spans="1:15" ht="25" thickBot="1" x14ac:dyDescent="0.35">
      <c r="A6" s="13"/>
      <c r="B6" s="48" t="s">
        <v>40</v>
      </c>
      <c r="C6" s="6"/>
      <c r="D6" s="49"/>
      <c r="E6" s="50"/>
      <c r="F6" s="50"/>
      <c r="G6" s="51"/>
      <c r="H6" s="6"/>
      <c r="I6" s="6"/>
      <c r="J6" s="6"/>
      <c r="K6" s="6"/>
      <c r="L6" s="6"/>
      <c r="M6" s="6"/>
      <c r="N6" s="6"/>
      <c r="O6" s="14"/>
    </row>
    <row r="7" spans="1:15" ht="17" thickBot="1" x14ac:dyDescent="0.25">
      <c r="A7" s="13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4"/>
    </row>
    <row r="8" spans="1:15" ht="24" x14ac:dyDescent="0.3">
      <c r="A8" s="13"/>
      <c r="B8" s="34" t="s">
        <v>0</v>
      </c>
      <c r="C8" s="35" t="s">
        <v>30</v>
      </c>
      <c r="D8" s="35" t="s">
        <v>31</v>
      </c>
      <c r="E8" s="35" t="s">
        <v>32</v>
      </c>
      <c r="F8" s="35" t="s">
        <v>33</v>
      </c>
      <c r="G8" s="35" t="s">
        <v>34</v>
      </c>
      <c r="H8" s="35" t="s">
        <v>35</v>
      </c>
      <c r="I8" s="35" t="s">
        <v>36</v>
      </c>
      <c r="J8" s="35" t="s">
        <v>37</v>
      </c>
      <c r="K8" s="36" t="s">
        <v>38</v>
      </c>
      <c r="L8" s="6"/>
      <c r="M8" s="6"/>
      <c r="N8" s="6"/>
      <c r="O8" s="14"/>
    </row>
    <row r="9" spans="1:15" ht="24" x14ac:dyDescent="0.3">
      <c r="A9" s="13"/>
      <c r="B9" s="37">
        <v>1</v>
      </c>
      <c r="C9" s="38"/>
      <c r="D9" s="38"/>
      <c r="E9" s="39"/>
      <c r="F9" s="39"/>
      <c r="G9" s="39"/>
      <c r="H9" s="40"/>
      <c r="I9" s="39"/>
      <c r="J9" s="39"/>
      <c r="K9" s="41"/>
      <c r="L9" s="6"/>
      <c r="M9" s="6"/>
      <c r="N9" s="6"/>
      <c r="O9" s="14"/>
    </row>
    <row r="10" spans="1:15" ht="24" x14ac:dyDescent="0.3">
      <c r="A10" s="13"/>
      <c r="B10" s="37">
        <v>2</v>
      </c>
      <c r="C10" s="38"/>
      <c r="D10" s="38"/>
      <c r="E10" s="39"/>
      <c r="F10" s="39"/>
      <c r="G10" s="39"/>
      <c r="H10" s="40"/>
      <c r="I10" s="39"/>
      <c r="J10" s="39"/>
      <c r="K10" s="42"/>
      <c r="L10" s="6"/>
      <c r="M10" s="6"/>
      <c r="N10" s="6"/>
      <c r="O10" s="14"/>
    </row>
    <row r="11" spans="1:15" ht="24" x14ac:dyDescent="0.3">
      <c r="A11" s="13"/>
      <c r="B11" s="37">
        <v>3</v>
      </c>
      <c r="C11" s="38"/>
      <c r="D11" s="38"/>
      <c r="E11" s="39"/>
      <c r="F11" s="39"/>
      <c r="G11" s="39"/>
      <c r="H11" s="40"/>
      <c r="I11" s="39"/>
      <c r="J11" s="39"/>
      <c r="K11" s="41"/>
      <c r="L11" s="6"/>
      <c r="M11" s="6"/>
      <c r="N11" s="6"/>
      <c r="O11" s="14"/>
    </row>
    <row r="12" spans="1:15" ht="24" x14ac:dyDescent="0.3">
      <c r="A12" s="13"/>
      <c r="B12" s="37">
        <v>4</v>
      </c>
      <c r="C12" s="38"/>
      <c r="D12" s="38"/>
      <c r="E12" s="39"/>
      <c r="F12" s="39"/>
      <c r="G12" s="39"/>
      <c r="H12" s="40"/>
      <c r="I12" s="39"/>
      <c r="J12" s="39"/>
      <c r="K12" s="41"/>
      <c r="L12" s="6"/>
      <c r="M12" s="6"/>
      <c r="N12" s="6"/>
      <c r="O12" s="14"/>
    </row>
    <row r="13" spans="1:15" ht="24" x14ac:dyDescent="0.3">
      <c r="A13" s="13"/>
      <c r="B13" s="37">
        <v>5</v>
      </c>
      <c r="C13" s="38"/>
      <c r="D13" s="38"/>
      <c r="E13" s="39"/>
      <c r="F13" s="39"/>
      <c r="G13" s="39"/>
      <c r="H13" s="40"/>
      <c r="I13" s="39"/>
      <c r="J13" s="39"/>
      <c r="K13" s="41"/>
      <c r="L13" s="6"/>
      <c r="M13" s="6"/>
      <c r="N13" s="6"/>
      <c r="O13" s="14"/>
    </row>
    <row r="14" spans="1:15" ht="24" x14ac:dyDescent="0.3">
      <c r="A14" s="13"/>
      <c r="B14" s="37">
        <v>6</v>
      </c>
      <c r="C14" s="38"/>
      <c r="D14" s="38"/>
      <c r="E14" s="39"/>
      <c r="F14" s="39"/>
      <c r="G14" s="39"/>
      <c r="H14" s="40"/>
      <c r="I14" s="39"/>
      <c r="J14" s="39"/>
      <c r="K14" s="41"/>
      <c r="L14" s="6"/>
      <c r="M14" s="6"/>
      <c r="N14" s="6"/>
      <c r="O14" s="14"/>
    </row>
    <row r="15" spans="1:15" ht="24" x14ac:dyDescent="0.3">
      <c r="A15" s="13"/>
      <c r="B15" s="37">
        <v>7</v>
      </c>
      <c r="C15" s="38"/>
      <c r="D15" s="38"/>
      <c r="E15" s="39"/>
      <c r="F15" s="39"/>
      <c r="G15" s="39"/>
      <c r="H15" s="40"/>
      <c r="I15" s="39"/>
      <c r="J15" s="39"/>
      <c r="K15" s="41"/>
      <c r="L15" s="6"/>
      <c r="M15" s="6"/>
      <c r="N15" s="6"/>
      <c r="O15" s="14"/>
    </row>
    <row r="16" spans="1:15" ht="24" x14ac:dyDescent="0.3">
      <c r="A16" s="13"/>
      <c r="B16" s="37">
        <v>8</v>
      </c>
      <c r="C16" s="38"/>
      <c r="D16" s="38"/>
      <c r="E16" s="39"/>
      <c r="F16" s="39"/>
      <c r="G16" s="39"/>
      <c r="H16" s="40"/>
      <c r="I16" s="39"/>
      <c r="J16" s="39"/>
      <c r="K16" s="41"/>
      <c r="L16" s="6"/>
      <c r="M16" s="6"/>
      <c r="N16" s="6"/>
      <c r="O16" s="14"/>
    </row>
    <row r="17" spans="1:15" ht="24" x14ac:dyDescent="0.3">
      <c r="A17" s="13"/>
      <c r="B17" s="37">
        <v>9</v>
      </c>
      <c r="C17" s="38"/>
      <c r="D17" s="38"/>
      <c r="E17" s="39"/>
      <c r="F17" s="39"/>
      <c r="G17" s="39"/>
      <c r="H17" s="40"/>
      <c r="I17" s="39"/>
      <c r="J17" s="39"/>
      <c r="K17" s="41"/>
      <c r="L17" s="6"/>
      <c r="M17" s="6"/>
      <c r="N17" s="6"/>
      <c r="O17" s="14"/>
    </row>
    <row r="18" spans="1:15" ht="24" x14ac:dyDescent="0.3">
      <c r="A18" s="13"/>
      <c r="B18" s="37">
        <v>10</v>
      </c>
      <c r="C18" s="38"/>
      <c r="D18" s="38"/>
      <c r="E18" s="39"/>
      <c r="F18" s="39"/>
      <c r="G18" s="39"/>
      <c r="H18" s="40"/>
      <c r="I18" s="39"/>
      <c r="J18" s="39"/>
      <c r="K18" s="41"/>
      <c r="L18" s="6"/>
      <c r="M18" s="6"/>
      <c r="N18" s="6"/>
      <c r="O18" s="14"/>
    </row>
    <row r="19" spans="1:15" ht="24" x14ac:dyDescent="0.3">
      <c r="A19" s="13"/>
      <c r="B19" s="37">
        <v>11</v>
      </c>
      <c r="C19" s="38"/>
      <c r="D19" s="38"/>
      <c r="E19" s="39"/>
      <c r="F19" s="39"/>
      <c r="G19" s="39"/>
      <c r="H19" s="40"/>
      <c r="I19" s="39"/>
      <c r="J19" s="39"/>
      <c r="K19" s="41"/>
      <c r="L19" s="6"/>
      <c r="M19" s="6"/>
      <c r="N19" s="6"/>
      <c r="O19" s="14"/>
    </row>
    <row r="20" spans="1:15" ht="24" x14ac:dyDescent="0.3">
      <c r="A20" s="13"/>
      <c r="B20" s="37">
        <v>12</v>
      </c>
      <c r="C20" s="38"/>
      <c r="D20" s="38"/>
      <c r="E20" s="39"/>
      <c r="F20" s="39"/>
      <c r="G20" s="39"/>
      <c r="H20" s="40"/>
      <c r="I20" s="39"/>
      <c r="J20" s="39"/>
      <c r="K20" s="41"/>
      <c r="L20" s="6"/>
      <c r="M20" s="6"/>
      <c r="N20" s="6"/>
      <c r="O20" s="14"/>
    </row>
    <row r="21" spans="1:15" ht="24" x14ac:dyDescent="0.3">
      <c r="A21" s="13"/>
      <c r="B21" s="37">
        <v>13</v>
      </c>
      <c r="C21" s="38"/>
      <c r="D21" s="38"/>
      <c r="E21" s="39"/>
      <c r="F21" s="39"/>
      <c r="G21" s="39"/>
      <c r="H21" s="40"/>
      <c r="I21" s="39"/>
      <c r="J21" s="39"/>
      <c r="K21" s="41"/>
      <c r="L21" s="6"/>
      <c r="M21" s="6"/>
      <c r="N21" s="6"/>
      <c r="O21" s="14"/>
    </row>
    <row r="22" spans="1:15" ht="24" x14ac:dyDescent="0.3">
      <c r="A22" s="13"/>
      <c r="B22" s="37">
        <v>14</v>
      </c>
      <c r="C22" s="38"/>
      <c r="D22" s="38"/>
      <c r="E22" s="39"/>
      <c r="F22" s="39"/>
      <c r="G22" s="39"/>
      <c r="H22" s="40"/>
      <c r="I22" s="39"/>
      <c r="J22" s="39"/>
      <c r="K22" s="41"/>
      <c r="L22" s="6"/>
      <c r="M22" s="6"/>
      <c r="N22" s="6"/>
      <c r="O22" s="14"/>
    </row>
    <row r="23" spans="1:15" ht="24" x14ac:dyDescent="0.3">
      <c r="A23" s="13"/>
      <c r="B23" s="37">
        <v>15</v>
      </c>
      <c r="C23" s="38"/>
      <c r="D23" s="38"/>
      <c r="E23" s="39"/>
      <c r="F23" s="39"/>
      <c r="G23" s="39"/>
      <c r="H23" s="40"/>
      <c r="I23" s="39"/>
      <c r="J23" s="39"/>
      <c r="K23" s="41"/>
      <c r="L23" s="6"/>
      <c r="M23" s="6"/>
      <c r="N23" s="6"/>
      <c r="O23" s="14"/>
    </row>
    <row r="24" spans="1:15" ht="24" x14ac:dyDescent="0.3">
      <c r="A24" s="13"/>
      <c r="B24" s="37">
        <v>16</v>
      </c>
      <c r="C24" s="38"/>
      <c r="D24" s="38"/>
      <c r="E24" s="39"/>
      <c r="F24" s="39"/>
      <c r="G24" s="39"/>
      <c r="H24" s="40"/>
      <c r="I24" s="39"/>
      <c r="J24" s="39"/>
      <c r="K24" s="41"/>
      <c r="L24" s="6"/>
      <c r="M24" s="6"/>
      <c r="N24" s="6"/>
      <c r="O24" s="14"/>
    </row>
    <row r="25" spans="1:15" ht="24" x14ac:dyDescent="0.3">
      <c r="A25" s="13"/>
      <c r="B25" s="37">
        <v>17</v>
      </c>
      <c r="C25" s="38"/>
      <c r="D25" s="38"/>
      <c r="E25" s="39"/>
      <c r="F25" s="39"/>
      <c r="G25" s="39"/>
      <c r="H25" s="40"/>
      <c r="I25" s="39"/>
      <c r="J25" s="39"/>
      <c r="K25" s="41"/>
      <c r="L25" s="6"/>
      <c r="M25" s="6"/>
      <c r="N25" s="6"/>
      <c r="O25" s="14"/>
    </row>
    <row r="26" spans="1:15" ht="24" x14ac:dyDescent="0.3">
      <c r="A26" s="13"/>
      <c r="B26" s="37">
        <v>18</v>
      </c>
      <c r="C26" s="38"/>
      <c r="D26" s="38"/>
      <c r="E26" s="39"/>
      <c r="F26" s="39"/>
      <c r="G26" s="39"/>
      <c r="H26" s="40"/>
      <c r="I26" s="39"/>
      <c r="J26" s="39"/>
      <c r="K26" s="41"/>
      <c r="L26" s="6"/>
      <c r="M26" s="6"/>
      <c r="N26" s="6"/>
      <c r="O26" s="14"/>
    </row>
    <row r="27" spans="1:15" ht="24" x14ac:dyDescent="0.3">
      <c r="A27" s="13"/>
      <c r="B27" s="37">
        <v>19</v>
      </c>
      <c r="C27" s="38"/>
      <c r="D27" s="38"/>
      <c r="E27" s="39"/>
      <c r="F27" s="39"/>
      <c r="G27" s="39"/>
      <c r="H27" s="40"/>
      <c r="I27" s="39"/>
      <c r="J27" s="39"/>
      <c r="K27" s="41"/>
      <c r="L27" s="6"/>
      <c r="M27" s="6"/>
      <c r="N27" s="6"/>
      <c r="O27" s="14"/>
    </row>
    <row r="28" spans="1:15" ht="25" thickBot="1" x14ac:dyDescent="0.35">
      <c r="A28" s="13"/>
      <c r="B28" s="43">
        <v>20</v>
      </c>
      <c r="C28" s="44"/>
      <c r="D28" s="44"/>
      <c r="E28" s="45"/>
      <c r="F28" s="45"/>
      <c r="G28" s="45"/>
      <c r="H28" s="46"/>
      <c r="I28" s="45"/>
      <c r="J28" s="45"/>
      <c r="K28" s="47"/>
      <c r="L28" s="6"/>
      <c r="M28" s="6"/>
      <c r="N28" s="6"/>
      <c r="O28" s="14"/>
    </row>
    <row r="29" spans="1:15" x14ac:dyDescent="0.2">
      <c r="A29" s="13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14"/>
    </row>
    <row r="30" spans="1:15" x14ac:dyDescent="0.2">
      <c r="A30" s="13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14"/>
    </row>
  </sheetData>
  <mergeCells count="4">
    <mergeCell ref="A2:B3"/>
    <mergeCell ref="C2:L3"/>
    <mergeCell ref="N2:O2"/>
    <mergeCell ref="N3:O3"/>
  </mergeCells>
  <pageMargins left="0.7" right="0.7" top="0.75" bottom="0.75" header="0.3" footer="0.3"/>
  <pageSetup paperSize="9" scale="35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544AF-FB57-2245-BC6B-CF7A87323523}">
  <dimension ref="D2:N15"/>
  <sheetViews>
    <sheetView showGridLines="0" topLeftCell="B1" workbookViewId="0">
      <selection activeCell="J14" sqref="J14"/>
    </sheetView>
  </sheetViews>
  <sheetFormatPr baseColWidth="10" defaultRowHeight="26" x14ac:dyDescent="0.3"/>
  <cols>
    <col min="1" max="4" width="10.83203125" style="78"/>
    <col min="5" max="5" width="13.1640625" style="78" bestFit="1" customWidth="1"/>
    <col min="6" max="6" width="20.83203125" style="78" bestFit="1" customWidth="1"/>
    <col min="7" max="7" width="10.83203125" style="78"/>
    <col min="8" max="8" width="28.5" style="78" bestFit="1" customWidth="1"/>
    <col min="9" max="9" width="10.83203125" style="78"/>
    <col min="10" max="10" width="19" style="78" bestFit="1" customWidth="1"/>
    <col min="11" max="11" width="14" style="78" bestFit="1" customWidth="1"/>
    <col min="12" max="16384" width="10.83203125" style="78"/>
  </cols>
  <sheetData>
    <row r="2" spans="4:14" x14ac:dyDescent="0.3">
      <c r="D2" s="79"/>
      <c r="E2" s="80"/>
      <c r="F2" s="80"/>
      <c r="G2" s="80"/>
      <c r="H2" s="80"/>
      <c r="I2" s="80"/>
      <c r="J2" s="80"/>
      <c r="K2" s="80"/>
      <c r="L2" s="80"/>
      <c r="M2" s="80"/>
      <c r="N2" s="81"/>
    </row>
    <row r="3" spans="4:14" x14ac:dyDescent="0.3">
      <c r="D3" s="82"/>
      <c r="E3" s="153">
        <v>1</v>
      </c>
      <c r="F3" s="83" t="s">
        <v>72</v>
      </c>
      <c r="G3" s="153">
        <v>2</v>
      </c>
      <c r="H3" s="84" t="s">
        <v>73</v>
      </c>
      <c r="I3" s="153">
        <v>3</v>
      </c>
      <c r="J3" s="85" t="s">
        <v>74</v>
      </c>
      <c r="K3" s="86"/>
      <c r="L3" s="86"/>
      <c r="M3" s="86"/>
      <c r="N3" s="87"/>
    </row>
    <row r="4" spans="4:14" x14ac:dyDescent="0.3">
      <c r="D4" s="82"/>
      <c r="E4" s="153"/>
      <c r="F4" s="86" t="s">
        <v>46</v>
      </c>
      <c r="G4" s="153"/>
      <c r="H4" s="86" t="s">
        <v>48</v>
      </c>
      <c r="I4" s="153"/>
      <c r="J4" s="86" t="s">
        <v>51</v>
      </c>
      <c r="K4" s="85" t="s">
        <v>78</v>
      </c>
      <c r="L4" s="86"/>
      <c r="M4" s="86"/>
      <c r="N4" s="87"/>
    </row>
    <row r="5" spans="4:14" x14ac:dyDescent="0.3">
      <c r="D5" s="82"/>
      <c r="E5" s="153"/>
      <c r="F5" s="86" t="s">
        <v>47</v>
      </c>
      <c r="G5" s="153"/>
      <c r="H5" s="86" t="s">
        <v>75</v>
      </c>
      <c r="I5" s="153"/>
      <c r="J5" s="86" t="s">
        <v>50</v>
      </c>
      <c r="K5" s="86"/>
      <c r="L5" s="86"/>
      <c r="M5" s="86"/>
      <c r="N5" s="87"/>
    </row>
    <row r="6" spans="4:14" x14ac:dyDescent="0.3">
      <c r="D6" s="88"/>
      <c r="E6" s="89"/>
      <c r="F6" s="89"/>
      <c r="G6" s="89"/>
      <c r="H6" s="89"/>
      <c r="I6" s="89"/>
      <c r="J6" s="89"/>
      <c r="K6" s="89"/>
      <c r="L6" s="89"/>
      <c r="M6" s="89"/>
      <c r="N6" s="90"/>
    </row>
    <row r="7" spans="4:14" x14ac:dyDescent="0.3">
      <c r="D7" s="79"/>
      <c r="E7" s="80"/>
      <c r="F7" s="80"/>
      <c r="G7" s="80"/>
      <c r="H7" s="80"/>
      <c r="I7" s="80"/>
      <c r="J7" s="80"/>
      <c r="K7" s="80"/>
      <c r="L7" s="80"/>
      <c r="M7" s="80"/>
      <c r="N7" s="81"/>
    </row>
    <row r="8" spans="4:14" x14ac:dyDescent="0.3">
      <c r="D8" s="82"/>
      <c r="E8" s="153">
        <v>4</v>
      </c>
      <c r="F8" s="91" t="s">
        <v>76</v>
      </c>
      <c r="G8" s="153">
        <v>5</v>
      </c>
      <c r="H8" s="92" t="s">
        <v>77</v>
      </c>
      <c r="I8" s="86"/>
      <c r="J8" s="86"/>
      <c r="K8" s="86"/>
      <c r="L8" s="86"/>
      <c r="M8" s="86"/>
      <c r="N8" s="87"/>
    </row>
    <row r="9" spans="4:14" x14ac:dyDescent="0.3">
      <c r="D9" s="82"/>
      <c r="E9" s="153"/>
      <c r="F9" s="86" t="s">
        <v>48</v>
      </c>
      <c r="G9" s="153"/>
      <c r="H9" s="86" t="s">
        <v>75</v>
      </c>
      <c r="I9" s="86"/>
      <c r="J9" s="86"/>
      <c r="K9" s="86"/>
      <c r="L9" s="86"/>
      <c r="M9" s="86"/>
      <c r="N9" s="87"/>
    </row>
    <row r="10" spans="4:14" x14ac:dyDescent="0.3">
      <c r="D10" s="88"/>
      <c r="E10" s="154"/>
      <c r="F10" s="89"/>
      <c r="G10" s="154"/>
      <c r="H10" s="89"/>
      <c r="I10" s="89"/>
      <c r="J10" s="89"/>
      <c r="K10" s="89"/>
      <c r="L10" s="89"/>
      <c r="M10" s="89"/>
      <c r="N10" s="90"/>
    </row>
    <row r="11" spans="4:14" x14ac:dyDescent="0.3"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1"/>
    </row>
    <row r="12" spans="4:14" x14ac:dyDescent="0.3">
      <c r="D12" s="82"/>
      <c r="E12" s="86"/>
      <c r="F12" s="152" t="s">
        <v>79</v>
      </c>
      <c r="G12" s="152"/>
      <c r="H12" s="152"/>
      <c r="I12" s="152"/>
      <c r="J12" s="152"/>
      <c r="K12" s="152"/>
      <c r="L12" s="86"/>
      <c r="M12" s="86"/>
      <c r="N12" s="87"/>
    </row>
    <row r="13" spans="4:14" x14ac:dyDescent="0.3">
      <c r="D13" s="82"/>
      <c r="E13" s="86"/>
      <c r="F13" s="86" t="s">
        <v>46</v>
      </c>
      <c r="G13" s="86"/>
      <c r="H13" s="86" t="s">
        <v>48</v>
      </c>
      <c r="I13" s="86"/>
      <c r="J13" s="86" t="s">
        <v>51</v>
      </c>
      <c r="K13" s="86"/>
      <c r="L13" s="86"/>
      <c r="M13" s="86"/>
      <c r="N13" s="87"/>
    </row>
    <row r="14" spans="4:14" x14ac:dyDescent="0.3">
      <c r="D14" s="82"/>
      <c r="E14" s="86"/>
      <c r="F14" s="86" t="s">
        <v>47</v>
      </c>
      <c r="G14" s="86"/>
      <c r="H14" s="86" t="s">
        <v>75</v>
      </c>
      <c r="I14" s="86"/>
      <c r="J14" s="86" t="s">
        <v>50</v>
      </c>
      <c r="K14" s="86"/>
      <c r="L14" s="86"/>
      <c r="M14" s="86"/>
      <c r="N14" s="87"/>
    </row>
    <row r="15" spans="4:14" x14ac:dyDescent="0.3">
      <c r="D15" s="88"/>
      <c r="E15" s="89"/>
      <c r="F15" s="89"/>
      <c r="G15" s="89"/>
      <c r="H15" s="89"/>
      <c r="I15" s="89"/>
      <c r="J15" s="89"/>
      <c r="K15" s="89"/>
      <c r="L15" s="89"/>
      <c r="M15" s="89"/>
      <c r="N15" s="90"/>
    </row>
  </sheetData>
  <mergeCells count="6">
    <mergeCell ref="F12:K12"/>
    <mergeCell ref="E3:E5"/>
    <mergeCell ref="G3:G5"/>
    <mergeCell ref="I3:I5"/>
    <mergeCell ref="E8:E10"/>
    <mergeCell ref="G8:G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Cover</vt:lpstr>
      <vt:lpstr>Customer Requirement</vt:lpstr>
      <vt:lpstr>Schedule</vt:lpstr>
      <vt:lpstr>Screen Flow</vt:lpstr>
      <vt:lpstr>Screen Design</vt:lpstr>
      <vt:lpstr>DB Design</vt:lpstr>
      <vt:lpstr>Assign</vt:lpstr>
      <vt:lpstr>Cover!Print_Area</vt:lpstr>
      <vt:lpstr>'Customer Requirement'!Print_Area</vt:lpstr>
      <vt:lpstr>'DB Design'!Print_Area</vt:lpstr>
      <vt:lpstr>Schedule!Print_Area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Microsoft Office User</cp:lastModifiedBy>
  <dcterms:created xsi:type="dcterms:W3CDTF">2021-11-01T05:45:47Z</dcterms:created>
  <dcterms:modified xsi:type="dcterms:W3CDTF">2022-07-06T10:05:18Z</dcterms:modified>
</cp:coreProperties>
</file>