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tbenschop_worldbank_org/Documents/Documents/GitHub/WDI_GHG_emissions/"/>
    </mc:Choice>
  </mc:AlternateContent>
  <xr:revisionPtr revIDLastSave="7" documentId="8_{3EAF680D-97AA-4D48-948C-73C638C33891}" xr6:coauthVersionLast="47" xr6:coauthVersionMax="47" xr10:uidLastSave="{B43C2C66-544D-4A45-87B5-FB20A7389CD3}"/>
  <bookViews>
    <workbookView xWindow="-120" yWindow="-120" windowWidth="29040" windowHeight="15720" activeTab="1" xr2:uid="{AB1E7436-4B3B-4134-B0F4-49B2291892EA}"/>
  </bookViews>
  <sheets>
    <sheet name="World_values" sheetId="1" r:id="rId1"/>
    <sheet name="uplo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7" i="1" l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F74" i="1"/>
  <c r="F73" i="1"/>
  <c r="F72" i="1"/>
  <c r="F71" i="1"/>
  <c r="F70" i="1"/>
  <c r="F69" i="1"/>
  <c r="F68" i="1"/>
  <c r="F67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F66" i="1"/>
  <c r="F65" i="1"/>
  <c r="F64" i="1"/>
  <c r="F63" i="1"/>
  <c r="F62" i="1"/>
  <c r="F61" i="1"/>
  <c r="F60" i="1"/>
  <c r="F59" i="1"/>
  <c r="F58" i="1"/>
  <c r="F57" i="1"/>
  <c r="F55" i="1"/>
  <c r="F56" i="1"/>
  <c r="F75" i="1"/>
  <c r="F77" i="1" a="1"/>
  <c r="F77" i="1" s="1"/>
  <c r="F76" i="1" a="1"/>
  <c r="F76" i="1" s="1"/>
  <c r="F54" i="1"/>
  <c r="F53" i="1"/>
  <c r="F52" i="1"/>
  <c r="F51" i="1"/>
  <c r="F50" i="1"/>
  <c r="F48" i="1"/>
  <c r="F49" i="1"/>
  <c r="F47" i="1"/>
  <c r="F46" i="1"/>
  <c r="F45" i="1"/>
  <c r="F44" i="1"/>
  <c r="F43" i="1"/>
  <c r="F42" i="1"/>
  <c r="F40" i="1"/>
  <c r="F41" i="1"/>
  <c r="AF75" i="1" l="1"/>
  <c r="AL75" i="1"/>
  <c r="Q75" i="1"/>
  <c r="AJ75" i="1"/>
  <c r="R75" i="1"/>
  <c r="V75" i="1"/>
  <c r="Y75" i="1"/>
  <c r="AA75" i="1"/>
  <c r="AB75" i="1"/>
  <c r="AC75" i="1"/>
  <c r="AD75" i="1"/>
  <c r="AE75" i="1"/>
  <c r="O75" i="1"/>
  <c r="S75" i="1"/>
  <c r="P75" i="1"/>
  <c r="M75" i="1"/>
  <c r="N75" i="1"/>
  <c r="Z75" i="1"/>
  <c r="L75" i="1"/>
  <c r="K75" i="1"/>
  <c r="X75" i="1"/>
  <c r="J75" i="1"/>
  <c r="AK75" i="1"/>
  <c r="W75" i="1"/>
  <c r="I75" i="1"/>
  <c r="H75" i="1"/>
  <c r="AI75" i="1"/>
  <c r="U75" i="1"/>
  <c r="G75" i="1"/>
  <c r="AH75" i="1"/>
  <c r="T75" i="1"/>
  <c r="AG7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<sst xmlns="http://schemas.openxmlformats.org/spreadsheetml/2006/main" count="322" uniqueCount="111">
  <si>
    <t>EDGAR Sector</t>
  </si>
  <si>
    <t>CSC Sector</t>
  </si>
  <si>
    <t>CSC Subsector</t>
  </si>
  <si>
    <t>Gas</t>
  </si>
  <si>
    <t>Units</t>
  </si>
  <si>
    <t>Agriculture</t>
  </si>
  <si>
    <t>CO2</t>
  </si>
  <si>
    <t>MtCO2e</t>
  </si>
  <si>
    <t>Buildings</t>
  </si>
  <si>
    <t>Energy</t>
  </si>
  <si>
    <t>EN - Building</t>
  </si>
  <si>
    <t>Fuel Exploitation</t>
  </si>
  <si>
    <t>EN - Fugitive Emissions</t>
  </si>
  <si>
    <t>Industrial Combustion</t>
  </si>
  <si>
    <t>EN - Industrial Combustion</t>
  </si>
  <si>
    <t>Power Industry</t>
  </si>
  <si>
    <t>EN - Power Industry</t>
  </si>
  <si>
    <t>Processes</t>
  </si>
  <si>
    <t>Industrial Processes</t>
  </si>
  <si>
    <t>IN - Industrial Processes</t>
  </si>
  <si>
    <t>Transport</t>
  </si>
  <si>
    <t>EN - Transport</t>
  </si>
  <si>
    <t>Waste</t>
  </si>
  <si>
    <t>CH4</t>
  </si>
  <si>
    <t>F-gases</t>
  </si>
  <si>
    <t>N2O</t>
  </si>
  <si>
    <t>LULUCF - Deforestation</t>
  </si>
  <si>
    <t>Land Use, Land Use Change, and Forestry</t>
  </si>
  <si>
    <t>LULUCF - Fires</t>
  </si>
  <si>
    <t>LULUCF - Forest Land</t>
  </si>
  <si>
    <t>LULUCF - Organic Soil</t>
  </si>
  <si>
    <t>LULUCF - Other Land</t>
  </si>
  <si>
    <t>Code</t>
  </si>
  <si>
    <t>Name</t>
  </si>
  <si>
    <t>EN.GHG.CO2.1990.AR5</t>
  </si>
  <si>
    <t>Carbon dioxide (CO2) emissions (total) excluding LULUCF (1990 level for computation of change)</t>
  </si>
  <si>
    <t>EN.GHG.CO2.MT.CE.AR5</t>
  </si>
  <si>
    <t>Carbon dioxide (CO2) emissions (total) excluding LULUCF (Mt CO2e)</t>
  </si>
  <si>
    <t>EN.GHG.CO2.AG.MT.CE.AR5</t>
  </si>
  <si>
    <t>Carbon dioxide (CO2) emissions from Agriculture (Mt CO2e)</t>
  </si>
  <si>
    <t>EN.GHG.CO2.BU.MT.CE.AR5</t>
  </si>
  <si>
    <t>Carbon dioxide (CO2) emissions from Building (Energy) (Mt CO2e)</t>
  </si>
  <si>
    <t>EN.GHG.CO2.FE.MT.CE.AR5</t>
  </si>
  <si>
    <t>Carbon dioxide (CO2) emissions from Fugitive Emissions (Energy) (Mt CO2e)</t>
  </si>
  <si>
    <t>EN.GHG.CO2.IC.MT.CE.AR5</t>
  </si>
  <si>
    <t>Carbon dioxide (CO2) emissions from Industrial Combustion (Energy) (Mt CO2e)</t>
  </si>
  <si>
    <t>EN.GHG.CO2.IP.MT.CE.AR5</t>
  </si>
  <si>
    <t>Carbon dioxide (CO2) emissions from Industrial Processes (Mt CO2e)</t>
  </si>
  <si>
    <t>EN.GHG.CO2.PI.MT.CE.AR5</t>
  </si>
  <si>
    <t>Carbon dioxide (CO2) emissions from Power Industry (Energy) (Mt CO2e)</t>
  </si>
  <si>
    <t>EN.GHG.CO2.TR.MT.CE.AR5</t>
  </si>
  <si>
    <t>Carbon dioxide (CO2) emissions from Transport (Energy) (Mt CO2e)</t>
  </si>
  <si>
    <t>EN.GHG.CO2.WA.MT.CE.AR5</t>
  </si>
  <si>
    <t>Carbon dioxide (CO2) emissions from Waste (Mt CO2e)</t>
  </si>
  <si>
    <t>EN.GHG.CO2.LU.DF.MT.CE.AR5</t>
  </si>
  <si>
    <t>Carbon dioxide (CO2) net fluxes from LULUCF - Deforestation (Mt CO2e)</t>
  </si>
  <si>
    <t>EN.GHG.CO2.LU.FL.MT.CE.AR5</t>
  </si>
  <si>
    <t>Carbon dioxide (CO2) net fluxes from LULUCF - Forest Land (Mt CO2e)</t>
  </si>
  <si>
    <t>EN.GHG.CO2.LU.OS.MT.CE.AR5</t>
  </si>
  <si>
    <t>Carbon dioxide (CO2) net fluxes from LULUCF - Organic Soil (Mt CO2e)</t>
  </si>
  <si>
    <t>EN.GHG.CO2.LU.OL.MT.CE.AR5</t>
  </si>
  <si>
    <t>Carbon dioxide (CO2) net fluxes from LULUCF - Other Land (Mt CO2e)</t>
  </si>
  <si>
    <t>EN.GHG.FGAS.IP.MT.CE.AR5</t>
  </si>
  <si>
    <t>F-gases emissions from Industrial Processes (Mt CO2e)</t>
  </si>
  <si>
    <t>EN.GHG.CH4.1990.AR5</t>
  </si>
  <si>
    <t>Methane (CH4) emissions (total) excluding LULUCF (1990 level for computation of change)</t>
  </si>
  <si>
    <t>EN.GHG.CH4.MT.CE.AR5</t>
  </si>
  <si>
    <t>Methane (CH4) emissions (total) excluding LULUCF (Mt CO2e)</t>
  </si>
  <si>
    <t>EN.GHG.CH4.AG.MT.CE.AR5</t>
  </si>
  <si>
    <t>Methane (CH4) emissions from Agriculture (Mt CO2e)</t>
  </si>
  <si>
    <t>EN.GHG.CH4.BU.MT.CE.AR5</t>
  </si>
  <si>
    <t>Methane (CH4) emissions from Building (Energy) (Mt CO2e)</t>
  </si>
  <si>
    <t>EN.GHG.CH4.FE.MT.CE.AR5</t>
  </si>
  <si>
    <t>Methane (CH4) emissions from Fugitive Emissions (Energy) (Mt CO2e)</t>
  </si>
  <si>
    <t>EN.GHG.CH4.IC.MT.CE.AR5</t>
  </si>
  <si>
    <t>Methane (CH4) emissions from Industrial Combustion (Energy) (Mt CO2e)</t>
  </si>
  <si>
    <t>EN.GHG.CH4.IP.MT.CE.AR5</t>
  </si>
  <si>
    <t>Methane (CH4) emissions from Industrial Processes (Mt CO2e)</t>
  </si>
  <si>
    <t>EN.GHG.CH4.PI.MT.CE.AR5</t>
  </si>
  <si>
    <t>Methane (CH4) emissions from Power Industry (Energy) (Mt CO2e)</t>
  </si>
  <si>
    <t>EN.GHG.CH4.TR.MT.CE.AR5</t>
  </si>
  <si>
    <t>Methane (CH4) emissions from Transport (Energy) (Mt CO2e)</t>
  </si>
  <si>
    <t>EN.GHG.CH4.WA.MT.CE.AR5</t>
  </si>
  <si>
    <t>Methane (CH4) emissions from Waste (Mt CO2e)</t>
  </si>
  <si>
    <t>EN.GHG.N2O.1990.AR5</t>
  </si>
  <si>
    <t>Nitrous oxide (N2O) emissions (total) excluding LULUCF (1990 level for computation of change)</t>
  </si>
  <si>
    <t>EN.GHG.N2O.MT.CE.AR5</t>
  </si>
  <si>
    <t>Nitrous oxide (N2O) emissions (total) excluding LULUCF (Mt CO2e)</t>
  </si>
  <si>
    <t>EN.GHG.N2O.AG.MT.CE.AR5</t>
  </si>
  <si>
    <t>Nitrous oxide (N2O) emissions from Agriculture (Mt CO2e)</t>
  </si>
  <si>
    <t>EN.GHG.N2O.BU.MT.CE.AR5</t>
  </si>
  <si>
    <t>Nitrous oxide (N2O) emissions from Building (Energy) (Mt CO2e)</t>
  </si>
  <si>
    <t>EN.GHG.N2O.FE.MT.CE.AR5</t>
  </si>
  <si>
    <t>Nitrous oxide (N2O) emissions from Fugitive Emissions (Energy) (Mt CO2e)</t>
  </si>
  <si>
    <t>EN.GHG.N2O.IC.MT.CE.AR5</t>
  </si>
  <si>
    <t>Nitrous oxide (N2O) emissions from Industrial Combustion (Energy) (Mt CO2e)</t>
  </si>
  <si>
    <t>EN.GHG.N2O.IP.MT.CE.AR5</t>
  </si>
  <si>
    <t>Nitrous oxide (N2O) emissions from Industrial Processes (Mt CO2e)</t>
  </si>
  <si>
    <t>EN.GHG.N2O.PI.MT.CE.AR5</t>
  </si>
  <si>
    <t>Nitrous oxide (N2O) emissions from Power Industry (Energy) (Mt CO2e)</t>
  </si>
  <si>
    <t>EN.GHG.N2O.TR.MT.CE.AR5</t>
  </si>
  <si>
    <t>Nitrous oxide (N2O) emissions from Transport (Energy) (Mt CO2e)</t>
  </si>
  <si>
    <t>EN.GHG.N2O.WA.MT.CE.AR5</t>
  </si>
  <si>
    <t>Nitrous oxide (N2O) emissions from Waste (Mt CO2e)</t>
  </si>
  <si>
    <t>EN.GHG.ALL.1990.AR5</t>
  </si>
  <si>
    <t>Total greenhouse gas emissions excluding LULUCF (1990 level for computation of change)</t>
  </si>
  <si>
    <t>EN.GHG.ALL.MT.CE.AR5</t>
  </si>
  <si>
    <t>Total greenhouse gas emissions excluding LULUCF (Mt CO2e)</t>
  </si>
  <si>
    <t>EN.GHG.ALL.LU.MT.CE.AR5</t>
  </si>
  <si>
    <t>Total greenhouse gas emissions including LULUCF (Mt CO2e)</t>
  </si>
  <si>
    <t xml:space="preserve">Values taken from CSC-GHG_emissions-LATEST.xlsx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</si>
</sst>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58475-E535-4558-B7A4-FA7BFE5D7FA4}">
  <dimension ref="A1:AL110"/>
  <sheetViews>
    <sheetView topLeftCell="A38" workbookViewId="0">
      <selection activeCell="AL77" sqref="A39:AL77"/>
    </sheetView>
  </sheetViews>
  <sheetFormatPr defaultRowHeight="14.25"/>
  <cols>
    <col min="1" max="1" width="28.875" bestFit="1" customWidth="1"/>
    <col min="2" max="2" width="67" customWidth="1"/>
    <col min="3" max="3" width="23" bestFit="1" customWidth="1"/>
  </cols>
  <sheetData>
    <row r="1" spans="1:38" s="2" customFormat="1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>
        <v>1990</v>
      </c>
      <c r="G1" s="2">
        <v>1991</v>
      </c>
      <c r="H1" s="2">
        <v>1992</v>
      </c>
      <c r="I1" s="2">
        <v>1993</v>
      </c>
      <c r="J1" s="2">
        <v>1994</v>
      </c>
      <c r="K1" s="2">
        <v>1995</v>
      </c>
      <c r="L1" s="2">
        <v>1996</v>
      </c>
      <c r="M1" s="2">
        <v>1997</v>
      </c>
      <c r="N1" s="2">
        <v>1998</v>
      </c>
      <c r="O1" s="2">
        <v>1999</v>
      </c>
      <c r="P1" s="2">
        <v>2000</v>
      </c>
      <c r="Q1" s="2">
        <v>2001</v>
      </c>
      <c r="R1" s="2">
        <v>2002</v>
      </c>
      <c r="S1" s="2">
        <v>2003</v>
      </c>
      <c r="T1" s="2">
        <v>2004</v>
      </c>
      <c r="U1" s="2">
        <v>2005</v>
      </c>
      <c r="V1" s="2">
        <v>2006</v>
      </c>
      <c r="W1" s="2">
        <v>2007</v>
      </c>
      <c r="X1" s="2">
        <v>2008</v>
      </c>
      <c r="Y1" s="2">
        <v>2009</v>
      </c>
      <c r="Z1" s="2">
        <v>2010</v>
      </c>
      <c r="AA1" s="2">
        <v>2011</v>
      </c>
      <c r="AB1" s="2">
        <v>2012</v>
      </c>
      <c r="AC1" s="2">
        <v>2013</v>
      </c>
      <c r="AD1" s="2">
        <v>2014</v>
      </c>
      <c r="AE1" s="2">
        <v>2015</v>
      </c>
      <c r="AF1" s="2">
        <v>2016</v>
      </c>
      <c r="AG1" s="2">
        <v>2017</v>
      </c>
      <c r="AH1" s="2">
        <v>2018</v>
      </c>
      <c r="AI1" s="2">
        <v>2019</v>
      </c>
      <c r="AJ1" s="2">
        <v>2020</v>
      </c>
      <c r="AK1" s="2">
        <v>2021</v>
      </c>
      <c r="AL1" s="2">
        <v>2022</v>
      </c>
    </row>
    <row r="2" spans="1:38">
      <c r="A2" s="1" t="s">
        <v>5</v>
      </c>
      <c r="B2" t="s">
        <v>5</v>
      </c>
      <c r="C2" s="1" t="s">
        <v>5</v>
      </c>
      <c r="D2" s="1" t="s">
        <v>6</v>
      </c>
      <c r="E2" t="s">
        <v>7</v>
      </c>
      <c r="F2">
        <v>91.738163512989004</v>
      </c>
      <c r="G2">
        <v>90.038548377222995</v>
      </c>
      <c r="H2">
        <v>89.737613884604997</v>
      </c>
      <c r="I2">
        <v>87.904428518632997</v>
      </c>
      <c r="J2">
        <v>91.277938583332002</v>
      </c>
      <c r="K2">
        <v>97.937744804695996</v>
      </c>
      <c r="L2">
        <v>103.31744537122999</v>
      </c>
      <c r="M2">
        <v>103.02945091914</v>
      </c>
      <c r="N2">
        <v>104.6955872481</v>
      </c>
      <c r="O2">
        <v>108.2631841637</v>
      </c>
      <c r="P2">
        <v>107.02767802891999</v>
      </c>
      <c r="Q2">
        <v>108.41556033102999</v>
      </c>
      <c r="R2">
        <v>113.34434811294</v>
      </c>
      <c r="S2">
        <v>114.83148432566</v>
      </c>
      <c r="T2">
        <v>119.22198111098</v>
      </c>
      <c r="U2">
        <v>108.57124340471</v>
      </c>
      <c r="V2">
        <v>112.74371651708</v>
      </c>
      <c r="W2">
        <v>116.35058061298</v>
      </c>
      <c r="X2">
        <v>114.31117956159</v>
      </c>
      <c r="Y2">
        <v>124.87155145280001</v>
      </c>
      <c r="Z2">
        <v>123.73625519892001</v>
      </c>
      <c r="AA2">
        <v>130.65426660736</v>
      </c>
      <c r="AB2">
        <v>133.73971403003</v>
      </c>
      <c r="AC2">
        <v>137.92070863475999</v>
      </c>
      <c r="AD2">
        <v>135.11178058280001</v>
      </c>
      <c r="AE2">
        <v>138.41377079077</v>
      </c>
      <c r="AF2">
        <v>137.55372809648</v>
      </c>
      <c r="AG2">
        <v>135.68540469710999</v>
      </c>
      <c r="AH2">
        <v>135.82096662555</v>
      </c>
      <c r="AI2">
        <v>141.11097079084001</v>
      </c>
      <c r="AJ2">
        <v>147.75303223216</v>
      </c>
      <c r="AK2">
        <v>150.03046226229</v>
      </c>
      <c r="AL2">
        <v>150.57878796931001</v>
      </c>
    </row>
    <row r="3" spans="1:38">
      <c r="A3" s="1" t="s">
        <v>8</v>
      </c>
      <c r="B3" s="1" t="s">
        <v>9</v>
      </c>
      <c r="C3" s="1" t="s">
        <v>10</v>
      </c>
      <c r="D3" s="1" t="s">
        <v>6</v>
      </c>
      <c r="E3" t="s">
        <v>7</v>
      </c>
      <c r="F3">
        <v>3351.2542561720002</v>
      </c>
      <c r="G3">
        <v>3377.2015076868001</v>
      </c>
      <c r="H3">
        <v>3185.5068267911001</v>
      </c>
      <c r="I3">
        <v>3258.5350752764998</v>
      </c>
      <c r="J3">
        <v>3149.0521604677001</v>
      </c>
      <c r="K3">
        <v>3174.3134406083</v>
      </c>
      <c r="L3">
        <v>3170.7492189930999</v>
      </c>
      <c r="M3">
        <v>3195.6332545364999</v>
      </c>
      <c r="N3">
        <v>3022.7338410992002</v>
      </c>
      <c r="O3">
        <v>3102.3062225678</v>
      </c>
      <c r="P3">
        <v>3036.4313680279001</v>
      </c>
      <c r="Q3">
        <v>3072.9407440504001</v>
      </c>
      <c r="R3">
        <v>3073.1924111006001</v>
      </c>
      <c r="S3">
        <v>3175.9290170026002</v>
      </c>
      <c r="T3">
        <v>3251.7757469468002</v>
      </c>
      <c r="U3">
        <v>3272.0489152086998</v>
      </c>
      <c r="V3">
        <v>3250.6357343548998</v>
      </c>
      <c r="W3">
        <v>3251.3601253412999</v>
      </c>
      <c r="X3">
        <v>3323.6286481985999</v>
      </c>
      <c r="Y3">
        <v>3260.6401521206999</v>
      </c>
      <c r="Z3">
        <v>3330.0507293918999</v>
      </c>
      <c r="AA3">
        <v>3262.8099143712002</v>
      </c>
      <c r="AB3">
        <v>3229.0229664303001</v>
      </c>
      <c r="AC3">
        <v>3348.5414834213002</v>
      </c>
      <c r="AD3">
        <v>3290.8964549988</v>
      </c>
      <c r="AE3">
        <v>3316.7696668410999</v>
      </c>
      <c r="AF3">
        <v>3350.9495388285</v>
      </c>
      <c r="AG3">
        <v>3417.541433292</v>
      </c>
      <c r="AH3">
        <v>3438.8245506082999</v>
      </c>
      <c r="AI3">
        <v>3354.1255638329999</v>
      </c>
      <c r="AJ3">
        <v>3276.6055422771001</v>
      </c>
      <c r="AK3">
        <v>3439.7319442123999</v>
      </c>
      <c r="AL3">
        <v>3421.5705891154998</v>
      </c>
    </row>
    <row r="4" spans="1:38">
      <c r="A4" s="1" t="s">
        <v>11</v>
      </c>
      <c r="B4" s="1" t="s">
        <v>9</v>
      </c>
      <c r="C4" t="s">
        <v>12</v>
      </c>
      <c r="D4" s="1" t="s">
        <v>6</v>
      </c>
      <c r="E4" t="s">
        <v>7</v>
      </c>
      <c r="F4">
        <v>1563.4201134325001</v>
      </c>
      <c r="G4">
        <v>1585.1775138344999</v>
      </c>
      <c r="H4">
        <v>1558.3108013087999</v>
      </c>
      <c r="I4">
        <v>1564.8581199636001</v>
      </c>
      <c r="J4">
        <v>1643.0453187886001</v>
      </c>
      <c r="K4">
        <v>1700.5203638016001</v>
      </c>
      <c r="L4">
        <v>1701.5519143394999</v>
      </c>
      <c r="M4">
        <v>1778.9451406149999</v>
      </c>
      <c r="N4">
        <v>1793.7349662075001</v>
      </c>
      <c r="O4">
        <v>1778.977529879</v>
      </c>
      <c r="P4">
        <v>1852.4947311522999</v>
      </c>
      <c r="Q4">
        <v>1850.3947057401999</v>
      </c>
      <c r="R4">
        <v>1886.4102969577</v>
      </c>
      <c r="S4">
        <v>2041.1071379524001</v>
      </c>
      <c r="T4">
        <v>2045.7102322886999</v>
      </c>
      <c r="U4">
        <v>2095.0542490193998</v>
      </c>
      <c r="V4">
        <v>2148.1918436616002</v>
      </c>
      <c r="W4">
        <v>2189.8723908855</v>
      </c>
      <c r="X4">
        <v>2184.5784519887002</v>
      </c>
      <c r="Y4">
        <v>2182.3215433267001</v>
      </c>
      <c r="Z4">
        <v>2271.4465284434</v>
      </c>
      <c r="AA4">
        <v>2294.5225184497999</v>
      </c>
      <c r="AB4">
        <v>2346.8683307853998</v>
      </c>
      <c r="AC4">
        <v>2380.0403766241002</v>
      </c>
      <c r="AD4">
        <v>2353.5195330964002</v>
      </c>
      <c r="AE4">
        <v>2423.1648256081999</v>
      </c>
      <c r="AF4">
        <v>2337.2260585321001</v>
      </c>
      <c r="AG4">
        <v>2395.3589393356001</v>
      </c>
      <c r="AH4">
        <v>2450.3101263824001</v>
      </c>
      <c r="AI4">
        <v>2568.5982040312001</v>
      </c>
      <c r="AJ4">
        <v>2417.0966632144</v>
      </c>
      <c r="AK4">
        <v>2512.6224590820002</v>
      </c>
      <c r="AL4">
        <v>2531.8984669979</v>
      </c>
    </row>
    <row r="5" spans="1:38">
      <c r="A5" s="1" t="s">
        <v>13</v>
      </c>
      <c r="B5" s="1" t="s">
        <v>9</v>
      </c>
      <c r="C5" t="s">
        <v>14</v>
      </c>
      <c r="D5" s="1" t="s">
        <v>6</v>
      </c>
      <c r="E5" t="s">
        <v>7</v>
      </c>
      <c r="F5">
        <v>3955.7351647756</v>
      </c>
      <c r="G5">
        <v>3878.4889639253001</v>
      </c>
      <c r="H5">
        <v>3745.6213423984</v>
      </c>
      <c r="I5">
        <v>3696.1094011733999</v>
      </c>
      <c r="J5">
        <v>3712.6868136684998</v>
      </c>
      <c r="K5">
        <v>3939.2265832358999</v>
      </c>
      <c r="L5">
        <v>3829.2666402853001</v>
      </c>
      <c r="M5">
        <v>3855.0306829524998</v>
      </c>
      <c r="N5">
        <v>3854.7170091869002</v>
      </c>
      <c r="O5">
        <v>3697.1240041126998</v>
      </c>
      <c r="P5">
        <v>3872.8913214267</v>
      </c>
      <c r="Q5">
        <v>3895.7128701423999</v>
      </c>
      <c r="R5">
        <v>3889.9902194598999</v>
      </c>
      <c r="S5">
        <v>4075.7582771908001</v>
      </c>
      <c r="T5">
        <v>4506.8928066119997</v>
      </c>
      <c r="U5">
        <v>4924.1171967236996</v>
      </c>
      <c r="V5">
        <v>5167.9976172768002</v>
      </c>
      <c r="W5">
        <v>5441.4583614918001</v>
      </c>
      <c r="X5">
        <v>5555.8972982747</v>
      </c>
      <c r="Y5">
        <v>5538.0697618657996</v>
      </c>
      <c r="Z5">
        <v>6080.6862811881001</v>
      </c>
      <c r="AA5">
        <v>6311.0916358004997</v>
      </c>
      <c r="AB5">
        <v>6332.0157437970001</v>
      </c>
      <c r="AC5">
        <v>6358.8235758679002</v>
      </c>
      <c r="AD5">
        <v>6425.2519956834003</v>
      </c>
      <c r="AE5">
        <v>6286.6355899432001</v>
      </c>
      <c r="AF5">
        <v>6130.9341939084998</v>
      </c>
      <c r="AG5">
        <v>6067.8205818152001</v>
      </c>
      <c r="AH5">
        <v>6206.7491157713002</v>
      </c>
      <c r="AI5">
        <v>6210.7397399796</v>
      </c>
      <c r="AJ5">
        <v>6180.9729842752004</v>
      </c>
      <c r="AK5">
        <v>6497.6227330806996</v>
      </c>
      <c r="AL5">
        <v>6537.5430972144004</v>
      </c>
    </row>
    <row r="6" spans="1:38">
      <c r="A6" s="1" t="s">
        <v>15</v>
      </c>
      <c r="B6" s="1" t="s">
        <v>9</v>
      </c>
      <c r="C6" t="s">
        <v>16</v>
      </c>
      <c r="D6" s="1" t="s">
        <v>6</v>
      </c>
      <c r="E6" t="s">
        <v>7</v>
      </c>
      <c r="F6">
        <v>7639.7084540484002</v>
      </c>
      <c r="G6">
        <v>7786.1579877896002</v>
      </c>
      <c r="H6">
        <v>7924.6136479151</v>
      </c>
      <c r="I6">
        <v>7943.6277375034997</v>
      </c>
      <c r="J6">
        <v>8020.5052723145</v>
      </c>
      <c r="K6">
        <v>8176.8228554507996</v>
      </c>
      <c r="L6">
        <v>8516.0318369657998</v>
      </c>
      <c r="M6">
        <v>8736.3327636954</v>
      </c>
      <c r="N6">
        <v>8914.1926735336001</v>
      </c>
      <c r="O6">
        <v>8988.2560606360003</v>
      </c>
      <c r="P6">
        <v>9370.9572716854</v>
      </c>
      <c r="Q6">
        <v>9575.7979722736</v>
      </c>
      <c r="R6">
        <v>9715.0840313830995</v>
      </c>
      <c r="S6">
        <v>10271.797152229999</v>
      </c>
      <c r="T6">
        <v>10647.792190892</v>
      </c>
      <c r="U6">
        <v>10995.674804504</v>
      </c>
      <c r="V6">
        <v>11425.411388160999</v>
      </c>
      <c r="W6">
        <v>11917.211341725</v>
      </c>
      <c r="X6">
        <v>11918.051974746</v>
      </c>
      <c r="Y6">
        <v>11726.528284870999</v>
      </c>
      <c r="Z6">
        <v>12512.592717086</v>
      </c>
      <c r="AA6">
        <v>13112.550458509</v>
      </c>
      <c r="AB6">
        <v>13393.914003514999</v>
      </c>
      <c r="AC6">
        <v>13626.198776719</v>
      </c>
      <c r="AD6">
        <v>13686.203496855</v>
      </c>
      <c r="AE6">
        <v>13387.051673316</v>
      </c>
      <c r="AF6">
        <v>13441.578780386</v>
      </c>
      <c r="AG6">
        <v>13754.018475184999</v>
      </c>
      <c r="AH6">
        <v>14203.600517994</v>
      </c>
      <c r="AI6">
        <v>14084.000693133001</v>
      </c>
      <c r="AJ6">
        <v>13584.10376471</v>
      </c>
      <c r="AK6">
        <v>14533.292803206999</v>
      </c>
      <c r="AL6">
        <v>14669.268623608001</v>
      </c>
    </row>
    <row r="7" spans="1:38">
      <c r="A7" s="1" t="s">
        <v>17</v>
      </c>
      <c r="B7" t="s">
        <v>18</v>
      </c>
      <c r="C7" s="1" t="s">
        <v>19</v>
      </c>
      <c r="D7" s="1" t="s">
        <v>6</v>
      </c>
      <c r="E7" t="s">
        <v>7</v>
      </c>
      <c r="F7">
        <v>1293.1435545355</v>
      </c>
      <c r="G7">
        <v>1278.3599531478001</v>
      </c>
      <c r="H7">
        <v>1295.4521006267</v>
      </c>
      <c r="I7">
        <v>1314.783184122</v>
      </c>
      <c r="J7">
        <v>1371.8058095678</v>
      </c>
      <c r="K7">
        <v>1431.3896989604</v>
      </c>
      <c r="L7">
        <v>1449.4154119269001</v>
      </c>
      <c r="M7">
        <v>1494.0992673486001</v>
      </c>
      <c r="N7">
        <v>1508.0463975974999</v>
      </c>
      <c r="O7">
        <v>1541.9213150072001</v>
      </c>
      <c r="P7">
        <v>1595.057917504</v>
      </c>
      <c r="Q7">
        <v>1619.5421189448</v>
      </c>
      <c r="R7">
        <v>1699.1337706872</v>
      </c>
      <c r="S7">
        <v>1789.6580111636999</v>
      </c>
      <c r="T7">
        <v>1900.6897895965001</v>
      </c>
      <c r="U7">
        <v>2014.9799343051</v>
      </c>
      <c r="V7">
        <v>2171.7416505234</v>
      </c>
      <c r="W7">
        <v>2322.0265588965999</v>
      </c>
      <c r="X7">
        <v>2332.5689175941002</v>
      </c>
      <c r="Y7">
        <v>2326.7817232072998</v>
      </c>
      <c r="Z7">
        <v>2503.2441302953998</v>
      </c>
      <c r="AA7">
        <v>2655.1905565134998</v>
      </c>
      <c r="AB7">
        <v>2741.2888473703001</v>
      </c>
      <c r="AC7">
        <v>2823.7393111924998</v>
      </c>
      <c r="AD7">
        <v>2886.0120669993998</v>
      </c>
      <c r="AE7">
        <v>2857.7422794977001</v>
      </c>
      <c r="AF7">
        <v>2961.4817363645002</v>
      </c>
      <c r="AG7">
        <v>3024.5440134953001</v>
      </c>
      <c r="AH7">
        <v>3107.4049301877999</v>
      </c>
      <c r="AI7">
        <v>3179.2106906462</v>
      </c>
      <c r="AJ7">
        <v>3219.7052899928999</v>
      </c>
      <c r="AK7">
        <v>3321.2295001937</v>
      </c>
      <c r="AL7">
        <v>3226.3484946865001</v>
      </c>
    </row>
    <row r="8" spans="1:38">
      <c r="A8" s="1" t="s">
        <v>20</v>
      </c>
      <c r="B8" s="1" t="s">
        <v>9</v>
      </c>
      <c r="C8" t="s">
        <v>21</v>
      </c>
      <c r="D8" s="1" t="s">
        <v>6</v>
      </c>
      <c r="E8" t="s">
        <v>7</v>
      </c>
      <c r="F8">
        <v>4611.3819496766</v>
      </c>
      <c r="G8">
        <v>4648.9915536467997</v>
      </c>
      <c r="H8">
        <v>4753.8422497243</v>
      </c>
      <c r="I8">
        <v>4795.2874140275999</v>
      </c>
      <c r="J8">
        <v>4891.4475551927999</v>
      </c>
      <c r="K8">
        <v>5026.1255058677998</v>
      </c>
      <c r="L8">
        <v>5231.4717685889</v>
      </c>
      <c r="M8">
        <v>5307.3856950748004</v>
      </c>
      <c r="N8">
        <v>5431.0582964973</v>
      </c>
      <c r="O8">
        <v>5591.7715269603996</v>
      </c>
      <c r="P8">
        <v>5771.6890451295003</v>
      </c>
      <c r="Q8">
        <v>5801.1705682365</v>
      </c>
      <c r="R8">
        <v>5952.7498665275998</v>
      </c>
      <c r="S8">
        <v>6077.7417762572004</v>
      </c>
      <c r="T8">
        <v>6359.8409119013004</v>
      </c>
      <c r="U8">
        <v>6500.2406706414004</v>
      </c>
      <c r="V8">
        <v>6652.0704648068004</v>
      </c>
      <c r="W8">
        <v>6859.3614896358004</v>
      </c>
      <c r="X8">
        <v>6862.7298224094002</v>
      </c>
      <c r="Y8">
        <v>6723.4977300360997</v>
      </c>
      <c r="Z8">
        <v>7010.9017719430003</v>
      </c>
      <c r="AA8">
        <v>7128.4255065773996</v>
      </c>
      <c r="AB8">
        <v>7187.5142107202</v>
      </c>
      <c r="AC8">
        <v>7373.9025871501999</v>
      </c>
      <c r="AD8">
        <v>7497.3037960273005</v>
      </c>
      <c r="AE8">
        <v>7732.1018745452002</v>
      </c>
      <c r="AF8">
        <v>7879.1763346390999</v>
      </c>
      <c r="AG8">
        <v>8078.3370235988996</v>
      </c>
      <c r="AH8">
        <v>8271.7627834533996</v>
      </c>
      <c r="AI8">
        <v>8269.9170851389008</v>
      </c>
      <c r="AJ8">
        <v>7101.1158615002996</v>
      </c>
      <c r="AK8">
        <v>7610.4816121030999</v>
      </c>
      <c r="AL8">
        <v>7967.5863117162999</v>
      </c>
    </row>
    <row r="9" spans="1:38">
      <c r="A9" s="1" t="s">
        <v>22</v>
      </c>
      <c r="B9" s="1" t="s">
        <v>22</v>
      </c>
      <c r="C9" s="1" t="s">
        <v>22</v>
      </c>
      <c r="D9" s="1" t="s">
        <v>6</v>
      </c>
      <c r="E9" t="s">
        <v>7</v>
      </c>
      <c r="F9">
        <v>10.387765928829999</v>
      </c>
      <c r="G9">
        <v>10.390326028889</v>
      </c>
      <c r="H9">
        <v>11.168196146290001</v>
      </c>
      <c r="I9">
        <v>10.929019175633</v>
      </c>
      <c r="J9">
        <v>11.761964748253</v>
      </c>
      <c r="K9">
        <v>11.807351194614</v>
      </c>
      <c r="L9">
        <v>13.09748572556</v>
      </c>
      <c r="M9">
        <v>13.835710357695</v>
      </c>
      <c r="N9">
        <v>13.308454064439999</v>
      </c>
      <c r="O9">
        <v>13.253553030839999</v>
      </c>
      <c r="P9">
        <v>14.448296109158999</v>
      </c>
      <c r="Q9">
        <v>14.862158440091999</v>
      </c>
      <c r="R9">
        <v>14.097136671285</v>
      </c>
      <c r="S9">
        <v>15.420622757712</v>
      </c>
      <c r="T9">
        <v>14.529583478743</v>
      </c>
      <c r="U9">
        <v>13.901806872632999</v>
      </c>
      <c r="V9">
        <v>14.660136240303</v>
      </c>
      <c r="W9">
        <v>14.942093855331001</v>
      </c>
      <c r="X9">
        <v>15.524015827035999</v>
      </c>
      <c r="Y9">
        <v>14.949755453861</v>
      </c>
      <c r="Z9">
        <v>15.72919749171</v>
      </c>
      <c r="AA9">
        <v>16.055450743813999</v>
      </c>
      <c r="AB9">
        <v>15.629855234007</v>
      </c>
      <c r="AC9">
        <v>17.58225733798</v>
      </c>
      <c r="AD9">
        <v>16.002457908162999</v>
      </c>
      <c r="AE9">
        <v>16.964262002331001</v>
      </c>
      <c r="AF9">
        <v>17.139000448958001</v>
      </c>
      <c r="AG9">
        <v>16.988837887774999</v>
      </c>
      <c r="AH9">
        <v>17.394372404955998</v>
      </c>
      <c r="AI9">
        <v>17.203049314918999</v>
      </c>
      <c r="AJ9">
        <v>17.117073193652001</v>
      </c>
      <c r="AK9">
        <v>17.152272153279</v>
      </c>
      <c r="AL9">
        <v>17.203485146519998</v>
      </c>
    </row>
    <row r="10" spans="1:38">
      <c r="A10" s="1" t="s">
        <v>5</v>
      </c>
      <c r="B10" t="s">
        <v>5</v>
      </c>
      <c r="C10" s="1" t="s">
        <v>5</v>
      </c>
      <c r="D10" s="1" t="s">
        <v>23</v>
      </c>
      <c r="E10" t="s">
        <v>7</v>
      </c>
      <c r="F10">
        <v>3989.1581655501</v>
      </c>
      <c r="G10">
        <v>3968.0175728821</v>
      </c>
      <c r="H10">
        <v>3954.5338667039</v>
      </c>
      <c r="I10">
        <v>3912.5995517141</v>
      </c>
      <c r="J10">
        <v>3922.0089024898998</v>
      </c>
      <c r="K10">
        <v>3932.3195420861998</v>
      </c>
      <c r="L10">
        <v>3931.9358730056001</v>
      </c>
      <c r="M10">
        <v>3872.5938517784998</v>
      </c>
      <c r="N10">
        <v>3856.0609158973998</v>
      </c>
      <c r="O10">
        <v>3878.7542949970002</v>
      </c>
      <c r="P10">
        <v>3852.3204385627</v>
      </c>
      <c r="Q10">
        <v>3850.492556576</v>
      </c>
      <c r="R10">
        <v>3878.0152953205002</v>
      </c>
      <c r="S10">
        <v>3914.1174666505999</v>
      </c>
      <c r="T10">
        <v>3990.2753013936999</v>
      </c>
      <c r="U10">
        <v>4047.0708100747001</v>
      </c>
      <c r="V10">
        <v>4098.0897198383</v>
      </c>
      <c r="W10">
        <v>4144.7800044229998</v>
      </c>
      <c r="X10">
        <v>4216.7288802174999</v>
      </c>
      <c r="Y10">
        <v>4230.2837422534003</v>
      </c>
      <c r="Z10">
        <v>4261.2078962661999</v>
      </c>
      <c r="AA10">
        <v>4287.0898590705001</v>
      </c>
      <c r="AB10">
        <v>4315.8464875609998</v>
      </c>
      <c r="AC10">
        <v>4348.2667761977</v>
      </c>
      <c r="AD10">
        <v>4363.6167142550003</v>
      </c>
      <c r="AE10">
        <v>4396.9835761257</v>
      </c>
      <c r="AF10">
        <v>4434.7881384318998</v>
      </c>
      <c r="AG10">
        <v>4461.8773990902</v>
      </c>
      <c r="AH10">
        <v>4487.8771108767996</v>
      </c>
      <c r="AI10">
        <v>4487.7233822246999</v>
      </c>
      <c r="AJ10">
        <v>4538.3527804452997</v>
      </c>
      <c r="AK10">
        <v>4571.5037743359999</v>
      </c>
      <c r="AL10">
        <v>4586.4744659763001</v>
      </c>
    </row>
    <row r="11" spans="1:38">
      <c r="A11" s="1" t="s">
        <v>8</v>
      </c>
      <c r="B11" s="1" t="s">
        <v>9</v>
      </c>
      <c r="C11" s="1" t="s">
        <v>10</v>
      </c>
      <c r="D11" s="1" t="s">
        <v>23</v>
      </c>
      <c r="E11" t="s">
        <v>7</v>
      </c>
      <c r="F11">
        <v>399.42903325323999</v>
      </c>
      <c r="G11">
        <v>396.06783971967002</v>
      </c>
      <c r="H11">
        <v>380.34243931399999</v>
      </c>
      <c r="I11">
        <v>380.05493671212997</v>
      </c>
      <c r="J11">
        <v>363.26129868461999</v>
      </c>
      <c r="K11">
        <v>368.64254369935998</v>
      </c>
      <c r="L11">
        <v>338.33539157377999</v>
      </c>
      <c r="M11">
        <v>353.66369192028998</v>
      </c>
      <c r="N11">
        <v>333.21339394708002</v>
      </c>
      <c r="O11">
        <v>334.00282690227999</v>
      </c>
      <c r="P11">
        <v>332.7784454879</v>
      </c>
      <c r="Q11">
        <v>330.08747678584001</v>
      </c>
      <c r="R11">
        <v>328.86453822832999</v>
      </c>
      <c r="S11">
        <v>336.12533839929</v>
      </c>
      <c r="T11">
        <v>341.80182693745002</v>
      </c>
      <c r="U11">
        <v>342.78783052117001</v>
      </c>
      <c r="V11">
        <v>345.0679602399</v>
      </c>
      <c r="W11">
        <v>340.52086600835997</v>
      </c>
      <c r="X11">
        <v>342.09398926412001</v>
      </c>
      <c r="Y11">
        <v>339.87344642195001</v>
      </c>
      <c r="Z11">
        <v>341.37173675590998</v>
      </c>
      <c r="AA11">
        <v>335.94794684520002</v>
      </c>
      <c r="AB11">
        <v>337.02923797838002</v>
      </c>
      <c r="AC11">
        <v>337.64682243776002</v>
      </c>
      <c r="AD11">
        <v>337.02476979647003</v>
      </c>
      <c r="AE11">
        <v>335.65065469311003</v>
      </c>
      <c r="AF11">
        <v>332.60915042592001</v>
      </c>
      <c r="AG11">
        <v>333.36777851961</v>
      </c>
      <c r="AH11">
        <v>322.74696770413999</v>
      </c>
      <c r="AI11">
        <v>314.01399257166997</v>
      </c>
      <c r="AJ11">
        <v>312.65401082033998</v>
      </c>
      <c r="AK11">
        <v>317.05742883732</v>
      </c>
      <c r="AL11">
        <v>317.30168221901999</v>
      </c>
    </row>
    <row r="12" spans="1:38">
      <c r="A12" s="1" t="s">
        <v>11</v>
      </c>
      <c r="B12" s="1" t="s">
        <v>9</v>
      </c>
      <c r="C12" t="s">
        <v>12</v>
      </c>
      <c r="D12" s="1" t="s">
        <v>23</v>
      </c>
      <c r="E12" t="s">
        <v>7</v>
      </c>
      <c r="F12">
        <v>2425.5987651193</v>
      </c>
      <c r="G12">
        <v>2370.5031200811</v>
      </c>
      <c r="H12">
        <v>2374.3479648844</v>
      </c>
      <c r="I12">
        <v>2378.7482939901001</v>
      </c>
      <c r="J12">
        <v>2419.1428441281</v>
      </c>
      <c r="K12">
        <v>2495.8174690473002</v>
      </c>
      <c r="L12">
        <v>2602.6981975838999</v>
      </c>
      <c r="M12">
        <v>2617.5601996195001</v>
      </c>
      <c r="N12">
        <v>2540.8767829317999</v>
      </c>
      <c r="O12">
        <v>2531.5390262228002</v>
      </c>
      <c r="P12">
        <v>2651.8451630816999</v>
      </c>
      <c r="Q12">
        <v>2664.4084989747998</v>
      </c>
      <c r="R12">
        <v>2614.1857183850002</v>
      </c>
      <c r="S12">
        <v>2806.6152333025998</v>
      </c>
      <c r="T12">
        <v>2896.0802564278001</v>
      </c>
      <c r="U12">
        <v>2998.4720387396001</v>
      </c>
      <c r="V12">
        <v>3088.4831827534999</v>
      </c>
      <c r="W12">
        <v>3108.3402953558002</v>
      </c>
      <c r="X12">
        <v>3178.2926617415001</v>
      </c>
      <c r="Y12">
        <v>3128.1887398375002</v>
      </c>
      <c r="Z12">
        <v>3267.0313173702998</v>
      </c>
      <c r="AA12">
        <v>3450.4705459774</v>
      </c>
      <c r="AB12">
        <v>3501.8849976573001</v>
      </c>
      <c r="AC12">
        <v>3472.2864213705002</v>
      </c>
      <c r="AD12">
        <v>3493.5972712092998</v>
      </c>
      <c r="AE12">
        <v>3456.8601308594002</v>
      </c>
      <c r="AF12">
        <v>3426.6507237786</v>
      </c>
      <c r="AG12">
        <v>3500.2188179609998</v>
      </c>
      <c r="AH12">
        <v>3618.5514230658</v>
      </c>
      <c r="AI12">
        <v>3672.9305183533002</v>
      </c>
      <c r="AJ12">
        <v>3479.3942405966</v>
      </c>
      <c r="AK12">
        <v>3563.8619674888</v>
      </c>
      <c r="AL12">
        <v>3701.9483249431</v>
      </c>
    </row>
    <row r="13" spans="1:38">
      <c r="A13" s="1" t="s">
        <v>13</v>
      </c>
      <c r="B13" s="1" t="s">
        <v>9</v>
      </c>
      <c r="C13" t="s">
        <v>14</v>
      </c>
      <c r="D13" s="1" t="s">
        <v>23</v>
      </c>
      <c r="E13" t="s">
        <v>7</v>
      </c>
      <c r="F13">
        <v>10.914062852252</v>
      </c>
      <c r="G13">
        <v>10.744641100668</v>
      </c>
      <c r="H13">
        <v>10.750553675706</v>
      </c>
      <c r="I13">
        <v>10.686944365261001</v>
      </c>
      <c r="J13">
        <v>10.994325629878</v>
      </c>
      <c r="K13">
        <v>11.483785054137</v>
      </c>
      <c r="L13">
        <v>11.353262067500999</v>
      </c>
      <c r="M13">
        <v>11.523566396813999</v>
      </c>
      <c r="N13">
        <v>11.704582788571001</v>
      </c>
      <c r="O13">
        <v>12.095030245618</v>
      </c>
      <c r="P13">
        <v>12.255160240728999</v>
      </c>
      <c r="Q13">
        <v>12.221489456103001</v>
      </c>
      <c r="R13">
        <v>12.301877979226999</v>
      </c>
      <c r="S13">
        <v>13.183557366386999</v>
      </c>
      <c r="T13">
        <v>14.685527404416</v>
      </c>
      <c r="U13">
        <v>15.958625696188999</v>
      </c>
      <c r="V13">
        <v>16.73014392815</v>
      </c>
      <c r="W13">
        <v>17.329263452703</v>
      </c>
      <c r="X13">
        <v>17.658008665057</v>
      </c>
      <c r="Y13">
        <v>17.236530905797999</v>
      </c>
      <c r="Z13">
        <v>18.684985539610999</v>
      </c>
      <c r="AA13">
        <v>19.189514372283998</v>
      </c>
      <c r="AB13">
        <v>19.349940766075001</v>
      </c>
      <c r="AC13">
        <v>19.453224459464</v>
      </c>
      <c r="AD13">
        <v>19.496325826366</v>
      </c>
      <c r="AE13">
        <v>19.302535610431999</v>
      </c>
      <c r="AF13">
        <v>18.890057750775998</v>
      </c>
      <c r="AG13">
        <v>18.709741719867001</v>
      </c>
      <c r="AH13">
        <v>18.675248396941001</v>
      </c>
      <c r="AI13">
        <v>18.600302105964001</v>
      </c>
      <c r="AJ13">
        <v>18.728848628274999</v>
      </c>
      <c r="AK13">
        <v>19.286710044629</v>
      </c>
      <c r="AL13">
        <v>19.461022259909999</v>
      </c>
    </row>
    <row r="14" spans="1:38">
      <c r="A14" s="1" t="s">
        <v>15</v>
      </c>
      <c r="B14" s="1" t="s">
        <v>9</v>
      </c>
      <c r="C14" t="s">
        <v>16</v>
      </c>
      <c r="D14" s="1" t="s">
        <v>23</v>
      </c>
      <c r="E14" t="s">
        <v>7</v>
      </c>
      <c r="F14">
        <v>4.8286441266046998</v>
      </c>
      <c r="G14">
        <v>4.9760291372134997</v>
      </c>
      <c r="H14">
        <v>5.2166747169591003</v>
      </c>
      <c r="I14">
        <v>5.2786529801787996</v>
      </c>
      <c r="J14">
        <v>5.4852023686829998</v>
      </c>
      <c r="K14">
        <v>5.5860662810776001</v>
      </c>
      <c r="L14">
        <v>5.8291808192019001</v>
      </c>
      <c r="M14">
        <v>6.1329909790002999</v>
      </c>
      <c r="N14">
        <v>6.2586118109999003</v>
      </c>
      <c r="O14">
        <v>5.7368643439126998</v>
      </c>
      <c r="P14">
        <v>5.8413157281051999</v>
      </c>
      <c r="Q14">
        <v>6.1110902425594</v>
      </c>
      <c r="R14">
        <v>6.4009568114356004</v>
      </c>
      <c r="S14">
        <v>6.6558221435983</v>
      </c>
      <c r="T14">
        <v>7.0786200892088003</v>
      </c>
      <c r="U14">
        <v>7.4222641755972996</v>
      </c>
      <c r="V14">
        <v>7.6075716920309997</v>
      </c>
      <c r="W14">
        <v>7.9983858891338997</v>
      </c>
      <c r="X14">
        <v>8.2538172247997004</v>
      </c>
      <c r="Y14">
        <v>8.4318006616966006</v>
      </c>
      <c r="Z14">
        <v>9.4271562065208006</v>
      </c>
      <c r="AA14">
        <v>9.6702009957820003</v>
      </c>
      <c r="AB14">
        <v>10.296628586648</v>
      </c>
      <c r="AC14">
        <v>10.539335003527</v>
      </c>
      <c r="AD14">
        <v>10.883459916936999</v>
      </c>
      <c r="AE14">
        <v>11.135284192425001</v>
      </c>
      <c r="AF14">
        <v>11.956782365341001</v>
      </c>
      <c r="AG14">
        <v>12.488463445626</v>
      </c>
      <c r="AH14">
        <v>13.000593127284001</v>
      </c>
      <c r="AI14">
        <v>13.392424996907</v>
      </c>
      <c r="AJ14">
        <v>13.476741373368</v>
      </c>
      <c r="AK14">
        <v>13.85709637952</v>
      </c>
      <c r="AL14">
        <v>13.950832678315001</v>
      </c>
    </row>
    <row r="15" spans="1:38">
      <c r="A15" s="1" t="s">
        <v>17</v>
      </c>
      <c r="B15" t="s">
        <v>18</v>
      </c>
      <c r="C15" s="1" t="s">
        <v>19</v>
      </c>
      <c r="D15" s="1" t="s">
        <v>23</v>
      </c>
      <c r="E15" t="s">
        <v>7</v>
      </c>
      <c r="F15">
        <v>4.4340338210986001</v>
      </c>
      <c r="G15">
        <v>4.2791975255140997</v>
      </c>
      <c r="H15">
        <v>4.0623702903672001</v>
      </c>
      <c r="I15">
        <v>4.4038226874581001</v>
      </c>
      <c r="J15">
        <v>4.7010776586208998</v>
      </c>
      <c r="K15">
        <v>5.0135879952996003</v>
      </c>
      <c r="L15">
        <v>4.9931236765787004</v>
      </c>
      <c r="M15">
        <v>5.1898466759449002</v>
      </c>
      <c r="N15">
        <v>5.4410760678023999</v>
      </c>
      <c r="O15">
        <v>5.3765037364537003</v>
      </c>
      <c r="P15">
        <v>5.6788234172022003</v>
      </c>
      <c r="Q15">
        <v>5.7939928955553999</v>
      </c>
      <c r="R15">
        <v>6.1086022991127997</v>
      </c>
      <c r="S15">
        <v>6.4946411542340003</v>
      </c>
      <c r="T15">
        <v>6.9854153492646001</v>
      </c>
      <c r="U15">
        <v>7.3053806877894996</v>
      </c>
      <c r="V15">
        <v>8.0547271497202004</v>
      </c>
      <c r="W15">
        <v>8.6297573674318002</v>
      </c>
      <c r="X15">
        <v>8.7000198707916994</v>
      </c>
      <c r="Y15">
        <v>8.6729484654802995</v>
      </c>
      <c r="Z15">
        <v>9.9011836827567006</v>
      </c>
      <c r="AA15">
        <v>10.775004565962</v>
      </c>
      <c r="AB15">
        <v>11.308433907167</v>
      </c>
      <c r="AC15">
        <v>11.925731185964001</v>
      </c>
      <c r="AD15">
        <v>13.134455478246</v>
      </c>
      <c r="AE15">
        <v>12.962142205124</v>
      </c>
      <c r="AF15">
        <v>13.385260696472001</v>
      </c>
      <c r="AG15">
        <v>13.863368253622999</v>
      </c>
      <c r="AH15">
        <v>14.401549764039</v>
      </c>
      <c r="AI15">
        <v>15.175543443903999</v>
      </c>
      <c r="AJ15">
        <v>15.249168898435</v>
      </c>
      <c r="AK15">
        <v>15.789518363029</v>
      </c>
      <c r="AL15">
        <v>15.565911748112001</v>
      </c>
    </row>
    <row r="16" spans="1:38">
      <c r="A16" s="1" t="s">
        <v>20</v>
      </c>
      <c r="B16" s="1" t="s">
        <v>9</v>
      </c>
      <c r="C16" t="s">
        <v>21</v>
      </c>
      <c r="D16" s="1" t="s">
        <v>23</v>
      </c>
      <c r="E16" t="s">
        <v>7</v>
      </c>
      <c r="F16">
        <v>34.289075835068999</v>
      </c>
      <c r="G16">
        <v>34.547477777422003</v>
      </c>
      <c r="H16">
        <v>34.808003622023001</v>
      </c>
      <c r="I16">
        <v>34.963940240459003</v>
      </c>
      <c r="J16">
        <v>35.346286369723998</v>
      </c>
      <c r="K16">
        <v>35.552568636133998</v>
      </c>
      <c r="L16">
        <v>35.854490407573998</v>
      </c>
      <c r="M16">
        <v>35.456729106064003</v>
      </c>
      <c r="N16">
        <v>35.185929724433002</v>
      </c>
      <c r="O16">
        <v>34.947849445998003</v>
      </c>
      <c r="P16">
        <v>34.387399931273002</v>
      </c>
      <c r="Q16">
        <v>33.561886583453997</v>
      </c>
      <c r="R16">
        <v>33.731268747095001</v>
      </c>
      <c r="S16">
        <v>33.426959838549003</v>
      </c>
      <c r="T16">
        <v>33.542573328209002</v>
      </c>
      <c r="U16">
        <v>33.448034472335003</v>
      </c>
      <c r="V16">
        <v>32.330738545336999</v>
      </c>
      <c r="W16">
        <v>31.639328293329999</v>
      </c>
      <c r="X16">
        <v>31.937183475537999</v>
      </c>
      <c r="Y16">
        <v>31.637785667576001</v>
      </c>
      <c r="Z16">
        <v>31.947197074498</v>
      </c>
      <c r="AA16">
        <v>31.634488340708</v>
      </c>
      <c r="AB16">
        <v>31.080859251801002</v>
      </c>
      <c r="AC16">
        <v>30.630098807378999</v>
      </c>
      <c r="AD16">
        <v>30.401628180185</v>
      </c>
      <c r="AE16">
        <v>29.836701366524</v>
      </c>
      <c r="AF16">
        <v>29.441069741195001</v>
      </c>
      <c r="AG16">
        <v>29.039754160906</v>
      </c>
      <c r="AH16">
        <v>28.951048783211998</v>
      </c>
      <c r="AI16">
        <v>29.513548921617001</v>
      </c>
      <c r="AJ16">
        <v>27.039149169426999</v>
      </c>
      <c r="AK16">
        <v>28.816466220245001</v>
      </c>
      <c r="AL16">
        <v>29.646377143241001</v>
      </c>
    </row>
    <row r="17" spans="1:38">
      <c r="A17" s="1" t="s">
        <v>22</v>
      </c>
      <c r="B17" s="1" t="s">
        <v>22</v>
      </c>
      <c r="C17" s="1" t="s">
        <v>22</v>
      </c>
      <c r="D17" s="1" t="s">
        <v>23</v>
      </c>
      <c r="E17" t="s">
        <v>7</v>
      </c>
      <c r="F17">
        <v>1658.7391882155</v>
      </c>
      <c r="G17">
        <v>1689.4865542877001</v>
      </c>
      <c r="H17">
        <v>1713.5849669608001</v>
      </c>
      <c r="I17">
        <v>1733.3789871703</v>
      </c>
      <c r="J17">
        <v>1758.6487090298001</v>
      </c>
      <c r="K17">
        <v>1778.4039040778</v>
      </c>
      <c r="L17">
        <v>1796.3810725553999</v>
      </c>
      <c r="M17">
        <v>1817.0629685613001</v>
      </c>
      <c r="N17">
        <v>1827.8301769285999</v>
      </c>
      <c r="O17">
        <v>1848.7053930232</v>
      </c>
      <c r="P17">
        <v>1876.3060325547999</v>
      </c>
      <c r="Q17">
        <v>1873.8885691754999</v>
      </c>
      <c r="R17">
        <v>1890.8096695485999</v>
      </c>
      <c r="S17">
        <v>1923.423141648</v>
      </c>
      <c r="T17">
        <v>1954.3053120632001</v>
      </c>
      <c r="U17">
        <v>1975.1732081842999</v>
      </c>
      <c r="V17">
        <v>2023.0568138097001</v>
      </c>
      <c r="W17">
        <v>2055.9752419791998</v>
      </c>
      <c r="X17">
        <v>2072.2933653144</v>
      </c>
      <c r="Y17">
        <v>2086.3543989362001</v>
      </c>
      <c r="Z17">
        <v>2118.0351673083001</v>
      </c>
      <c r="AA17">
        <v>2159.5379515551999</v>
      </c>
      <c r="AB17">
        <v>2185.5339483547</v>
      </c>
      <c r="AC17">
        <v>2225.4319233615001</v>
      </c>
      <c r="AD17">
        <v>2263.5888117991999</v>
      </c>
      <c r="AE17">
        <v>2308.1552264899001</v>
      </c>
      <c r="AF17">
        <v>2348.2362216725001</v>
      </c>
      <c r="AG17">
        <v>2395.4748938517</v>
      </c>
      <c r="AH17">
        <v>2448.6751721067999</v>
      </c>
      <c r="AI17">
        <v>2489.0539890783002</v>
      </c>
      <c r="AJ17">
        <v>2522.9374254528002</v>
      </c>
      <c r="AK17">
        <v>2568.6146304613999</v>
      </c>
      <c r="AL17">
        <v>2609.6800016914999</v>
      </c>
    </row>
    <row r="18" spans="1:38">
      <c r="A18" s="1" t="s">
        <v>17</v>
      </c>
      <c r="B18" t="s">
        <v>18</v>
      </c>
      <c r="C18" s="1" t="s">
        <v>19</v>
      </c>
      <c r="D18" s="1" t="s">
        <v>24</v>
      </c>
      <c r="E18" t="s">
        <v>7</v>
      </c>
      <c r="F18">
        <v>340.42612900415003</v>
      </c>
      <c r="G18">
        <v>353.98562679855002</v>
      </c>
      <c r="H18">
        <v>359.93393725646001</v>
      </c>
      <c r="I18">
        <v>372.00370967180999</v>
      </c>
      <c r="J18">
        <v>400.41552842263002</v>
      </c>
      <c r="K18">
        <v>443.32618750731001</v>
      </c>
      <c r="L18">
        <v>471.13807836118002</v>
      </c>
      <c r="M18">
        <v>500.61799661829002</v>
      </c>
      <c r="N18">
        <v>524.50823798168994</v>
      </c>
      <c r="O18">
        <v>543.16007811548002</v>
      </c>
      <c r="P18">
        <v>574.99468134555002</v>
      </c>
      <c r="Q18">
        <v>577.80301851679997</v>
      </c>
      <c r="R18">
        <v>647.97990976812002</v>
      </c>
      <c r="S18">
        <v>673.44665368243</v>
      </c>
      <c r="T18">
        <v>742.75445561696995</v>
      </c>
      <c r="U18">
        <v>792.44969908203996</v>
      </c>
      <c r="V18">
        <v>762.04652536926994</v>
      </c>
      <c r="W18">
        <v>765.08513424759997</v>
      </c>
      <c r="X18">
        <v>744.39485083250997</v>
      </c>
      <c r="Y18">
        <v>762.30641671218996</v>
      </c>
      <c r="Z18">
        <v>816.72746329636004</v>
      </c>
      <c r="AA18">
        <v>863.93364958606003</v>
      </c>
      <c r="AB18">
        <v>916.57177009217003</v>
      </c>
      <c r="AC18">
        <v>961.45282938787</v>
      </c>
      <c r="AD18">
        <v>1029.2694761306</v>
      </c>
      <c r="AE18">
        <v>997.22672522578</v>
      </c>
      <c r="AF18">
        <v>1044.2738483891001</v>
      </c>
      <c r="AG18">
        <v>1103.6629366382001</v>
      </c>
      <c r="AH18">
        <v>1161.4482806466001</v>
      </c>
      <c r="AI18">
        <v>1208.0359132807</v>
      </c>
      <c r="AJ18">
        <v>1263.3830136536999</v>
      </c>
      <c r="AK18">
        <v>1326.5266349655999</v>
      </c>
      <c r="AL18">
        <v>1398.8954121075001</v>
      </c>
    </row>
    <row r="19" spans="1:38">
      <c r="A19" s="1" t="s">
        <v>5</v>
      </c>
      <c r="B19" t="s">
        <v>5</v>
      </c>
      <c r="C19" s="1" t="s">
        <v>5</v>
      </c>
      <c r="D19" s="1" t="s">
        <v>25</v>
      </c>
      <c r="E19" t="s">
        <v>7</v>
      </c>
      <c r="F19">
        <v>1304.8990854565</v>
      </c>
      <c r="G19">
        <v>1300.9589444487001</v>
      </c>
      <c r="H19">
        <v>1306.6543963817001</v>
      </c>
      <c r="I19">
        <v>1304.611523135</v>
      </c>
      <c r="J19">
        <v>1320.1409636578001</v>
      </c>
      <c r="K19">
        <v>1351.8498276815001</v>
      </c>
      <c r="L19">
        <v>1385.1114924597</v>
      </c>
      <c r="M19">
        <v>1353.5373869800001</v>
      </c>
      <c r="N19">
        <v>1375.2769570180001</v>
      </c>
      <c r="O19">
        <v>1390.297982023</v>
      </c>
      <c r="P19">
        <v>1388.7404453412</v>
      </c>
      <c r="Q19">
        <v>1389.5064948817001</v>
      </c>
      <c r="R19">
        <v>1409.7741628834001</v>
      </c>
      <c r="S19">
        <v>1427.5863328097</v>
      </c>
      <c r="T19">
        <v>1464.4444006085</v>
      </c>
      <c r="U19">
        <v>1472.2595451027</v>
      </c>
      <c r="V19">
        <v>1502.8479081119001</v>
      </c>
      <c r="W19">
        <v>1524.3429692696</v>
      </c>
      <c r="X19">
        <v>1519.7655185061001</v>
      </c>
      <c r="Y19">
        <v>1556.4112959178001</v>
      </c>
      <c r="Z19">
        <v>1561.3028299934999</v>
      </c>
      <c r="AA19">
        <v>1596.1077082279</v>
      </c>
      <c r="AB19">
        <v>1608.2288330583999</v>
      </c>
      <c r="AC19">
        <v>1632.5229548104001</v>
      </c>
      <c r="AD19">
        <v>1626.9746494501001</v>
      </c>
      <c r="AE19">
        <v>1643.9806012897</v>
      </c>
      <c r="AF19">
        <v>1659.7220428093999</v>
      </c>
      <c r="AG19">
        <v>1658.0848977808</v>
      </c>
      <c r="AH19">
        <v>1661.8018483912999</v>
      </c>
      <c r="AI19">
        <v>1690.7323919820999</v>
      </c>
      <c r="AJ19">
        <v>1719.2464446957999</v>
      </c>
      <c r="AK19">
        <v>1735.6291685525</v>
      </c>
      <c r="AL19">
        <v>1753.5696273282999</v>
      </c>
    </row>
    <row r="20" spans="1:38">
      <c r="A20" s="1" t="s">
        <v>8</v>
      </c>
      <c r="B20" s="1" t="s">
        <v>9</v>
      </c>
      <c r="C20" s="1" t="s">
        <v>10</v>
      </c>
      <c r="D20" s="1" t="s">
        <v>25</v>
      </c>
      <c r="E20" t="s">
        <v>7</v>
      </c>
      <c r="F20">
        <v>66.159102686216002</v>
      </c>
      <c r="G20">
        <v>66.634015241016996</v>
      </c>
      <c r="H20">
        <v>66.465997118946007</v>
      </c>
      <c r="I20">
        <v>66.038947085496005</v>
      </c>
      <c r="J20">
        <v>66.513640378483998</v>
      </c>
      <c r="K20">
        <v>68.682316571726005</v>
      </c>
      <c r="L20">
        <v>66.831727055624</v>
      </c>
      <c r="M20">
        <v>69.854610332760004</v>
      </c>
      <c r="N20">
        <v>69.376781373341004</v>
      </c>
      <c r="O20">
        <v>70.133811779525999</v>
      </c>
      <c r="P20">
        <v>65.511873267092</v>
      </c>
      <c r="Q20">
        <v>65.189068727405001</v>
      </c>
      <c r="R20">
        <v>64.814225441323998</v>
      </c>
      <c r="S20">
        <v>65.502709848009999</v>
      </c>
      <c r="T20">
        <v>67.880713370761001</v>
      </c>
      <c r="U20">
        <v>69.424235292736</v>
      </c>
      <c r="V20">
        <v>69.922570033740001</v>
      </c>
      <c r="W20">
        <v>69.109188793841994</v>
      </c>
      <c r="X20">
        <v>69.232737058677003</v>
      </c>
      <c r="Y20">
        <v>67.691177437120999</v>
      </c>
      <c r="Z20">
        <v>69.354776741962993</v>
      </c>
      <c r="AA20">
        <v>69.007922310216003</v>
      </c>
      <c r="AB20">
        <v>68.458719572505998</v>
      </c>
      <c r="AC20">
        <v>68.777482731011006</v>
      </c>
      <c r="AD20">
        <v>69.054038765125995</v>
      </c>
      <c r="AE20">
        <v>68.033827703791005</v>
      </c>
      <c r="AF20">
        <v>67.341986129773005</v>
      </c>
      <c r="AG20">
        <v>68.249814817391993</v>
      </c>
      <c r="AH20">
        <v>68.474143182364003</v>
      </c>
      <c r="AI20">
        <v>67.961024162902007</v>
      </c>
      <c r="AJ20">
        <v>66.685757774997995</v>
      </c>
      <c r="AK20">
        <v>68.509433518666995</v>
      </c>
      <c r="AL20">
        <v>69.753679162447</v>
      </c>
    </row>
    <row r="21" spans="1:38">
      <c r="A21" s="1" t="s">
        <v>11</v>
      </c>
      <c r="B21" s="1" t="s">
        <v>9</v>
      </c>
      <c r="C21" t="s">
        <v>12</v>
      </c>
      <c r="D21" s="1" t="s">
        <v>25</v>
      </c>
      <c r="E21" t="s">
        <v>7</v>
      </c>
      <c r="F21">
        <v>3.9034670041921999</v>
      </c>
      <c r="G21">
        <v>4.0409355239069003</v>
      </c>
      <c r="H21">
        <v>4.0520733270490004</v>
      </c>
      <c r="I21">
        <v>4.1234727075085997</v>
      </c>
      <c r="J21">
        <v>4.3516939564832997</v>
      </c>
      <c r="K21">
        <v>4.4415498236318998</v>
      </c>
      <c r="L21">
        <v>4.5281606576728999</v>
      </c>
      <c r="M21">
        <v>4.6478475281513996</v>
      </c>
      <c r="N21">
        <v>4.6710688058345999</v>
      </c>
      <c r="O21">
        <v>4.5893459270832002</v>
      </c>
      <c r="P21">
        <v>4.6853944922453996</v>
      </c>
      <c r="Q21">
        <v>4.9025863269708001</v>
      </c>
      <c r="R21">
        <v>4.9384402911279999</v>
      </c>
      <c r="S21">
        <v>5.4110227110242004</v>
      </c>
      <c r="T21">
        <v>5.4662592360052003</v>
      </c>
      <c r="U21">
        <v>5.7192924377801999</v>
      </c>
      <c r="V21">
        <v>5.7859321788451998</v>
      </c>
      <c r="W21">
        <v>6.2556009067738003</v>
      </c>
      <c r="X21">
        <v>6.5263496245396997</v>
      </c>
      <c r="Y21">
        <v>6.5722591311876002</v>
      </c>
      <c r="Z21">
        <v>6.9616703228301997</v>
      </c>
      <c r="AA21">
        <v>7.9330178107650999</v>
      </c>
      <c r="AB21">
        <v>8.2227588969366998</v>
      </c>
      <c r="AC21">
        <v>8.3937991566050005</v>
      </c>
      <c r="AD21">
        <v>8.0143703133045996</v>
      </c>
      <c r="AE21">
        <v>8.0221558742458008</v>
      </c>
      <c r="AF21">
        <v>7.7087200718488997</v>
      </c>
      <c r="AG21">
        <v>7.6763878838112998</v>
      </c>
      <c r="AH21">
        <v>7.7841225436380004</v>
      </c>
      <c r="AI21">
        <v>7.9475351182117002</v>
      </c>
      <c r="AJ21">
        <v>7.4674848687940001</v>
      </c>
      <c r="AK21">
        <v>7.5785892890262003</v>
      </c>
      <c r="AL21">
        <v>7.6184903631358996</v>
      </c>
    </row>
    <row r="22" spans="1:38">
      <c r="A22" s="1" t="s">
        <v>13</v>
      </c>
      <c r="B22" s="1" t="s">
        <v>9</v>
      </c>
      <c r="C22" t="s">
        <v>14</v>
      </c>
      <c r="D22" s="1" t="s">
        <v>25</v>
      </c>
      <c r="E22" t="s">
        <v>7</v>
      </c>
      <c r="F22">
        <v>14.484240631183001</v>
      </c>
      <c r="G22">
        <v>14.466349346385</v>
      </c>
      <c r="H22">
        <v>14.539795575552001</v>
      </c>
      <c r="I22">
        <v>14.310295421743</v>
      </c>
      <c r="J22">
        <v>14.691251619982999</v>
      </c>
      <c r="K22">
        <v>15.413195871453</v>
      </c>
      <c r="L22">
        <v>15.352429670146</v>
      </c>
      <c r="M22">
        <v>15.561142395209</v>
      </c>
      <c r="N22">
        <v>15.876884794877</v>
      </c>
      <c r="O22">
        <v>16.209912755211999</v>
      </c>
      <c r="P22">
        <v>16.264953765405</v>
      </c>
      <c r="Q22">
        <v>16.190936702508999</v>
      </c>
      <c r="R22">
        <v>16.266744433006998</v>
      </c>
      <c r="S22">
        <v>17.297167477552001</v>
      </c>
      <c r="T22">
        <v>19.197334551625001</v>
      </c>
      <c r="U22">
        <v>20.949320482000999</v>
      </c>
      <c r="V22">
        <v>22.08083502777</v>
      </c>
      <c r="W22">
        <v>22.882285211637001</v>
      </c>
      <c r="X22">
        <v>23.306275872337</v>
      </c>
      <c r="Y22">
        <v>23.345247657973999</v>
      </c>
      <c r="Z22">
        <v>25.095076404484001</v>
      </c>
      <c r="AA22">
        <v>25.715189622579999</v>
      </c>
      <c r="AB22">
        <v>25.945046328650999</v>
      </c>
      <c r="AC22">
        <v>26.166433226921001</v>
      </c>
      <c r="AD22">
        <v>26.218646999088001</v>
      </c>
      <c r="AE22">
        <v>25.895386353751</v>
      </c>
      <c r="AF22">
        <v>25.365524324271998</v>
      </c>
      <c r="AG22">
        <v>25.023274299697</v>
      </c>
      <c r="AH22">
        <v>24.913289674794001</v>
      </c>
      <c r="AI22">
        <v>24.657630207954998</v>
      </c>
      <c r="AJ22">
        <v>24.831537343312</v>
      </c>
      <c r="AK22">
        <v>25.639218445828</v>
      </c>
      <c r="AL22">
        <v>25.899783544315</v>
      </c>
    </row>
    <row r="23" spans="1:38">
      <c r="A23" s="1" t="s">
        <v>15</v>
      </c>
      <c r="B23" s="1" t="s">
        <v>9</v>
      </c>
      <c r="C23" t="s">
        <v>16</v>
      </c>
      <c r="D23" s="1" t="s">
        <v>25</v>
      </c>
      <c r="E23" t="s">
        <v>7</v>
      </c>
      <c r="F23">
        <v>27.768457313045001</v>
      </c>
      <c r="G23">
        <v>29.03446112032</v>
      </c>
      <c r="H23">
        <v>29.754263706315001</v>
      </c>
      <c r="I23">
        <v>30.621779199416</v>
      </c>
      <c r="J23">
        <v>31.614507140810002</v>
      </c>
      <c r="K23">
        <v>33.142038417340999</v>
      </c>
      <c r="L23">
        <v>34.704870904396998</v>
      </c>
      <c r="M23">
        <v>35.938267873089004</v>
      </c>
      <c r="N23">
        <v>36.761101742111997</v>
      </c>
      <c r="O23">
        <v>37.021644358612001</v>
      </c>
      <c r="P23">
        <v>40.119260396245998</v>
      </c>
      <c r="Q23">
        <v>42.075771516986002</v>
      </c>
      <c r="R23">
        <v>43.987171567494997</v>
      </c>
      <c r="S23">
        <v>47.291581751233998</v>
      </c>
      <c r="T23">
        <v>50.442866273074998</v>
      </c>
      <c r="U23">
        <v>52.061262014085997</v>
      </c>
      <c r="V23">
        <v>55.498354793460997</v>
      </c>
      <c r="W23">
        <v>60.906489667297997</v>
      </c>
      <c r="X23">
        <v>62.420362196851002</v>
      </c>
      <c r="Y23">
        <v>61.91979431723</v>
      </c>
      <c r="Z23">
        <v>65.79566861104</v>
      </c>
      <c r="AA23">
        <v>69.470766955765995</v>
      </c>
      <c r="AB23">
        <v>70.659441427027005</v>
      </c>
      <c r="AC23">
        <v>72.917946501729006</v>
      </c>
      <c r="AD23">
        <v>74.190856114331993</v>
      </c>
      <c r="AE23">
        <v>71.792335706640003</v>
      </c>
      <c r="AF23">
        <v>72.934076584373997</v>
      </c>
      <c r="AG23">
        <v>76.201750387830998</v>
      </c>
      <c r="AH23">
        <v>79.686666188130005</v>
      </c>
      <c r="AI23">
        <v>80.632231853958999</v>
      </c>
      <c r="AJ23">
        <v>77.328504480481996</v>
      </c>
      <c r="AK23">
        <v>82.771134369367005</v>
      </c>
      <c r="AL23">
        <v>82.952430664912001</v>
      </c>
    </row>
    <row r="24" spans="1:38">
      <c r="A24" s="1" t="s">
        <v>17</v>
      </c>
      <c r="B24" t="s">
        <v>18</v>
      </c>
      <c r="C24" s="1" t="s">
        <v>19</v>
      </c>
      <c r="D24" s="1" t="s">
        <v>25</v>
      </c>
      <c r="E24" t="s">
        <v>7</v>
      </c>
      <c r="F24">
        <v>346.15611032724001</v>
      </c>
      <c r="G24">
        <v>347.54257264546999</v>
      </c>
      <c r="H24">
        <v>349.78288663110999</v>
      </c>
      <c r="I24">
        <v>348.91012646339999</v>
      </c>
      <c r="J24">
        <v>363.27752003559999</v>
      </c>
      <c r="K24">
        <v>382.79077128994999</v>
      </c>
      <c r="L24">
        <v>393.67189616278</v>
      </c>
      <c r="M24">
        <v>385.05705259450002</v>
      </c>
      <c r="N24">
        <v>362.96548487242001</v>
      </c>
      <c r="O24">
        <v>344.02103012366001</v>
      </c>
      <c r="P24">
        <v>350.79711505461</v>
      </c>
      <c r="Q24">
        <v>344.54580320114002</v>
      </c>
      <c r="R24">
        <v>339.37275639234002</v>
      </c>
      <c r="S24">
        <v>345.35439217802002</v>
      </c>
      <c r="T24">
        <v>363.40636300352003</v>
      </c>
      <c r="U24">
        <v>374.44712005868001</v>
      </c>
      <c r="V24">
        <v>373.75408943464998</v>
      </c>
      <c r="W24">
        <v>392.88263324359002</v>
      </c>
      <c r="X24">
        <v>365.68633007382999</v>
      </c>
      <c r="Y24">
        <v>332.91430445451999</v>
      </c>
      <c r="Z24">
        <v>343.17385155609003</v>
      </c>
      <c r="AA24">
        <v>360.77318072633</v>
      </c>
      <c r="AB24">
        <v>374.69258624152002</v>
      </c>
      <c r="AC24">
        <v>376.25425162956998</v>
      </c>
      <c r="AD24">
        <v>377.56725282974998</v>
      </c>
      <c r="AE24">
        <v>376.20348253117999</v>
      </c>
      <c r="AF24">
        <v>376.55075174376998</v>
      </c>
      <c r="AG24">
        <v>379.22521044244002</v>
      </c>
      <c r="AH24">
        <v>383.94637743725002</v>
      </c>
      <c r="AI24">
        <v>383.91442862987998</v>
      </c>
      <c r="AJ24">
        <v>383.16942293877997</v>
      </c>
      <c r="AK24">
        <v>402.15463688412001</v>
      </c>
      <c r="AL24">
        <v>399.44129927060999</v>
      </c>
    </row>
    <row r="25" spans="1:38">
      <c r="A25" s="1" t="s">
        <v>20</v>
      </c>
      <c r="B25" s="1" t="s">
        <v>9</v>
      </c>
      <c r="C25" t="s">
        <v>21</v>
      </c>
      <c r="D25" s="1" t="s">
        <v>25</v>
      </c>
      <c r="E25" t="s">
        <v>7</v>
      </c>
      <c r="F25">
        <v>53.102833161385</v>
      </c>
      <c r="G25">
        <v>54.369818265211997</v>
      </c>
      <c r="H25">
        <v>57.131931266300001</v>
      </c>
      <c r="I25">
        <v>57.170623123928003</v>
      </c>
      <c r="J25">
        <v>60.460537893542998</v>
      </c>
      <c r="K25">
        <v>64.323872988383002</v>
      </c>
      <c r="L25">
        <v>69.62391536877</v>
      </c>
      <c r="M25">
        <v>74.926463217644994</v>
      </c>
      <c r="N25">
        <v>81.474879415388003</v>
      </c>
      <c r="O25">
        <v>88.966785822798002</v>
      </c>
      <c r="P25">
        <v>73.536293871270999</v>
      </c>
      <c r="Q25">
        <v>74.966230540219996</v>
      </c>
      <c r="R25">
        <v>78.154640677963997</v>
      </c>
      <c r="S25">
        <v>81.365700321898004</v>
      </c>
      <c r="T25">
        <v>86.322567999277993</v>
      </c>
      <c r="U25">
        <v>86.849741997335997</v>
      </c>
      <c r="V25">
        <v>90.582600176409002</v>
      </c>
      <c r="W25">
        <v>94.139864316512003</v>
      </c>
      <c r="X25">
        <v>95.516489867936997</v>
      </c>
      <c r="Y25">
        <v>90.582699855895001</v>
      </c>
      <c r="Z25">
        <v>94.921831105693997</v>
      </c>
      <c r="AA25">
        <v>96.229840144468</v>
      </c>
      <c r="AB25">
        <v>97.546518149392995</v>
      </c>
      <c r="AC25">
        <v>97.818547187221</v>
      </c>
      <c r="AD25">
        <v>99.396521144909002</v>
      </c>
      <c r="AE25">
        <v>101.01893388269001</v>
      </c>
      <c r="AF25">
        <v>102.37444870152</v>
      </c>
      <c r="AG25">
        <v>105.01358750672</v>
      </c>
      <c r="AH25">
        <v>106.97572515634</v>
      </c>
      <c r="AI25">
        <v>108.52233051645</v>
      </c>
      <c r="AJ25">
        <v>96.959415058168005</v>
      </c>
      <c r="AK25">
        <v>104.21953364616</v>
      </c>
      <c r="AL25">
        <v>107.51722509849</v>
      </c>
    </row>
    <row r="26" spans="1:38">
      <c r="A26" s="1" t="s">
        <v>22</v>
      </c>
      <c r="B26" s="1" t="s">
        <v>22</v>
      </c>
      <c r="C26" s="1" t="s">
        <v>22</v>
      </c>
      <c r="D26" s="1" t="s">
        <v>25</v>
      </c>
      <c r="E26" t="s">
        <v>7</v>
      </c>
      <c r="F26">
        <v>67.060888681470004</v>
      </c>
      <c r="G26">
        <v>68.729216772548</v>
      </c>
      <c r="H26">
        <v>71.019107405119996</v>
      </c>
      <c r="I26">
        <v>72.847044387810001</v>
      </c>
      <c r="J26">
        <v>75.081338514603999</v>
      </c>
      <c r="K26">
        <v>76.865178972208</v>
      </c>
      <c r="L26">
        <v>78.885727237794001</v>
      </c>
      <c r="M26">
        <v>80.409761597152993</v>
      </c>
      <c r="N26">
        <v>82.344870733807994</v>
      </c>
      <c r="O26">
        <v>83.895925079978994</v>
      </c>
      <c r="P26">
        <v>84.646613883350994</v>
      </c>
      <c r="Q26">
        <v>86.313171344409994</v>
      </c>
      <c r="R26">
        <v>87.475315917442003</v>
      </c>
      <c r="S26">
        <v>89.309819664119999</v>
      </c>
      <c r="T26">
        <v>90.725224228835003</v>
      </c>
      <c r="U26">
        <v>92.041267111717005</v>
      </c>
      <c r="V26">
        <v>94.174326121492001</v>
      </c>
      <c r="W26">
        <v>96.467205156137993</v>
      </c>
      <c r="X26">
        <v>98.367884997898997</v>
      </c>
      <c r="Y26">
        <v>100.31184118215999</v>
      </c>
      <c r="Z26">
        <v>102.23930079428</v>
      </c>
      <c r="AA26">
        <v>104.42972018892</v>
      </c>
      <c r="AB26">
        <v>106.25154785914</v>
      </c>
      <c r="AC26">
        <v>108.44143330332</v>
      </c>
      <c r="AD26">
        <v>110.26667792169</v>
      </c>
      <c r="AE26">
        <v>112.48012147658</v>
      </c>
      <c r="AF26">
        <v>114.77627499453</v>
      </c>
      <c r="AG26">
        <v>116.9463250271</v>
      </c>
      <c r="AH26">
        <v>118.36632952618</v>
      </c>
      <c r="AI26">
        <v>119.62209059823</v>
      </c>
      <c r="AJ26">
        <v>120.93529674118</v>
      </c>
      <c r="AK26">
        <v>122.62799252011</v>
      </c>
      <c r="AL26">
        <v>124.36448647848999</v>
      </c>
    </row>
    <row r="27" spans="1:38">
      <c r="A27" s="1" t="s">
        <v>26</v>
      </c>
      <c r="B27" t="s">
        <v>27</v>
      </c>
      <c r="C27" s="1" t="s">
        <v>26</v>
      </c>
      <c r="D27" s="1" t="s">
        <v>6</v>
      </c>
      <c r="E27" s="1" t="s">
        <v>7</v>
      </c>
      <c r="F27">
        <v>4697.4156509015002</v>
      </c>
      <c r="G27">
        <v>4534.505631819</v>
      </c>
      <c r="H27">
        <v>4650.4983914656996</v>
      </c>
      <c r="I27">
        <v>4692.3307149216998</v>
      </c>
      <c r="J27">
        <v>4671.0714301929002</v>
      </c>
      <c r="K27">
        <v>5637.0457681403996</v>
      </c>
      <c r="L27">
        <v>4989.5872636715003</v>
      </c>
      <c r="M27">
        <v>4696.1455245005</v>
      </c>
      <c r="N27">
        <v>4925.8987807942003</v>
      </c>
      <c r="O27">
        <v>4917.7817188531999</v>
      </c>
      <c r="P27">
        <v>4958.8419977700996</v>
      </c>
      <c r="Q27">
        <v>4340.7284108005997</v>
      </c>
      <c r="R27">
        <v>4568.1674117850998</v>
      </c>
      <c r="S27">
        <v>5554.3702771470998</v>
      </c>
      <c r="T27">
        <v>5811.3581325566001</v>
      </c>
      <c r="U27">
        <v>4878.0720750214005</v>
      </c>
      <c r="V27">
        <v>4572.6040313752001</v>
      </c>
      <c r="W27">
        <v>4387.8914464588997</v>
      </c>
      <c r="X27">
        <v>4437.2539462680998</v>
      </c>
      <c r="Y27">
        <v>3965.6395067725998</v>
      </c>
      <c r="Z27">
        <v>3694.9023261776001</v>
      </c>
      <c r="AA27">
        <v>4114.8010591865004</v>
      </c>
      <c r="AB27">
        <v>4026.8420094824</v>
      </c>
      <c r="AC27">
        <v>4340.8395982687998</v>
      </c>
      <c r="AD27">
        <v>3982.7600584244001</v>
      </c>
      <c r="AE27">
        <v>4287.3426188942003</v>
      </c>
      <c r="AF27">
        <v>3987.2145754938001</v>
      </c>
      <c r="AG27">
        <v>4010.9184252600999</v>
      </c>
      <c r="AH27">
        <v>4122.9301382223002</v>
      </c>
      <c r="AI27">
        <v>3982.1539869182002</v>
      </c>
      <c r="AJ27">
        <v>3973.4241812076002</v>
      </c>
      <c r="AK27">
        <v>3990.0466639708002</v>
      </c>
      <c r="AL27">
        <v>3990.0466639708002</v>
      </c>
    </row>
    <row r="28" spans="1:38">
      <c r="A28" s="1" t="s">
        <v>28</v>
      </c>
      <c r="B28" t="s">
        <v>27</v>
      </c>
      <c r="C28" s="1" t="s">
        <v>28</v>
      </c>
      <c r="D28" s="1" t="s">
        <v>23</v>
      </c>
      <c r="E28" s="1" t="s">
        <v>7</v>
      </c>
      <c r="F28">
        <v>627.08443605519005</v>
      </c>
      <c r="G28">
        <v>669.08365165094006</v>
      </c>
      <c r="H28">
        <v>663.60444824143997</v>
      </c>
      <c r="I28">
        <v>810.07186559450997</v>
      </c>
      <c r="J28">
        <v>653.80774972373001</v>
      </c>
      <c r="K28">
        <v>653.80774972373001</v>
      </c>
      <c r="L28">
        <v>644.07406744282002</v>
      </c>
      <c r="M28">
        <v>349.6162473114</v>
      </c>
      <c r="N28">
        <v>695.88439999472996</v>
      </c>
      <c r="O28">
        <v>641.74764710650004</v>
      </c>
      <c r="P28">
        <v>840.66598873810005</v>
      </c>
      <c r="Q28">
        <v>604.57581953680995</v>
      </c>
      <c r="R28">
        <v>678.36786761397002</v>
      </c>
      <c r="S28">
        <v>600.94839395204997</v>
      </c>
      <c r="T28">
        <v>691.17497085077002</v>
      </c>
      <c r="U28">
        <v>602.84162887835998</v>
      </c>
      <c r="V28">
        <v>680.52078382536001</v>
      </c>
      <c r="W28">
        <v>582.41463129601004</v>
      </c>
      <c r="X28">
        <v>519.92313559320996</v>
      </c>
      <c r="Y28">
        <v>613.47468302061998</v>
      </c>
      <c r="Z28">
        <v>552.43879696467002</v>
      </c>
      <c r="AA28">
        <v>605.13258675432996</v>
      </c>
      <c r="AB28">
        <v>630.22217772622002</v>
      </c>
      <c r="AC28">
        <v>517.32373208018998</v>
      </c>
      <c r="AD28">
        <v>588.04104725856996</v>
      </c>
      <c r="AE28">
        <v>632.60031661900996</v>
      </c>
      <c r="AF28">
        <v>497.89241348004998</v>
      </c>
      <c r="AG28">
        <v>466.02622045710001</v>
      </c>
      <c r="AH28">
        <v>569.35129740724005</v>
      </c>
      <c r="AI28">
        <v>649.15948737001997</v>
      </c>
      <c r="AJ28">
        <v>454.73000131859999</v>
      </c>
      <c r="AK28">
        <v>427.26645617450998</v>
      </c>
      <c r="AL28">
        <v>398.00142896275003</v>
      </c>
    </row>
    <row r="29" spans="1:38">
      <c r="A29" s="1" t="s">
        <v>28</v>
      </c>
      <c r="B29" t="s">
        <v>27</v>
      </c>
      <c r="C29" s="1" t="s">
        <v>28</v>
      </c>
      <c r="D29" s="1" t="s">
        <v>6</v>
      </c>
      <c r="E29" s="1" t="s">
        <v>7</v>
      </c>
      <c r="F29">
        <v>1317.9709945033001</v>
      </c>
      <c r="G29">
        <v>1367.704391755</v>
      </c>
      <c r="H29">
        <v>1344.5347153723001</v>
      </c>
      <c r="I29">
        <v>1587.0442079244001</v>
      </c>
      <c r="J29">
        <v>1651.5650679252999</v>
      </c>
      <c r="K29">
        <v>1651.5650679252999</v>
      </c>
      <c r="L29">
        <v>1254.1105265955</v>
      </c>
      <c r="M29">
        <v>717.94463953002003</v>
      </c>
      <c r="N29">
        <v>1283.2638107875</v>
      </c>
      <c r="O29">
        <v>1410.0097836984</v>
      </c>
      <c r="P29">
        <v>1883.0645016829001</v>
      </c>
      <c r="Q29">
        <v>1372.4158925654001</v>
      </c>
      <c r="R29">
        <v>1580.0163617933999</v>
      </c>
      <c r="S29">
        <v>944.49594428346995</v>
      </c>
      <c r="T29">
        <v>983.87487626631003</v>
      </c>
      <c r="U29">
        <v>539.15185591694001</v>
      </c>
      <c r="V29">
        <v>1062.8322139089</v>
      </c>
      <c r="W29">
        <v>918.46485523275999</v>
      </c>
      <c r="X29">
        <v>866.83346606565999</v>
      </c>
      <c r="Y29">
        <v>627.14690304016995</v>
      </c>
      <c r="Z29">
        <v>610.45738686895004</v>
      </c>
      <c r="AA29">
        <v>1849.8760539448999</v>
      </c>
      <c r="AB29">
        <v>1788.0215898480999</v>
      </c>
      <c r="AC29">
        <v>669.65155887909998</v>
      </c>
      <c r="AD29">
        <v>939.18382947471002</v>
      </c>
      <c r="AE29">
        <v>836.56024885991997</v>
      </c>
      <c r="AF29">
        <v>579.97604239396003</v>
      </c>
      <c r="AG29">
        <v>1091.1220468427</v>
      </c>
      <c r="AH29">
        <v>1055.7016594383001</v>
      </c>
      <c r="AI29">
        <v>923.23265697101999</v>
      </c>
      <c r="AJ29">
        <v>661.84119373235001</v>
      </c>
      <c r="AK29">
        <v>845.22325896940004</v>
      </c>
      <c r="AL29">
        <v>635.77945103984996</v>
      </c>
    </row>
    <row r="30" spans="1:38">
      <c r="A30" s="1" t="s">
        <v>28</v>
      </c>
      <c r="B30" t="s">
        <v>27</v>
      </c>
      <c r="C30" s="1" t="s">
        <v>28</v>
      </c>
      <c r="D30" s="1" t="s">
        <v>25</v>
      </c>
      <c r="E30" s="1" t="s">
        <v>7</v>
      </c>
      <c r="F30">
        <v>205.82722371666</v>
      </c>
      <c r="G30">
        <v>214.42976098014</v>
      </c>
      <c r="H30">
        <v>222.83820449273</v>
      </c>
      <c r="I30">
        <v>252.22482238462001</v>
      </c>
      <c r="J30">
        <v>219.77849357514</v>
      </c>
      <c r="K30">
        <v>219.77849357514</v>
      </c>
      <c r="L30">
        <v>227.20788755794001</v>
      </c>
      <c r="M30">
        <v>122.14876793223</v>
      </c>
      <c r="N30">
        <v>212.44582058291999</v>
      </c>
      <c r="O30">
        <v>214.08381962476</v>
      </c>
      <c r="P30">
        <v>269.33762888308001</v>
      </c>
      <c r="Q30">
        <v>213.11920388165001</v>
      </c>
      <c r="R30">
        <v>183.17780980584001</v>
      </c>
      <c r="S30">
        <v>177.64761567414001</v>
      </c>
      <c r="T30">
        <v>189.72700461086001</v>
      </c>
      <c r="U30">
        <v>175.18624297347</v>
      </c>
      <c r="V30">
        <v>176.18240190718001</v>
      </c>
      <c r="W30">
        <v>196.03603634428001</v>
      </c>
      <c r="X30">
        <v>163.34415925789</v>
      </c>
      <c r="Y30">
        <v>149.89826910223999</v>
      </c>
      <c r="Z30">
        <v>178.03564976087</v>
      </c>
      <c r="AA30">
        <v>195.86476243556001</v>
      </c>
      <c r="AB30">
        <v>199.72124647588001</v>
      </c>
      <c r="AC30">
        <v>140.36267380283999</v>
      </c>
      <c r="AD30">
        <v>153.31430620040001</v>
      </c>
      <c r="AE30">
        <v>158.72486971942001</v>
      </c>
      <c r="AF30">
        <v>150.61951642866001</v>
      </c>
      <c r="AG30">
        <v>164.03104624861001</v>
      </c>
      <c r="AH30">
        <v>149.46322177888999</v>
      </c>
      <c r="AI30">
        <v>153.87033651505999</v>
      </c>
      <c r="AJ30">
        <v>154.21183277851</v>
      </c>
      <c r="AK30">
        <v>149.60213773249001</v>
      </c>
      <c r="AL30">
        <v>140.28811939003</v>
      </c>
    </row>
    <row r="31" spans="1:38">
      <c r="A31" s="1" t="s">
        <v>29</v>
      </c>
      <c r="B31" t="s">
        <v>27</v>
      </c>
      <c r="C31" s="1" t="s">
        <v>29</v>
      </c>
      <c r="D31" s="1" t="s">
        <v>6</v>
      </c>
      <c r="E31" s="1" t="s">
        <v>7</v>
      </c>
      <c r="F31">
        <v>-7626.7628140663001</v>
      </c>
      <c r="G31">
        <v>-7679.4178676345</v>
      </c>
      <c r="H31">
        <v>-7703.0049475661999</v>
      </c>
      <c r="I31">
        <v>-7709.0943414264002</v>
      </c>
      <c r="J31">
        <v>-7693.0051469728996</v>
      </c>
      <c r="K31">
        <v>-7512.6492273385002</v>
      </c>
      <c r="L31">
        <v>-7511.8824389011997</v>
      </c>
      <c r="M31">
        <v>-7290.6049944329998</v>
      </c>
      <c r="N31">
        <v>-7246.5001716155002</v>
      </c>
      <c r="O31">
        <v>-7033.9091886172</v>
      </c>
      <c r="P31">
        <v>-6948.1229600424003</v>
      </c>
      <c r="Q31">
        <v>-6842.7659289000003</v>
      </c>
      <c r="R31">
        <v>-6622.2528062015999</v>
      </c>
      <c r="S31">
        <v>-6564.9196034917004</v>
      </c>
      <c r="T31">
        <v>-6396.1575623282997</v>
      </c>
      <c r="U31">
        <v>-6303.6783435148</v>
      </c>
      <c r="V31">
        <v>-6218.7164567061</v>
      </c>
      <c r="W31">
        <v>-6118.6102210431</v>
      </c>
      <c r="X31">
        <v>-6854.9774352513996</v>
      </c>
      <c r="Y31">
        <v>-6923.4702549822996</v>
      </c>
      <c r="Z31">
        <v>-6399.8065187230004</v>
      </c>
      <c r="AA31">
        <v>-6156.6272109513002</v>
      </c>
      <c r="AB31">
        <v>-6063.0343566339998</v>
      </c>
      <c r="AC31">
        <v>-5965.0622013651</v>
      </c>
      <c r="AD31">
        <v>-6031.9898582985998</v>
      </c>
      <c r="AE31">
        <v>-5923.3560491095004</v>
      </c>
      <c r="AF31">
        <v>-5905.0343446356001</v>
      </c>
      <c r="AG31">
        <v>-5700.3735332632004</v>
      </c>
      <c r="AH31">
        <v>-5512.4053158465003</v>
      </c>
      <c r="AI31">
        <v>-5560.1842411322996</v>
      </c>
      <c r="AJ31">
        <v>-5615.6709597665003</v>
      </c>
      <c r="AK31">
        <v>-5087.8136270575997</v>
      </c>
      <c r="AL31">
        <v>-5181.8297888027</v>
      </c>
    </row>
    <row r="32" spans="1:38">
      <c r="A32" s="1" t="s">
        <v>30</v>
      </c>
      <c r="B32" t="s">
        <v>27</v>
      </c>
      <c r="C32" s="1" t="s">
        <v>30</v>
      </c>
      <c r="D32" s="1" t="s">
        <v>6</v>
      </c>
      <c r="E32" s="1" t="s">
        <v>7</v>
      </c>
      <c r="F32">
        <v>621.34289259483</v>
      </c>
      <c r="G32">
        <v>621.34289259483</v>
      </c>
      <c r="H32">
        <v>621.34289259483</v>
      </c>
      <c r="I32">
        <v>621.34289259483</v>
      </c>
      <c r="J32">
        <v>621.34289259483</v>
      </c>
      <c r="K32">
        <v>621.34289259483</v>
      </c>
      <c r="L32">
        <v>621.34289259483</v>
      </c>
      <c r="M32">
        <v>621.34289259483</v>
      </c>
      <c r="N32">
        <v>621.34289259483</v>
      </c>
      <c r="O32">
        <v>621.34289259483</v>
      </c>
      <c r="P32">
        <v>621.34289259483</v>
      </c>
      <c r="Q32">
        <v>691.69529696331006</v>
      </c>
      <c r="R32">
        <v>878.68419377546002</v>
      </c>
      <c r="S32">
        <v>694.18125791922</v>
      </c>
      <c r="T32">
        <v>919.59010204527999</v>
      </c>
      <c r="U32">
        <v>964.75677526893003</v>
      </c>
      <c r="V32">
        <v>1663.6536940717001</v>
      </c>
      <c r="W32">
        <v>747.09123873908004</v>
      </c>
      <c r="X32">
        <v>684.52967708792005</v>
      </c>
      <c r="Y32">
        <v>959.18097700048997</v>
      </c>
      <c r="Z32">
        <v>715.69966782109998</v>
      </c>
      <c r="AA32">
        <v>770.68067508402999</v>
      </c>
      <c r="AB32">
        <v>1039.0203854714</v>
      </c>
      <c r="AC32">
        <v>782.73983276449997</v>
      </c>
      <c r="AD32">
        <v>1272.5365954736999</v>
      </c>
      <c r="AE32">
        <v>1502.3016978434</v>
      </c>
      <c r="AF32">
        <v>775.76073644119003</v>
      </c>
      <c r="AG32">
        <v>699.91969718037001</v>
      </c>
      <c r="AH32">
        <v>812.49824363535004</v>
      </c>
      <c r="AI32">
        <v>1156.9786667584999</v>
      </c>
      <c r="AJ32">
        <v>1157.0546139375999</v>
      </c>
      <c r="AK32">
        <v>1157.0546139375999</v>
      </c>
      <c r="AL32">
        <v>1157.0546139375999</v>
      </c>
    </row>
    <row r="33" spans="1:38">
      <c r="A33" s="1" t="s">
        <v>31</v>
      </c>
      <c r="B33" t="s">
        <v>27</v>
      </c>
      <c r="C33" s="1" t="s">
        <v>31</v>
      </c>
      <c r="D33" s="1" t="s">
        <v>6</v>
      </c>
      <c r="E33" s="1" t="s">
        <v>7</v>
      </c>
      <c r="F33">
        <v>-9.1131842162918009</v>
      </c>
      <c r="G33">
        <v>11.252358394325</v>
      </c>
      <c r="H33">
        <v>-3.2884628268423</v>
      </c>
      <c r="I33">
        <v>-13.621289291196</v>
      </c>
      <c r="J33">
        <v>-91.504710410662994</v>
      </c>
      <c r="K33">
        <v>-165.89431358913001</v>
      </c>
      <c r="L33">
        <v>-309.08123564633001</v>
      </c>
      <c r="M33">
        <v>1055.2839237131</v>
      </c>
      <c r="N33">
        <v>-4.4883700794335999</v>
      </c>
      <c r="O33">
        <v>-311.03114649819997</v>
      </c>
      <c r="P33">
        <v>-1033.0408949942</v>
      </c>
      <c r="Q33">
        <v>-1073.8672358547001</v>
      </c>
      <c r="R33">
        <v>-1051.2720980675001</v>
      </c>
      <c r="S33">
        <v>-1059.6635396276999</v>
      </c>
      <c r="T33">
        <v>-991.22352408784002</v>
      </c>
      <c r="U33">
        <v>-1057.0626053254</v>
      </c>
      <c r="V33">
        <v>-1075.6340796483</v>
      </c>
      <c r="W33">
        <v>-1028.6281946003</v>
      </c>
      <c r="X33">
        <v>-984.67797573898997</v>
      </c>
      <c r="Y33">
        <v>-951.71356967406996</v>
      </c>
      <c r="Z33">
        <v>-1103.5282567079</v>
      </c>
      <c r="AA33">
        <v>-1063.1173843918</v>
      </c>
      <c r="AB33">
        <v>-1246.9675407960001</v>
      </c>
      <c r="AC33">
        <v>-1195.9730121284999</v>
      </c>
      <c r="AD33">
        <v>-1252.1345931776</v>
      </c>
      <c r="AE33">
        <v>-1141.8507068357001</v>
      </c>
      <c r="AF33">
        <v>-1304.6969904923999</v>
      </c>
      <c r="AG33">
        <v>-1327.7020791968</v>
      </c>
      <c r="AH33">
        <v>-1306.8978003295999</v>
      </c>
      <c r="AI33">
        <v>-1260.198092501</v>
      </c>
      <c r="AJ33">
        <v>-1349.1431856904001</v>
      </c>
      <c r="AK33">
        <v>-1314.8366786198001</v>
      </c>
      <c r="AL33">
        <v>-1314.8366786198001</v>
      </c>
    </row>
    <row r="34" spans="1:38">
      <c r="A34" s="1"/>
      <c r="C34" s="1"/>
      <c r="D34" s="1"/>
      <c r="E34" s="1"/>
    </row>
    <row r="35" spans="1:38">
      <c r="A35" s="1"/>
      <c r="C35" s="1"/>
      <c r="D35" s="1"/>
      <c r="E35" s="1"/>
    </row>
    <row r="36" spans="1:38">
      <c r="A36" s="1"/>
      <c r="C36" s="1"/>
      <c r="D36" s="1"/>
      <c r="E36" s="1"/>
    </row>
    <row r="38" spans="1:38">
      <c r="A38" s="1" t="s">
        <v>110</v>
      </c>
    </row>
    <row r="39" spans="1:38" ht="15">
      <c r="A39" t="s">
        <v>32</v>
      </c>
      <c r="B39" t="s">
        <v>33</v>
      </c>
      <c r="F39" s="2">
        <v>1990</v>
      </c>
      <c r="G39" s="2">
        <v>1991</v>
      </c>
      <c r="H39" s="2">
        <v>1992</v>
      </c>
      <c r="I39" s="2">
        <v>1993</v>
      </c>
      <c r="J39" s="2">
        <v>1994</v>
      </c>
      <c r="K39" s="2">
        <v>1995</v>
      </c>
      <c r="L39" s="2">
        <v>1996</v>
      </c>
      <c r="M39" s="2">
        <v>1997</v>
      </c>
      <c r="N39" s="2">
        <v>1998</v>
      </c>
      <c r="O39" s="2">
        <v>1999</v>
      </c>
      <c r="P39" s="2">
        <v>2000</v>
      </c>
      <c r="Q39" s="2">
        <v>2001</v>
      </c>
      <c r="R39" s="2">
        <v>2002</v>
      </c>
      <c r="S39" s="2">
        <v>2003</v>
      </c>
      <c r="T39" s="2">
        <v>2004</v>
      </c>
      <c r="U39" s="2">
        <v>2005</v>
      </c>
      <c r="V39" s="2">
        <v>2006</v>
      </c>
      <c r="W39" s="2">
        <v>2007</v>
      </c>
      <c r="X39" s="2">
        <v>2008</v>
      </c>
      <c r="Y39" s="2">
        <v>2009</v>
      </c>
      <c r="Z39" s="2">
        <v>2010</v>
      </c>
      <c r="AA39" s="2">
        <v>2011</v>
      </c>
      <c r="AB39" s="2">
        <v>2012</v>
      </c>
      <c r="AC39" s="2">
        <v>2013</v>
      </c>
      <c r="AD39" s="2">
        <v>2014</v>
      </c>
      <c r="AE39" s="2">
        <v>2015</v>
      </c>
      <c r="AF39" s="2">
        <v>2016</v>
      </c>
      <c r="AG39" s="2">
        <v>2017</v>
      </c>
      <c r="AH39" s="2">
        <v>2018</v>
      </c>
      <c r="AI39" s="2">
        <v>2019</v>
      </c>
      <c r="AJ39" s="2">
        <v>2020</v>
      </c>
      <c r="AK39" s="2">
        <v>2021</v>
      </c>
      <c r="AL39" s="2">
        <v>2022</v>
      </c>
    </row>
    <row r="40" spans="1:38">
      <c r="A40" t="s">
        <v>34</v>
      </c>
      <c r="B40" t="s">
        <v>35</v>
      </c>
      <c r="F40">
        <f>$F41</f>
        <v>22516.769422082423</v>
      </c>
      <c r="G40">
        <f t="shared" ref="G40:AL40" si="0">$F41</f>
        <v>22516.769422082423</v>
      </c>
      <c r="H40">
        <f t="shared" si="0"/>
        <v>22516.769422082423</v>
      </c>
      <c r="I40">
        <f t="shared" si="0"/>
        <v>22516.769422082423</v>
      </c>
      <c r="J40">
        <f t="shared" si="0"/>
        <v>22516.769422082423</v>
      </c>
      <c r="K40">
        <f t="shared" si="0"/>
        <v>22516.769422082423</v>
      </c>
      <c r="L40">
        <f t="shared" si="0"/>
        <v>22516.769422082423</v>
      </c>
      <c r="M40">
        <f t="shared" si="0"/>
        <v>22516.769422082423</v>
      </c>
      <c r="N40">
        <f t="shared" si="0"/>
        <v>22516.769422082423</v>
      </c>
      <c r="O40">
        <f t="shared" si="0"/>
        <v>22516.769422082423</v>
      </c>
      <c r="P40">
        <f t="shared" si="0"/>
        <v>22516.769422082423</v>
      </c>
      <c r="Q40">
        <f t="shared" si="0"/>
        <v>22516.769422082423</v>
      </c>
      <c r="R40">
        <f t="shared" si="0"/>
        <v>22516.769422082423</v>
      </c>
      <c r="S40">
        <f t="shared" si="0"/>
        <v>22516.769422082423</v>
      </c>
      <c r="T40">
        <f t="shared" si="0"/>
        <v>22516.769422082423</v>
      </c>
      <c r="U40">
        <f t="shared" si="0"/>
        <v>22516.769422082423</v>
      </c>
      <c r="V40">
        <f t="shared" si="0"/>
        <v>22516.769422082423</v>
      </c>
      <c r="W40">
        <f t="shared" si="0"/>
        <v>22516.769422082423</v>
      </c>
      <c r="X40">
        <f t="shared" si="0"/>
        <v>22516.769422082423</v>
      </c>
      <c r="Y40">
        <f t="shared" si="0"/>
        <v>22516.769422082423</v>
      </c>
      <c r="Z40">
        <f t="shared" si="0"/>
        <v>22516.769422082423</v>
      </c>
      <c r="AA40">
        <f t="shared" si="0"/>
        <v>22516.769422082423</v>
      </c>
      <c r="AB40">
        <f t="shared" si="0"/>
        <v>22516.769422082423</v>
      </c>
      <c r="AC40">
        <f t="shared" si="0"/>
        <v>22516.769422082423</v>
      </c>
      <c r="AD40">
        <f t="shared" si="0"/>
        <v>22516.769422082423</v>
      </c>
      <c r="AE40">
        <f t="shared" si="0"/>
        <v>22516.769422082423</v>
      </c>
      <c r="AF40">
        <f t="shared" si="0"/>
        <v>22516.769422082423</v>
      </c>
      <c r="AG40">
        <f t="shared" si="0"/>
        <v>22516.769422082423</v>
      </c>
      <c r="AH40">
        <f t="shared" si="0"/>
        <v>22516.769422082423</v>
      </c>
      <c r="AI40">
        <f t="shared" si="0"/>
        <v>22516.769422082423</v>
      </c>
      <c r="AJ40">
        <f t="shared" si="0"/>
        <v>22516.769422082423</v>
      </c>
      <c r="AK40">
        <f t="shared" si="0"/>
        <v>22516.769422082423</v>
      </c>
      <c r="AL40">
        <f t="shared" si="0"/>
        <v>22516.769422082423</v>
      </c>
    </row>
    <row r="41" spans="1:38">
      <c r="A41" t="s">
        <v>36</v>
      </c>
      <c r="B41" t="s">
        <v>37</v>
      </c>
      <c r="F41">
        <f>SUM(F2:F9)</f>
        <v>22516.769422082423</v>
      </c>
      <c r="G41">
        <f t="shared" ref="G41:AL41" si="1">SUM(G2:G9)</f>
        <v>22654.806354436911</v>
      </c>
      <c r="H41">
        <f t="shared" si="1"/>
        <v>22564.252778795293</v>
      </c>
      <c r="I41">
        <f t="shared" si="1"/>
        <v>22672.034379760866</v>
      </c>
      <c r="J41">
        <f t="shared" si="1"/>
        <v>22891.582833331486</v>
      </c>
      <c r="K41">
        <f t="shared" si="1"/>
        <v>23558.143543924107</v>
      </c>
      <c r="L41">
        <f t="shared" si="1"/>
        <v>24014.901722196293</v>
      </c>
      <c r="M41">
        <f t="shared" si="1"/>
        <v>24484.291965499637</v>
      </c>
      <c r="N41">
        <f t="shared" si="1"/>
        <v>24642.487225434539</v>
      </c>
      <c r="O41">
        <f t="shared" si="1"/>
        <v>24821.873396357641</v>
      </c>
      <c r="P41">
        <f t="shared" si="1"/>
        <v>25620.997629063881</v>
      </c>
      <c r="Q41">
        <f t="shared" si="1"/>
        <v>25938.836698159022</v>
      </c>
      <c r="R41">
        <f t="shared" si="1"/>
        <v>26344.002080900322</v>
      </c>
      <c r="S41">
        <f t="shared" si="1"/>
        <v>27562.243478880075</v>
      </c>
      <c r="T41">
        <f t="shared" si="1"/>
        <v>28846.453242827025</v>
      </c>
      <c r="U41">
        <f t="shared" si="1"/>
        <v>29924.588820679644</v>
      </c>
      <c r="V41">
        <f t="shared" si="1"/>
        <v>30943.452551541879</v>
      </c>
      <c r="W41">
        <f t="shared" si="1"/>
        <v>32112.582942444311</v>
      </c>
      <c r="X41">
        <f t="shared" si="1"/>
        <v>32307.290308600128</v>
      </c>
      <c r="Y41">
        <f t="shared" si="1"/>
        <v>31897.660502334256</v>
      </c>
      <c r="Z41">
        <f t="shared" si="1"/>
        <v>33848.38761103843</v>
      </c>
      <c r="AA41">
        <f t="shared" si="1"/>
        <v>34911.300307572572</v>
      </c>
      <c r="AB41">
        <f t="shared" si="1"/>
        <v>35379.993671882236</v>
      </c>
      <c r="AC41">
        <f t="shared" si="1"/>
        <v>36066.749076947737</v>
      </c>
      <c r="AD41">
        <f t="shared" si="1"/>
        <v>36290.301582151267</v>
      </c>
      <c r="AE41">
        <f t="shared" si="1"/>
        <v>36158.843942544496</v>
      </c>
      <c r="AF41">
        <f t="shared" si="1"/>
        <v>36256.03937120414</v>
      </c>
      <c r="AG41">
        <f t="shared" si="1"/>
        <v>36890.29470930688</v>
      </c>
      <c r="AH41">
        <f t="shared" si="1"/>
        <v>37831.8673634277</v>
      </c>
      <c r="AI41">
        <f t="shared" si="1"/>
        <v>37824.905996867659</v>
      </c>
      <c r="AJ41">
        <f t="shared" si="1"/>
        <v>35944.47021139571</v>
      </c>
      <c r="AK41">
        <f t="shared" si="1"/>
        <v>38082.163786294477</v>
      </c>
      <c r="AL41">
        <f t="shared" si="1"/>
        <v>38521.997856454436</v>
      </c>
    </row>
    <row r="42" spans="1:38">
      <c r="A42" t="s">
        <v>38</v>
      </c>
      <c r="B42" t="s">
        <v>39</v>
      </c>
      <c r="F42">
        <f>F2</f>
        <v>91.738163512989004</v>
      </c>
      <c r="G42">
        <f t="shared" ref="G42:AL42" si="2">G2</f>
        <v>90.038548377222995</v>
      </c>
      <c r="H42">
        <f t="shared" si="2"/>
        <v>89.737613884604997</v>
      </c>
      <c r="I42">
        <f t="shared" si="2"/>
        <v>87.904428518632997</v>
      </c>
      <c r="J42">
        <f t="shared" si="2"/>
        <v>91.277938583332002</v>
      </c>
      <c r="K42">
        <f t="shared" si="2"/>
        <v>97.937744804695996</v>
      </c>
      <c r="L42">
        <f t="shared" si="2"/>
        <v>103.31744537122999</v>
      </c>
      <c r="M42">
        <f t="shared" si="2"/>
        <v>103.02945091914</v>
      </c>
      <c r="N42">
        <f t="shared" si="2"/>
        <v>104.6955872481</v>
      </c>
      <c r="O42">
        <f t="shared" si="2"/>
        <v>108.2631841637</v>
      </c>
      <c r="P42">
        <f t="shared" si="2"/>
        <v>107.02767802891999</v>
      </c>
      <c r="Q42">
        <f t="shared" si="2"/>
        <v>108.41556033102999</v>
      </c>
      <c r="R42">
        <f t="shared" si="2"/>
        <v>113.34434811294</v>
      </c>
      <c r="S42">
        <f t="shared" si="2"/>
        <v>114.83148432566</v>
      </c>
      <c r="T42">
        <f t="shared" si="2"/>
        <v>119.22198111098</v>
      </c>
      <c r="U42">
        <f t="shared" si="2"/>
        <v>108.57124340471</v>
      </c>
      <c r="V42">
        <f t="shared" si="2"/>
        <v>112.74371651708</v>
      </c>
      <c r="W42">
        <f t="shared" si="2"/>
        <v>116.35058061298</v>
      </c>
      <c r="X42">
        <f t="shared" si="2"/>
        <v>114.31117956159</v>
      </c>
      <c r="Y42">
        <f t="shared" si="2"/>
        <v>124.87155145280001</v>
      </c>
      <c r="Z42">
        <f t="shared" si="2"/>
        <v>123.73625519892001</v>
      </c>
      <c r="AA42">
        <f t="shared" si="2"/>
        <v>130.65426660736</v>
      </c>
      <c r="AB42">
        <f t="shared" si="2"/>
        <v>133.73971403003</v>
      </c>
      <c r="AC42">
        <f t="shared" si="2"/>
        <v>137.92070863475999</v>
      </c>
      <c r="AD42">
        <f t="shared" si="2"/>
        <v>135.11178058280001</v>
      </c>
      <c r="AE42">
        <f t="shared" si="2"/>
        <v>138.41377079077</v>
      </c>
      <c r="AF42">
        <f t="shared" si="2"/>
        <v>137.55372809648</v>
      </c>
      <c r="AG42">
        <f t="shared" si="2"/>
        <v>135.68540469710999</v>
      </c>
      <c r="AH42">
        <f t="shared" si="2"/>
        <v>135.82096662555</v>
      </c>
      <c r="AI42">
        <f t="shared" si="2"/>
        <v>141.11097079084001</v>
      </c>
      <c r="AJ42">
        <f t="shared" si="2"/>
        <v>147.75303223216</v>
      </c>
      <c r="AK42">
        <f t="shared" si="2"/>
        <v>150.03046226229</v>
      </c>
      <c r="AL42">
        <f t="shared" si="2"/>
        <v>150.57878796931001</v>
      </c>
    </row>
    <row r="43" spans="1:38">
      <c r="A43" t="s">
        <v>40</v>
      </c>
      <c r="B43" t="s">
        <v>41</v>
      </c>
      <c r="F43">
        <f>F3</f>
        <v>3351.2542561720002</v>
      </c>
      <c r="G43">
        <f t="shared" ref="G43:AL43" si="3">G3</f>
        <v>3377.2015076868001</v>
      </c>
      <c r="H43">
        <f t="shared" si="3"/>
        <v>3185.5068267911001</v>
      </c>
      <c r="I43">
        <f t="shared" si="3"/>
        <v>3258.5350752764998</v>
      </c>
      <c r="J43">
        <f t="shared" si="3"/>
        <v>3149.0521604677001</v>
      </c>
      <c r="K43">
        <f t="shared" si="3"/>
        <v>3174.3134406083</v>
      </c>
      <c r="L43">
        <f t="shared" si="3"/>
        <v>3170.7492189930999</v>
      </c>
      <c r="M43">
        <f t="shared" si="3"/>
        <v>3195.6332545364999</v>
      </c>
      <c r="N43">
        <f t="shared" si="3"/>
        <v>3022.7338410992002</v>
      </c>
      <c r="O43">
        <f t="shared" si="3"/>
        <v>3102.3062225678</v>
      </c>
      <c r="P43">
        <f t="shared" si="3"/>
        <v>3036.4313680279001</v>
      </c>
      <c r="Q43">
        <f t="shared" si="3"/>
        <v>3072.9407440504001</v>
      </c>
      <c r="R43">
        <f t="shared" si="3"/>
        <v>3073.1924111006001</v>
      </c>
      <c r="S43">
        <f t="shared" si="3"/>
        <v>3175.9290170026002</v>
      </c>
      <c r="T43">
        <f t="shared" si="3"/>
        <v>3251.7757469468002</v>
      </c>
      <c r="U43">
        <f t="shared" si="3"/>
        <v>3272.0489152086998</v>
      </c>
      <c r="V43">
        <f t="shared" si="3"/>
        <v>3250.6357343548998</v>
      </c>
      <c r="W43">
        <f t="shared" si="3"/>
        <v>3251.3601253412999</v>
      </c>
      <c r="X43">
        <f t="shared" si="3"/>
        <v>3323.6286481985999</v>
      </c>
      <c r="Y43">
        <f t="shared" si="3"/>
        <v>3260.6401521206999</v>
      </c>
      <c r="Z43">
        <f t="shared" si="3"/>
        <v>3330.0507293918999</v>
      </c>
      <c r="AA43">
        <f t="shared" si="3"/>
        <v>3262.8099143712002</v>
      </c>
      <c r="AB43">
        <f t="shared" si="3"/>
        <v>3229.0229664303001</v>
      </c>
      <c r="AC43">
        <f t="shared" si="3"/>
        <v>3348.5414834213002</v>
      </c>
      <c r="AD43">
        <f t="shared" si="3"/>
        <v>3290.8964549988</v>
      </c>
      <c r="AE43">
        <f t="shared" si="3"/>
        <v>3316.7696668410999</v>
      </c>
      <c r="AF43">
        <f t="shared" si="3"/>
        <v>3350.9495388285</v>
      </c>
      <c r="AG43">
        <f t="shared" si="3"/>
        <v>3417.541433292</v>
      </c>
      <c r="AH43">
        <f t="shared" si="3"/>
        <v>3438.8245506082999</v>
      </c>
      <c r="AI43">
        <f t="shared" si="3"/>
        <v>3354.1255638329999</v>
      </c>
      <c r="AJ43">
        <f t="shared" si="3"/>
        <v>3276.6055422771001</v>
      </c>
      <c r="AK43">
        <f t="shared" si="3"/>
        <v>3439.7319442123999</v>
      </c>
      <c r="AL43">
        <f t="shared" si="3"/>
        <v>3421.5705891154998</v>
      </c>
    </row>
    <row r="44" spans="1:38">
      <c r="A44" t="s">
        <v>42</v>
      </c>
      <c r="B44" t="s">
        <v>43</v>
      </c>
      <c r="F44">
        <f>F4</f>
        <v>1563.4201134325001</v>
      </c>
      <c r="G44">
        <f t="shared" ref="G44:AL44" si="4">G4</f>
        <v>1585.1775138344999</v>
      </c>
      <c r="H44">
        <f t="shared" si="4"/>
        <v>1558.3108013087999</v>
      </c>
      <c r="I44">
        <f t="shared" si="4"/>
        <v>1564.8581199636001</v>
      </c>
      <c r="J44">
        <f t="shared" si="4"/>
        <v>1643.0453187886001</v>
      </c>
      <c r="K44">
        <f t="shared" si="4"/>
        <v>1700.5203638016001</v>
      </c>
      <c r="L44">
        <f t="shared" si="4"/>
        <v>1701.5519143394999</v>
      </c>
      <c r="M44">
        <f t="shared" si="4"/>
        <v>1778.9451406149999</v>
      </c>
      <c r="N44">
        <f t="shared" si="4"/>
        <v>1793.7349662075001</v>
      </c>
      <c r="O44">
        <f t="shared" si="4"/>
        <v>1778.977529879</v>
      </c>
      <c r="P44">
        <f t="shared" si="4"/>
        <v>1852.4947311522999</v>
      </c>
      <c r="Q44">
        <f t="shared" si="4"/>
        <v>1850.3947057401999</v>
      </c>
      <c r="R44">
        <f t="shared" si="4"/>
        <v>1886.4102969577</v>
      </c>
      <c r="S44">
        <f t="shared" si="4"/>
        <v>2041.1071379524001</v>
      </c>
      <c r="T44">
        <f t="shared" si="4"/>
        <v>2045.7102322886999</v>
      </c>
      <c r="U44">
        <f t="shared" si="4"/>
        <v>2095.0542490193998</v>
      </c>
      <c r="V44">
        <f t="shared" si="4"/>
        <v>2148.1918436616002</v>
      </c>
      <c r="W44">
        <f t="shared" si="4"/>
        <v>2189.8723908855</v>
      </c>
      <c r="X44">
        <f t="shared" si="4"/>
        <v>2184.5784519887002</v>
      </c>
      <c r="Y44">
        <f t="shared" si="4"/>
        <v>2182.3215433267001</v>
      </c>
      <c r="Z44">
        <f t="shared" si="4"/>
        <v>2271.4465284434</v>
      </c>
      <c r="AA44">
        <f t="shared" si="4"/>
        <v>2294.5225184497999</v>
      </c>
      <c r="AB44">
        <f t="shared" si="4"/>
        <v>2346.8683307853998</v>
      </c>
      <c r="AC44">
        <f t="shared" si="4"/>
        <v>2380.0403766241002</v>
      </c>
      <c r="AD44">
        <f t="shared" si="4"/>
        <v>2353.5195330964002</v>
      </c>
      <c r="AE44">
        <f t="shared" si="4"/>
        <v>2423.1648256081999</v>
      </c>
      <c r="AF44">
        <f t="shared" si="4"/>
        <v>2337.2260585321001</v>
      </c>
      <c r="AG44">
        <f t="shared" si="4"/>
        <v>2395.3589393356001</v>
      </c>
      <c r="AH44">
        <f t="shared" si="4"/>
        <v>2450.3101263824001</v>
      </c>
      <c r="AI44">
        <f t="shared" si="4"/>
        <v>2568.5982040312001</v>
      </c>
      <c r="AJ44">
        <f t="shared" si="4"/>
        <v>2417.0966632144</v>
      </c>
      <c r="AK44">
        <f t="shared" si="4"/>
        <v>2512.6224590820002</v>
      </c>
      <c r="AL44">
        <f t="shared" si="4"/>
        <v>2531.8984669979</v>
      </c>
    </row>
    <row r="45" spans="1:38">
      <c r="A45" t="s">
        <v>44</v>
      </c>
      <c r="B45" t="s">
        <v>45</v>
      </c>
      <c r="F45">
        <f>F5</f>
        <v>3955.7351647756</v>
      </c>
      <c r="G45">
        <f t="shared" ref="G45:AL45" si="5">G5</f>
        <v>3878.4889639253001</v>
      </c>
      <c r="H45">
        <f t="shared" si="5"/>
        <v>3745.6213423984</v>
      </c>
      <c r="I45">
        <f t="shared" si="5"/>
        <v>3696.1094011733999</v>
      </c>
      <c r="J45">
        <f t="shared" si="5"/>
        <v>3712.6868136684998</v>
      </c>
      <c r="K45">
        <f t="shared" si="5"/>
        <v>3939.2265832358999</v>
      </c>
      <c r="L45">
        <f t="shared" si="5"/>
        <v>3829.2666402853001</v>
      </c>
      <c r="M45">
        <f t="shared" si="5"/>
        <v>3855.0306829524998</v>
      </c>
      <c r="N45">
        <f t="shared" si="5"/>
        <v>3854.7170091869002</v>
      </c>
      <c r="O45">
        <f t="shared" si="5"/>
        <v>3697.1240041126998</v>
      </c>
      <c r="P45">
        <f t="shared" si="5"/>
        <v>3872.8913214267</v>
      </c>
      <c r="Q45">
        <f t="shared" si="5"/>
        <v>3895.7128701423999</v>
      </c>
      <c r="R45">
        <f t="shared" si="5"/>
        <v>3889.9902194598999</v>
      </c>
      <c r="S45">
        <f t="shared" si="5"/>
        <v>4075.7582771908001</v>
      </c>
      <c r="T45">
        <f t="shared" si="5"/>
        <v>4506.8928066119997</v>
      </c>
      <c r="U45">
        <f t="shared" si="5"/>
        <v>4924.1171967236996</v>
      </c>
      <c r="V45">
        <f t="shared" si="5"/>
        <v>5167.9976172768002</v>
      </c>
      <c r="W45">
        <f t="shared" si="5"/>
        <v>5441.4583614918001</v>
      </c>
      <c r="X45">
        <f t="shared" si="5"/>
        <v>5555.8972982747</v>
      </c>
      <c r="Y45">
        <f t="shared" si="5"/>
        <v>5538.0697618657996</v>
      </c>
      <c r="Z45">
        <f t="shared" si="5"/>
        <v>6080.6862811881001</v>
      </c>
      <c r="AA45">
        <f t="shared" si="5"/>
        <v>6311.0916358004997</v>
      </c>
      <c r="AB45">
        <f t="shared" si="5"/>
        <v>6332.0157437970001</v>
      </c>
      <c r="AC45">
        <f t="shared" si="5"/>
        <v>6358.8235758679002</v>
      </c>
      <c r="AD45">
        <f t="shared" si="5"/>
        <v>6425.2519956834003</v>
      </c>
      <c r="AE45">
        <f t="shared" si="5"/>
        <v>6286.6355899432001</v>
      </c>
      <c r="AF45">
        <f t="shared" si="5"/>
        <v>6130.9341939084998</v>
      </c>
      <c r="AG45">
        <f t="shared" si="5"/>
        <v>6067.8205818152001</v>
      </c>
      <c r="AH45">
        <f t="shared" si="5"/>
        <v>6206.7491157713002</v>
      </c>
      <c r="AI45">
        <f t="shared" si="5"/>
        <v>6210.7397399796</v>
      </c>
      <c r="AJ45">
        <f t="shared" si="5"/>
        <v>6180.9729842752004</v>
      </c>
      <c r="AK45">
        <f t="shared" si="5"/>
        <v>6497.6227330806996</v>
      </c>
      <c r="AL45">
        <f t="shared" si="5"/>
        <v>6537.5430972144004</v>
      </c>
    </row>
    <row r="46" spans="1:38">
      <c r="A46" t="s">
        <v>46</v>
      </c>
      <c r="B46" t="s">
        <v>47</v>
      </c>
      <c r="F46">
        <f>F7</f>
        <v>1293.1435545355</v>
      </c>
      <c r="G46">
        <f t="shared" ref="G46:AL46" si="6">G7</f>
        <v>1278.3599531478001</v>
      </c>
      <c r="H46">
        <f t="shared" si="6"/>
        <v>1295.4521006267</v>
      </c>
      <c r="I46">
        <f t="shared" si="6"/>
        <v>1314.783184122</v>
      </c>
      <c r="J46">
        <f t="shared" si="6"/>
        <v>1371.8058095678</v>
      </c>
      <c r="K46">
        <f t="shared" si="6"/>
        <v>1431.3896989604</v>
      </c>
      <c r="L46">
        <f t="shared" si="6"/>
        <v>1449.4154119269001</v>
      </c>
      <c r="M46">
        <f t="shared" si="6"/>
        <v>1494.0992673486001</v>
      </c>
      <c r="N46">
        <f t="shared" si="6"/>
        <v>1508.0463975974999</v>
      </c>
      <c r="O46">
        <f t="shared" si="6"/>
        <v>1541.9213150072001</v>
      </c>
      <c r="P46">
        <f t="shared" si="6"/>
        <v>1595.057917504</v>
      </c>
      <c r="Q46">
        <f t="shared" si="6"/>
        <v>1619.5421189448</v>
      </c>
      <c r="R46">
        <f t="shared" si="6"/>
        <v>1699.1337706872</v>
      </c>
      <c r="S46">
        <f t="shared" si="6"/>
        <v>1789.6580111636999</v>
      </c>
      <c r="T46">
        <f t="shared" si="6"/>
        <v>1900.6897895965001</v>
      </c>
      <c r="U46">
        <f t="shared" si="6"/>
        <v>2014.9799343051</v>
      </c>
      <c r="V46">
        <f t="shared" si="6"/>
        <v>2171.7416505234</v>
      </c>
      <c r="W46">
        <f t="shared" si="6"/>
        <v>2322.0265588965999</v>
      </c>
      <c r="X46">
        <f t="shared" si="6"/>
        <v>2332.5689175941002</v>
      </c>
      <c r="Y46">
        <f t="shared" si="6"/>
        <v>2326.7817232072998</v>
      </c>
      <c r="Z46">
        <f t="shared" si="6"/>
        <v>2503.2441302953998</v>
      </c>
      <c r="AA46">
        <f t="shared" si="6"/>
        <v>2655.1905565134998</v>
      </c>
      <c r="AB46">
        <f t="shared" si="6"/>
        <v>2741.2888473703001</v>
      </c>
      <c r="AC46">
        <f t="shared" si="6"/>
        <v>2823.7393111924998</v>
      </c>
      <c r="AD46">
        <f t="shared" si="6"/>
        <v>2886.0120669993998</v>
      </c>
      <c r="AE46">
        <f t="shared" si="6"/>
        <v>2857.7422794977001</v>
      </c>
      <c r="AF46">
        <f t="shared" si="6"/>
        <v>2961.4817363645002</v>
      </c>
      <c r="AG46">
        <f t="shared" si="6"/>
        <v>3024.5440134953001</v>
      </c>
      <c r="AH46">
        <f t="shared" si="6"/>
        <v>3107.4049301877999</v>
      </c>
      <c r="AI46">
        <f t="shared" si="6"/>
        <v>3179.2106906462</v>
      </c>
      <c r="AJ46">
        <f t="shared" si="6"/>
        <v>3219.7052899928999</v>
      </c>
      <c r="AK46">
        <f t="shared" si="6"/>
        <v>3321.2295001937</v>
      </c>
      <c r="AL46">
        <f t="shared" si="6"/>
        <v>3226.3484946865001</v>
      </c>
    </row>
    <row r="47" spans="1:38">
      <c r="A47" t="s">
        <v>48</v>
      </c>
      <c r="B47" t="s">
        <v>49</v>
      </c>
      <c r="F47">
        <f>F6</f>
        <v>7639.7084540484002</v>
      </c>
      <c r="G47">
        <f t="shared" ref="G47:AL47" si="7">G6</f>
        <v>7786.1579877896002</v>
      </c>
      <c r="H47">
        <f t="shared" si="7"/>
        <v>7924.6136479151</v>
      </c>
      <c r="I47">
        <f t="shared" si="7"/>
        <v>7943.6277375034997</v>
      </c>
      <c r="J47">
        <f t="shared" si="7"/>
        <v>8020.5052723145</v>
      </c>
      <c r="K47">
        <f t="shared" si="7"/>
        <v>8176.8228554507996</v>
      </c>
      <c r="L47">
        <f t="shared" si="7"/>
        <v>8516.0318369657998</v>
      </c>
      <c r="M47">
        <f t="shared" si="7"/>
        <v>8736.3327636954</v>
      </c>
      <c r="N47">
        <f t="shared" si="7"/>
        <v>8914.1926735336001</v>
      </c>
      <c r="O47">
        <f t="shared" si="7"/>
        <v>8988.2560606360003</v>
      </c>
      <c r="P47">
        <f t="shared" si="7"/>
        <v>9370.9572716854</v>
      </c>
      <c r="Q47">
        <f t="shared" si="7"/>
        <v>9575.7979722736</v>
      </c>
      <c r="R47">
        <f t="shared" si="7"/>
        <v>9715.0840313830995</v>
      </c>
      <c r="S47">
        <f t="shared" si="7"/>
        <v>10271.797152229999</v>
      </c>
      <c r="T47">
        <f t="shared" si="7"/>
        <v>10647.792190892</v>
      </c>
      <c r="U47">
        <f t="shared" si="7"/>
        <v>10995.674804504</v>
      </c>
      <c r="V47">
        <f t="shared" si="7"/>
        <v>11425.411388160999</v>
      </c>
      <c r="W47">
        <f t="shared" si="7"/>
        <v>11917.211341725</v>
      </c>
      <c r="X47">
        <f t="shared" si="7"/>
        <v>11918.051974746</v>
      </c>
      <c r="Y47">
        <f t="shared" si="7"/>
        <v>11726.528284870999</v>
      </c>
      <c r="Z47">
        <f t="shared" si="7"/>
        <v>12512.592717086</v>
      </c>
      <c r="AA47">
        <f t="shared" si="7"/>
        <v>13112.550458509</v>
      </c>
      <c r="AB47">
        <f t="shared" si="7"/>
        <v>13393.914003514999</v>
      </c>
      <c r="AC47">
        <f t="shared" si="7"/>
        <v>13626.198776719</v>
      </c>
      <c r="AD47">
        <f t="shared" si="7"/>
        <v>13686.203496855</v>
      </c>
      <c r="AE47">
        <f t="shared" si="7"/>
        <v>13387.051673316</v>
      </c>
      <c r="AF47">
        <f t="shared" si="7"/>
        <v>13441.578780386</v>
      </c>
      <c r="AG47">
        <f t="shared" si="7"/>
        <v>13754.018475184999</v>
      </c>
      <c r="AH47">
        <f t="shared" si="7"/>
        <v>14203.600517994</v>
      </c>
      <c r="AI47">
        <f t="shared" si="7"/>
        <v>14084.000693133001</v>
      </c>
      <c r="AJ47">
        <f t="shared" si="7"/>
        <v>13584.10376471</v>
      </c>
      <c r="AK47">
        <f t="shared" si="7"/>
        <v>14533.292803206999</v>
      </c>
      <c r="AL47">
        <f t="shared" si="7"/>
        <v>14669.268623608001</v>
      </c>
    </row>
    <row r="48" spans="1:38">
      <c r="A48" t="s">
        <v>50</v>
      </c>
      <c r="B48" t="s">
        <v>51</v>
      </c>
      <c r="F48">
        <f>F8</f>
        <v>4611.3819496766</v>
      </c>
      <c r="G48">
        <f t="shared" ref="G48:AL48" si="8">G8</f>
        <v>4648.9915536467997</v>
      </c>
      <c r="H48">
        <f t="shared" si="8"/>
        <v>4753.8422497243</v>
      </c>
      <c r="I48">
        <f t="shared" si="8"/>
        <v>4795.2874140275999</v>
      </c>
      <c r="J48">
        <f t="shared" si="8"/>
        <v>4891.4475551927999</v>
      </c>
      <c r="K48">
        <f t="shared" si="8"/>
        <v>5026.1255058677998</v>
      </c>
      <c r="L48">
        <f t="shared" si="8"/>
        <v>5231.4717685889</v>
      </c>
      <c r="M48">
        <f t="shared" si="8"/>
        <v>5307.3856950748004</v>
      </c>
      <c r="N48">
        <f t="shared" si="8"/>
        <v>5431.0582964973</v>
      </c>
      <c r="O48">
        <f t="shared" si="8"/>
        <v>5591.7715269603996</v>
      </c>
      <c r="P48">
        <f t="shared" si="8"/>
        <v>5771.6890451295003</v>
      </c>
      <c r="Q48">
        <f t="shared" si="8"/>
        <v>5801.1705682365</v>
      </c>
      <c r="R48">
        <f t="shared" si="8"/>
        <v>5952.7498665275998</v>
      </c>
      <c r="S48">
        <f t="shared" si="8"/>
        <v>6077.7417762572004</v>
      </c>
      <c r="T48">
        <f t="shared" si="8"/>
        <v>6359.8409119013004</v>
      </c>
      <c r="U48">
        <f t="shared" si="8"/>
        <v>6500.2406706414004</v>
      </c>
      <c r="V48">
        <f t="shared" si="8"/>
        <v>6652.0704648068004</v>
      </c>
      <c r="W48">
        <f t="shared" si="8"/>
        <v>6859.3614896358004</v>
      </c>
      <c r="X48">
        <f t="shared" si="8"/>
        <v>6862.7298224094002</v>
      </c>
      <c r="Y48">
        <f t="shared" si="8"/>
        <v>6723.4977300360997</v>
      </c>
      <c r="Z48">
        <f t="shared" si="8"/>
        <v>7010.9017719430003</v>
      </c>
      <c r="AA48">
        <f t="shared" si="8"/>
        <v>7128.4255065773996</v>
      </c>
      <c r="AB48">
        <f t="shared" si="8"/>
        <v>7187.5142107202</v>
      </c>
      <c r="AC48">
        <f t="shared" si="8"/>
        <v>7373.9025871501999</v>
      </c>
      <c r="AD48">
        <f t="shared" si="8"/>
        <v>7497.3037960273005</v>
      </c>
      <c r="AE48">
        <f t="shared" si="8"/>
        <v>7732.1018745452002</v>
      </c>
      <c r="AF48">
        <f t="shared" si="8"/>
        <v>7879.1763346390999</v>
      </c>
      <c r="AG48">
        <f t="shared" si="8"/>
        <v>8078.3370235988996</v>
      </c>
      <c r="AH48">
        <f t="shared" si="8"/>
        <v>8271.7627834533996</v>
      </c>
      <c r="AI48">
        <f t="shared" si="8"/>
        <v>8269.9170851389008</v>
      </c>
      <c r="AJ48">
        <f t="shared" si="8"/>
        <v>7101.1158615002996</v>
      </c>
      <c r="AK48">
        <f t="shared" si="8"/>
        <v>7610.4816121030999</v>
      </c>
      <c r="AL48">
        <f t="shared" si="8"/>
        <v>7967.5863117162999</v>
      </c>
    </row>
    <row r="49" spans="1:38">
      <c r="A49" t="s">
        <v>52</v>
      </c>
      <c r="B49" t="s">
        <v>53</v>
      </c>
      <c r="F49">
        <f>F9</f>
        <v>10.387765928829999</v>
      </c>
      <c r="G49">
        <f t="shared" ref="G49:AL49" si="9">G9</f>
        <v>10.390326028889</v>
      </c>
      <c r="H49">
        <f t="shared" si="9"/>
        <v>11.168196146290001</v>
      </c>
      <c r="I49">
        <f t="shared" si="9"/>
        <v>10.929019175633</v>
      </c>
      <c r="J49">
        <f t="shared" si="9"/>
        <v>11.761964748253</v>
      </c>
      <c r="K49">
        <f t="shared" si="9"/>
        <v>11.807351194614</v>
      </c>
      <c r="L49">
        <f t="shared" si="9"/>
        <v>13.09748572556</v>
      </c>
      <c r="M49">
        <f t="shared" si="9"/>
        <v>13.835710357695</v>
      </c>
      <c r="N49">
        <f t="shared" si="9"/>
        <v>13.308454064439999</v>
      </c>
      <c r="O49">
        <f t="shared" si="9"/>
        <v>13.253553030839999</v>
      </c>
      <c r="P49">
        <f t="shared" si="9"/>
        <v>14.448296109158999</v>
      </c>
      <c r="Q49">
        <f t="shared" si="9"/>
        <v>14.862158440091999</v>
      </c>
      <c r="R49">
        <f t="shared" si="9"/>
        <v>14.097136671285</v>
      </c>
      <c r="S49">
        <f t="shared" si="9"/>
        <v>15.420622757712</v>
      </c>
      <c r="T49">
        <f t="shared" si="9"/>
        <v>14.529583478743</v>
      </c>
      <c r="U49">
        <f t="shared" si="9"/>
        <v>13.901806872632999</v>
      </c>
      <c r="V49">
        <f t="shared" si="9"/>
        <v>14.660136240303</v>
      </c>
      <c r="W49">
        <f t="shared" si="9"/>
        <v>14.942093855331001</v>
      </c>
      <c r="X49">
        <f t="shared" si="9"/>
        <v>15.524015827035999</v>
      </c>
      <c r="Y49">
        <f t="shared" si="9"/>
        <v>14.949755453861</v>
      </c>
      <c r="Z49">
        <f t="shared" si="9"/>
        <v>15.72919749171</v>
      </c>
      <c r="AA49">
        <f t="shared" si="9"/>
        <v>16.055450743813999</v>
      </c>
      <c r="AB49">
        <f t="shared" si="9"/>
        <v>15.629855234007</v>
      </c>
      <c r="AC49">
        <f t="shared" si="9"/>
        <v>17.58225733798</v>
      </c>
      <c r="AD49">
        <f t="shared" si="9"/>
        <v>16.002457908162999</v>
      </c>
      <c r="AE49">
        <f t="shared" si="9"/>
        <v>16.964262002331001</v>
      </c>
      <c r="AF49">
        <f t="shared" si="9"/>
        <v>17.139000448958001</v>
      </c>
      <c r="AG49">
        <f t="shared" si="9"/>
        <v>16.988837887774999</v>
      </c>
      <c r="AH49">
        <f t="shared" si="9"/>
        <v>17.394372404955998</v>
      </c>
      <c r="AI49">
        <f t="shared" si="9"/>
        <v>17.203049314918999</v>
      </c>
      <c r="AJ49">
        <f t="shared" si="9"/>
        <v>17.117073193652001</v>
      </c>
      <c r="AK49">
        <f t="shared" si="9"/>
        <v>17.152272153279</v>
      </c>
      <c r="AL49">
        <f t="shared" si="9"/>
        <v>17.203485146519998</v>
      </c>
    </row>
    <row r="50" spans="1:38">
      <c r="A50" t="s">
        <v>54</v>
      </c>
      <c r="B50" t="s">
        <v>55</v>
      </c>
      <c r="F50">
        <f>F27</f>
        <v>4697.4156509015002</v>
      </c>
      <c r="G50">
        <f t="shared" ref="G50:AL50" si="10">G27</f>
        <v>4534.505631819</v>
      </c>
      <c r="H50">
        <f t="shared" si="10"/>
        <v>4650.4983914656996</v>
      </c>
      <c r="I50">
        <f t="shared" si="10"/>
        <v>4692.3307149216998</v>
      </c>
      <c r="J50">
        <f t="shared" si="10"/>
        <v>4671.0714301929002</v>
      </c>
      <c r="K50">
        <f t="shared" si="10"/>
        <v>5637.0457681403996</v>
      </c>
      <c r="L50">
        <f t="shared" si="10"/>
        <v>4989.5872636715003</v>
      </c>
      <c r="M50">
        <f t="shared" si="10"/>
        <v>4696.1455245005</v>
      </c>
      <c r="N50">
        <f t="shared" si="10"/>
        <v>4925.8987807942003</v>
      </c>
      <c r="O50">
        <f t="shared" si="10"/>
        <v>4917.7817188531999</v>
      </c>
      <c r="P50">
        <f t="shared" si="10"/>
        <v>4958.8419977700996</v>
      </c>
      <c r="Q50">
        <f t="shared" si="10"/>
        <v>4340.7284108005997</v>
      </c>
      <c r="R50">
        <f t="shared" si="10"/>
        <v>4568.1674117850998</v>
      </c>
      <c r="S50">
        <f t="shared" si="10"/>
        <v>5554.3702771470998</v>
      </c>
      <c r="T50">
        <f t="shared" si="10"/>
        <v>5811.3581325566001</v>
      </c>
      <c r="U50">
        <f t="shared" si="10"/>
        <v>4878.0720750214005</v>
      </c>
      <c r="V50">
        <f t="shared" si="10"/>
        <v>4572.6040313752001</v>
      </c>
      <c r="W50">
        <f t="shared" si="10"/>
        <v>4387.8914464588997</v>
      </c>
      <c r="X50">
        <f t="shared" si="10"/>
        <v>4437.2539462680998</v>
      </c>
      <c r="Y50">
        <f t="shared" si="10"/>
        <v>3965.6395067725998</v>
      </c>
      <c r="Z50">
        <f t="shared" si="10"/>
        <v>3694.9023261776001</v>
      </c>
      <c r="AA50">
        <f t="shared" si="10"/>
        <v>4114.8010591865004</v>
      </c>
      <c r="AB50">
        <f t="shared" si="10"/>
        <v>4026.8420094824</v>
      </c>
      <c r="AC50">
        <f t="shared" si="10"/>
        <v>4340.8395982687998</v>
      </c>
      <c r="AD50">
        <f t="shared" si="10"/>
        <v>3982.7600584244001</v>
      </c>
      <c r="AE50">
        <f t="shared" si="10"/>
        <v>4287.3426188942003</v>
      </c>
      <c r="AF50">
        <f t="shared" si="10"/>
        <v>3987.2145754938001</v>
      </c>
      <c r="AG50">
        <f t="shared" si="10"/>
        <v>4010.9184252600999</v>
      </c>
      <c r="AH50">
        <f t="shared" si="10"/>
        <v>4122.9301382223002</v>
      </c>
      <c r="AI50">
        <f t="shared" si="10"/>
        <v>3982.1539869182002</v>
      </c>
      <c r="AJ50">
        <f t="shared" si="10"/>
        <v>3973.4241812076002</v>
      </c>
    </row>
    <row r="51" spans="1:38">
      <c r="A51" t="s">
        <v>56</v>
      </c>
      <c r="B51" t="s">
        <v>57</v>
      </c>
      <c r="F51">
        <f>F31</f>
        <v>-7626.7628140663001</v>
      </c>
      <c r="G51">
        <f t="shared" ref="G51:AL51" si="11">G31</f>
        <v>-7679.4178676345</v>
      </c>
      <c r="H51">
        <f t="shared" si="11"/>
        <v>-7703.0049475661999</v>
      </c>
      <c r="I51">
        <f t="shared" si="11"/>
        <v>-7709.0943414264002</v>
      </c>
      <c r="J51">
        <f t="shared" si="11"/>
        <v>-7693.0051469728996</v>
      </c>
      <c r="K51">
        <f t="shared" si="11"/>
        <v>-7512.6492273385002</v>
      </c>
      <c r="L51">
        <f t="shared" si="11"/>
        <v>-7511.8824389011997</v>
      </c>
      <c r="M51">
        <f t="shared" si="11"/>
        <v>-7290.6049944329998</v>
      </c>
      <c r="N51">
        <f t="shared" si="11"/>
        <v>-7246.5001716155002</v>
      </c>
      <c r="O51">
        <f t="shared" si="11"/>
        <v>-7033.9091886172</v>
      </c>
      <c r="P51">
        <f t="shared" si="11"/>
        <v>-6948.1229600424003</v>
      </c>
      <c r="Q51">
        <f t="shared" si="11"/>
        <v>-6842.7659289000003</v>
      </c>
      <c r="R51">
        <f t="shared" si="11"/>
        <v>-6622.2528062015999</v>
      </c>
      <c r="S51">
        <f t="shared" si="11"/>
        <v>-6564.9196034917004</v>
      </c>
      <c r="T51">
        <f t="shared" si="11"/>
        <v>-6396.1575623282997</v>
      </c>
      <c r="U51">
        <f t="shared" si="11"/>
        <v>-6303.6783435148</v>
      </c>
      <c r="V51">
        <f t="shared" si="11"/>
        <v>-6218.7164567061</v>
      </c>
      <c r="W51">
        <f t="shared" si="11"/>
        <v>-6118.6102210431</v>
      </c>
      <c r="X51">
        <f t="shared" si="11"/>
        <v>-6854.9774352513996</v>
      </c>
      <c r="Y51">
        <f t="shared" si="11"/>
        <v>-6923.4702549822996</v>
      </c>
      <c r="Z51">
        <f t="shared" si="11"/>
        <v>-6399.8065187230004</v>
      </c>
      <c r="AA51">
        <f t="shared" si="11"/>
        <v>-6156.6272109513002</v>
      </c>
      <c r="AB51">
        <f t="shared" si="11"/>
        <v>-6063.0343566339998</v>
      </c>
      <c r="AC51">
        <f t="shared" si="11"/>
        <v>-5965.0622013651</v>
      </c>
      <c r="AD51">
        <f t="shared" si="11"/>
        <v>-6031.9898582985998</v>
      </c>
      <c r="AE51">
        <f t="shared" si="11"/>
        <v>-5923.3560491095004</v>
      </c>
      <c r="AF51">
        <f t="shared" si="11"/>
        <v>-5905.0343446356001</v>
      </c>
      <c r="AG51">
        <f t="shared" si="11"/>
        <v>-5700.3735332632004</v>
      </c>
      <c r="AH51">
        <f t="shared" si="11"/>
        <v>-5512.4053158465003</v>
      </c>
      <c r="AI51">
        <f t="shared" si="11"/>
        <v>-5560.1842411322996</v>
      </c>
      <c r="AJ51">
        <f t="shared" si="11"/>
        <v>-5615.6709597665003</v>
      </c>
    </row>
    <row r="52" spans="1:38">
      <c r="A52" t="s">
        <v>58</v>
      </c>
      <c r="B52" t="s">
        <v>59</v>
      </c>
      <c r="F52">
        <f>F32</f>
        <v>621.34289259483</v>
      </c>
      <c r="G52">
        <f t="shared" ref="G52:AL52" si="12">G32</f>
        <v>621.34289259483</v>
      </c>
      <c r="H52">
        <f t="shared" si="12"/>
        <v>621.34289259483</v>
      </c>
      <c r="I52">
        <f t="shared" si="12"/>
        <v>621.34289259483</v>
      </c>
      <c r="J52">
        <f t="shared" si="12"/>
        <v>621.34289259483</v>
      </c>
      <c r="K52">
        <f t="shared" si="12"/>
        <v>621.34289259483</v>
      </c>
      <c r="L52">
        <f t="shared" si="12"/>
        <v>621.34289259483</v>
      </c>
      <c r="M52">
        <f t="shared" si="12"/>
        <v>621.34289259483</v>
      </c>
      <c r="N52">
        <f t="shared" si="12"/>
        <v>621.34289259483</v>
      </c>
      <c r="O52">
        <f t="shared" si="12"/>
        <v>621.34289259483</v>
      </c>
      <c r="P52">
        <f t="shared" si="12"/>
        <v>621.34289259483</v>
      </c>
      <c r="Q52">
        <f t="shared" si="12"/>
        <v>691.69529696331006</v>
      </c>
      <c r="R52">
        <f t="shared" si="12"/>
        <v>878.68419377546002</v>
      </c>
      <c r="S52">
        <f t="shared" si="12"/>
        <v>694.18125791922</v>
      </c>
      <c r="T52">
        <f t="shared" si="12"/>
        <v>919.59010204527999</v>
      </c>
      <c r="U52">
        <f t="shared" si="12"/>
        <v>964.75677526893003</v>
      </c>
      <c r="V52">
        <f t="shared" si="12"/>
        <v>1663.6536940717001</v>
      </c>
      <c r="W52">
        <f t="shared" si="12"/>
        <v>747.09123873908004</v>
      </c>
      <c r="X52">
        <f t="shared" si="12"/>
        <v>684.52967708792005</v>
      </c>
      <c r="Y52">
        <f t="shared" si="12"/>
        <v>959.18097700048997</v>
      </c>
      <c r="Z52">
        <f t="shared" si="12"/>
        <v>715.69966782109998</v>
      </c>
      <c r="AA52">
        <f t="shared" si="12"/>
        <v>770.68067508402999</v>
      </c>
      <c r="AB52">
        <f t="shared" si="12"/>
        <v>1039.0203854714</v>
      </c>
      <c r="AC52">
        <f t="shared" si="12"/>
        <v>782.73983276449997</v>
      </c>
      <c r="AD52">
        <f t="shared" si="12"/>
        <v>1272.5365954736999</v>
      </c>
      <c r="AE52">
        <f t="shared" si="12"/>
        <v>1502.3016978434</v>
      </c>
      <c r="AF52">
        <f t="shared" si="12"/>
        <v>775.76073644119003</v>
      </c>
      <c r="AG52">
        <f t="shared" si="12"/>
        <v>699.91969718037001</v>
      </c>
      <c r="AH52">
        <f t="shared" si="12"/>
        <v>812.49824363535004</v>
      </c>
      <c r="AI52">
        <f t="shared" si="12"/>
        <v>1156.9786667584999</v>
      </c>
      <c r="AJ52">
        <f t="shared" si="12"/>
        <v>1157.0546139375999</v>
      </c>
    </row>
    <row r="53" spans="1:38">
      <c r="A53" t="s">
        <v>60</v>
      </c>
      <c r="B53" t="s">
        <v>61</v>
      </c>
      <c r="F53">
        <f>F33</f>
        <v>-9.1131842162918009</v>
      </c>
      <c r="G53">
        <f t="shared" ref="G53:AL53" si="13">G33</f>
        <v>11.252358394325</v>
      </c>
      <c r="H53">
        <f t="shared" si="13"/>
        <v>-3.2884628268423</v>
      </c>
      <c r="I53">
        <f t="shared" si="13"/>
        <v>-13.621289291196</v>
      </c>
      <c r="J53">
        <f t="shared" si="13"/>
        <v>-91.504710410662994</v>
      </c>
      <c r="K53">
        <f t="shared" si="13"/>
        <v>-165.89431358913001</v>
      </c>
      <c r="L53">
        <f t="shared" si="13"/>
        <v>-309.08123564633001</v>
      </c>
      <c r="M53">
        <f t="shared" si="13"/>
        <v>1055.2839237131</v>
      </c>
      <c r="N53">
        <f t="shared" si="13"/>
        <v>-4.4883700794335999</v>
      </c>
      <c r="O53">
        <f t="shared" si="13"/>
        <v>-311.03114649819997</v>
      </c>
      <c r="P53">
        <f t="shared" si="13"/>
        <v>-1033.0408949942</v>
      </c>
      <c r="Q53">
        <f t="shared" si="13"/>
        <v>-1073.8672358547001</v>
      </c>
      <c r="R53">
        <f t="shared" si="13"/>
        <v>-1051.2720980675001</v>
      </c>
      <c r="S53">
        <f t="shared" si="13"/>
        <v>-1059.6635396276999</v>
      </c>
      <c r="T53">
        <f t="shared" si="13"/>
        <v>-991.22352408784002</v>
      </c>
      <c r="U53">
        <f t="shared" si="13"/>
        <v>-1057.0626053254</v>
      </c>
      <c r="V53">
        <f t="shared" si="13"/>
        <v>-1075.6340796483</v>
      </c>
      <c r="W53">
        <f t="shared" si="13"/>
        <v>-1028.6281946003</v>
      </c>
      <c r="X53">
        <f t="shared" si="13"/>
        <v>-984.67797573898997</v>
      </c>
      <c r="Y53">
        <f t="shared" si="13"/>
        <v>-951.71356967406996</v>
      </c>
      <c r="Z53">
        <f t="shared" si="13"/>
        <v>-1103.5282567079</v>
      </c>
      <c r="AA53">
        <f t="shared" si="13"/>
        <v>-1063.1173843918</v>
      </c>
      <c r="AB53">
        <f t="shared" si="13"/>
        <v>-1246.9675407960001</v>
      </c>
      <c r="AC53">
        <f t="shared" si="13"/>
        <v>-1195.9730121284999</v>
      </c>
      <c r="AD53">
        <f t="shared" si="13"/>
        <v>-1252.1345931776</v>
      </c>
      <c r="AE53">
        <f t="shared" si="13"/>
        <v>-1141.8507068357001</v>
      </c>
      <c r="AF53">
        <f t="shared" si="13"/>
        <v>-1304.6969904923999</v>
      </c>
      <c r="AG53">
        <f t="shared" si="13"/>
        <v>-1327.7020791968</v>
      </c>
      <c r="AH53">
        <f t="shared" si="13"/>
        <v>-1306.8978003295999</v>
      </c>
      <c r="AI53">
        <f t="shared" si="13"/>
        <v>-1260.198092501</v>
      </c>
      <c r="AJ53">
        <f t="shared" si="13"/>
        <v>-1349.1431856904001</v>
      </c>
    </row>
    <row r="54" spans="1:38">
      <c r="A54" t="s">
        <v>62</v>
      </c>
      <c r="B54" t="s">
        <v>63</v>
      </c>
      <c r="F54">
        <f>F18</f>
        <v>340.42612900415003</v>
      </c>
      <c r="G54">
        <f t="shared" ref="G54:AL54" si="14">G18</f>
        <v>353.98562679855002</v>
      </c>
      <c r="H54">
        <f t="shared" si="14"/>
        <v>359.93393725646001</v>
      </c>
      <c r="I54">
        <f t="shared" si="14"/>
        <v>372.00370967180999</v>
      </c>
      <c r="J54">
        <f t="shared" si="14"/>
        <v>400.41552842263002</v>
      </c>
      <c r="K54">
        <f t="shared" si="14"/>
        <v>443.32618750731001</v>
      </c>
      <c r="L54">
        <f t="shared" si="14"/>
        <v>471.13807836118002</v>
      </c>
      <c r="M54">
        <f t="shared" si="14"/>
        <v>500.61799661829002</v>
      </c>
      <c r="N54">
        <f t="shared" si="14"/>
        <v>524.50823798168994</v>
      </c>
      <c r="O54">
        <f t="shared" si="14"/>
        <v>543.16007811548002</v>
      </c>
      <c r="P54">
        <f t="shared" si="14"/>
        <v>574.99468134555002</v>
      </c>
      <c r="Q54">
        <f t="shared" si="14"/>
        <v>577.80301851679997</v>
      </c>
      <c r="R54">
        <f t="shared" si="14"/>
        <v>647.97990976812002</v>
      </c>
      <c r="S54">
        <f t="shared" si="14"/>
        <v>673.44665368243</v>
      </c>
      <c r="T54">
        <f t="shared" si="14"/>
        <v>742.75445561696995</v>
      </c>
      <c r="U54">
        <f t="shared" si="14"/>
        <v>792.44969908203996</v>
      </c>
      <c r="V54">
        <f t="shared" si="14"/>
        <v>762.04652536926994</v>
      </c>
      <c r="W54">
        <f t="shared" si="14"/>
        <v>765.08513424759997</v>
      </c>
      <c r="X54">
        <f t="shared" si="14"/>
        <v>744.39485083250997</v>
      </c>
      <c r="Y54">
        <f t="shared" si="14"/>
        <v>762.30641671218996</v>
      </c>
      <c r="Z54">
        <f t="shared" si="14"/>
        <v>816.72746329636004</v>
      </c>
      <c r="AA54">
        <f t="shared" si="14"/>
        <v>863.93364958606003</v>
      </c>
      <c r="AB54">
        <f t="shared" si="14"/>
        <v>916.57177009217003</v>
      </c>
      <c r="AC54">
        <f t="shared" si="14"/>
        <v>961.45282938787</v>
      </c>
      <c r="AD54">
        <f t="shared" si="14"/>
        <v>1029.2694761306</v>
      </c>
      <c r="AE54">
        <f t="shared" si="14"/>
        <v>997.22672522578</v>
      </c>
      <c r="AF54">
        <f t="shared" si="14"/>
        <v>1044.2738483891001</v>
      </c>
      <c r="AG54">
        <f t="shared" si="14"/>
        <v>1103.6629366382001</v>
      </c>
      <c r="AH54">
        <f t="shared" si="14"/>
        <v>1161.4482806466001</v>
      </c>
      <c r="AI54">
        <f t="shared" si="14"/>
        <v>1208.0359132807</v>
      </c>
      <c r="AJ54">
        <f t="shared" si="14"/>
        <v>1263.3830136536999</v>
      </c>
      <c r="AK54">
        <f t="shared" si="14"/>
        <v>1326.5266349655999</v>
      </c>
      <c r="AL54">
        <f t="shared" si="14"/>
        <v>1398.8954121075001</v>
      </c>
    </row>
    <row r="55" spans="1:38">
      <c r="A55" t="s">
        <v>64</v>
      </c>
      <c r="B55" t="s">
        <v>65</v>
      </c>
      <c r="F55">
        <f>$F56</f>
        <v>8527.390968773163</v>
      </c>
      <c r="G55">
        <f t="shared" ref="G55:AL55" si="15">$F56</f>
        <v>8527.390968773163</v>
      </c>
      <c r="H55">
        <f t="shared" si="15"/>
        <v>8527.390968773163</v>
      </c>
      <c r="I55">
        <f t="shared" si="15"/>
        <v>8527.390968773163</v>
      </c>
      <c r="J55">
        <f t="shared" si="15"/>
        <v>8527.390968773163</v>
      </c>
      <c r="K55">
        <f t="shared" si="15"/>
        <v>8527.390968773163</v>
      </c>
      <c r="L55">
        <f t="shared" si="15"/>
        <v>8527.390968773163</v>
      </c>
      <c r="M55">
        <f t="shared" si="15"/>
        <v>8527.390968773163</v>
      </c>
      <c r="N55">
        <f t="shared" si="15"/>
        <v>8527.390968773163</v>
      </c>
      <c r="O55">
        <f t="shared" si="15"/>
        <v>8527.390968773163</v>
      </c>
      <c r="P55">
        <f t="shared" si="15"/>
        <v>8527.390968773163</v>
      </c>
      <c r="Q55">
        <f t="shared" si="15"/>
        <v>8527.390968773163</v>
      </c>
      <c r="R55">
        <f t="shared" si="15"/>
        <v>8527.390968773163</v>
      </c>
      <c r="S55">
        <f t="shared" si="15"/>
        <v>8527.390968773163</v>
      </c>
      <c r="T55">
        <f t="shared" si="15"/>
        <v>8527.390968773163</v>
      </c>
      <c r="U55">
        <f t="shared" si="15"/>
        <v>8527.390968773163</v>
      </c>
      <c r="V55">
        <f t="shared" si="15"/>
        <v>8527.390968773163</v>
      </c>
      <c r="W55">
        <f t="shared" si="15"/>
        <v>8527.390968773163</v>
      </c>
      <c r="X55">
        <f t="shared" si="15"/>
        <v>8527.390968773163</v>
      </c>
      <c r="Y55">
        <f t="shared" si="15"/>
        <v>8527.390968773163</v>
      </c>
      <c r="Z55">
        <f t="shared" si="15"/>
        <v>8527.390968773163</v>
      </c>
      <c r="AA55">
        <f t="shared" si="15"/>
        <v>8527.390968773163</v>
      </c>
      <c r="AB55">
        <f t="shared" si="15"/>
        <v>8527.390968773163</v>
      </c>
      <c r="AC55">
        <f t="shared" si="15"/>
        <v>8527.390968773163</v>
      </c>
      <c r="AD55">
        <f t="shared" si="15"/>
        <v>8527.390968773163</v>
      </c>
      <c r="AE55">
        <f t="shared" si="15"/>
        <v>8527.390968773163</v>
      </c>
      <c r="AF55">
        <f t="shared" si="15"/>
        <v>8527.390968773163</v>
      </c>
      <c r="AG55">
        <f t="shared" si="15"/>
        <v>8527.390968773163</v>
      </c>
      <c r="AH55">
        <f t="shared" si="15"/>
        <v>8527.390968773163</v>
      </c>
      <c r="AI55">
        <f t="shared" si="15"/>
        <v>8527.390968773163</v>
      </c>
      <c r="AJ55">
        <f t="shared" si="15"/>
        <v>8527.390968773163</v>
      </c>
      <c r="AK55">
        <f t="shared" si="15"/>
        <v>8527.390968773163</v>
      </c>
      <c r="AL55">
        <f t="shared" si="15"/>
        <v>8527.390968773163</v>
      </c>
    </row>
    <row r="56" spans="1:38">
      <c r="A56" t="s">
        <v>66</v>
      </c>
      <c r="B56" t="s">
        <v>67</v>
      </c>
      <c r="F56">
        <f>SUM(F10:F17)</f>
        <v>8527.390968773163</v>
      </c>
      <c r="G56">
        <f t="shared" ref="G56:AL56" si="16">SUM(G10:G17)</f>
        <v>8478.6224325113872</v>
      </c>
      <c r="H56">
        <f t="shared" si="16"/>
        <v>8477.6468401681559</v>
      </c>
      <c r="I56">
        <f t="shared" si="16"/>
        <v>8460.1151298599871</v>
      </c>
      <c r="J56">
        <f t="shared" si="16"/>
        <v>8519.5886463593251</v>
      </c>
      <c r="K56">
        <f t="shared" si="16"/>
        <v>8632.8194668773085</v>
      </c>
      <c r="L56">
        <f t="shared" si="16"/>
        <v>8727.3805916895362</v>
      </c>
      <c r="M56">
        <f t="shared" si="16"/>
        <v>8719.1838450374125</v>
      </c>
      <c r="N56">
        <f t="shared" si="16"/>
        <v>8616.5714700966855</v>
      </c>
      <c r="O56">
        <f t="shared" si="16"/>
        <v>8651.1577889172622</v>
      </c>
      <c r="P56">
        <f t="shared" si="16"/>
        <v>8771.4127790044076</v>
      </c>
      <c r="Q56">
        <f t="shared" si="16"/>
        <v>8776.5655606898126</v>
      </c>
      <c r="R56">
        <f t="shared" si="16"/>
        <v>8770.4179273193004</v>
      </c>
      <c r="S56">
        <f t="shared" si="16"/>
        <v>9040.042160503257</v>
      </c>
      <c r="T56">
        <f t="shared" si="16"/>
        <v>9244.754832993247</v>
      </c>
      <c r="U56">
        <f t="shared" si="16"/>
        <v>9427.6381925516816</v>
      </c>
      <c r="V56">
        <f t="shared" si="16"/>
        <v>9619.4208579566384</v>
      </c>
      <c r="W56">
        <f t="shared" si="16"/>
        <v>9715.2131427689583</v>
      </c>
      <c r="X56">
        <f t="shared" si="16"/>
        <v>9875.9579257737078</v>
      </c>
      <c r="Y56">
        <f t="shared" si="16"/>
        <v>9850.6793931496013</v>
      </c>
      <c r="Z56">
        <f t="shared" si="16"/>
        <v>10057.606640204096</v>
      </c>
      <c r="AA56">
        <f t="shared" si="16"/>
        <v>10304.315511723036</v>
      </c>
      <c r="AB56">
        <f t="shared" si="16"/>
        <v>10412.330534063069</v>
      </c>
      <c r="AC56">
        <f t="shared" si="16"/>
        <v>10456.180332823797</v>
      </c>
      <c r="AD56">
        <f t="shared" si="16"/>
        <v>10531.743436461702</v>
      </c>
      <c r="AE56">
        <f t="shared" si="16"/>
        <v>10570.886251542617</v>
      </c>
      <c r="AF56">
        <f t="shared" si="16"/>
        <v>10615.957404862704</v>
      </c>
      <c r="AG56">
        <f t="shared" si="16"/>
        <v>10765.040217002534</v>
      </c>
      <c r="AH56">
        <f t="shared" si="16"/>
        <v>10952.879113825016</v>
      </c>
      <c r="AI56">
        <f t="shared" si="16"/>
        <v>11040.403701696363</v>
      </c>
      <c r="AJ56">
        <f t="shared" si="16"/>
        <v>10927.832365384544</v>
      </c>
      <c r="AK56">
        <f t="shared" si="16"/>
        <v>11098.787592130942</v>
      </c>
      <c r="AL56">
        <f t="shared" si="16"/>
        <v>11294.028618659497</v>
      </c>
    </row>
    <row r="57" spans="1:38">
      <c r="A57" t="s">
        <v>68</v>
      </c>
      <c r="B57" t="s">
        <v>69</v>
      </c>
      <c r="F57">
        <f>F10</f>
        <v>3989.1581655501</v>
      </c>
      <c r="G57">
        <f t="shared" ref="G57:AL57" si="17">G10</f>
        <v>3968.0175728821</v>
      </c>
      <c r="H57">
        <f t="shared" si="17"/>
        <v>3954.5338667039</v>
      </c>
      <c r="I57">
        <f t="shared" si="17"/>
        <v>3912.5995517141</v>
      </c>
      <c r="J57">
        <f t="shared" si="17"/>
        <v>3922.0089024898998</v>
      </c>
      <c r="K57">
        <f t="shared" si="17"/>
        <v>3932.3195420861998</v>
      </c>
      <c r="L57">
        <f t="shared" si="17"/>
        <v>3931.9358730056001</v>
      </c>
      <c r="M57">
        <f t="shared" si="17"/>
        <v>3872.5938517784998</v>
      </c>
      <c r="N57">
        <f t="shared" si="17"/>
        <v>3856.0609158973998</v>
      </c>
      <c r="O57">
        <f t="shared" si="17"/>
        <v>3878.7542949970002</v>
      </c>
      <c r="P57">
        <f t="shared" si="17"/>
        <v>3852.3204385627</v>
      </c>
      <c r="Q57">
        <f t="shared" si="17"/>
        <v>3850.492556576</v>
      </c>
      <c r="R57">
        <f t="shared" si="17"/>
        <v>3878.0152953205002</v>
      </c>
      <c r="S57">
        <f t="shared" si="17"/>
        <v>3914.1174666505999</v>
      </c>
      <c r="T57">
        <f t="shared" si="17"/>
        <v>3990.2753013936999</v>
      </c>
      <c r="U57">
        <f t="shared" si="17"/>
        <v>4047.0708100747001</v>
      </c>
      <c r="V57">
        <f t="shared" si="17"/>
        <v>4098.0897198383</v>
      </c>
      <c r="W57">
        <f t="shared" si="17"/>
        <v>4144.7800044229998</v>
      </c>
      <c r="X57">
        <f t="shared" si="17"/>
        <v>4216.7288802174999</v>
      </c>
      <c r="Y57">
        <f t="shared" si="17"/>
        <v>4230.2837422534003</v>
      </c>
      <c r="Z57">
        <f t="shared" si="17"/>
        <v>4261.2078962661999</v>
      </c>
      <c r="AA57">
        <f t="shared" si="17"/>
        <v>4287.0898590705001</v>
      </c>
      <c r="AB57">
        <f t="shared" si="17"/>
        <v>4315.8464875609998</v>
      </c>
      <c r="AC57">
        <f t="shared" si="17"/>
        <v>4348.2667761977</v>
      </c>
      <c r="AD57">
        <f t="shared" si="17"/>
        <v>4363.6167142550003</v>
      </c>
      <c r="AE57">
        <f t="shared" si="17"/>
        <v>4396.9835761257</v>
      </c>
      <c r="AF57">
        <f t="shared" si="17"/>
        <v>4434.7881384318998</v>
      </c>
      <c r="AG57">
        <f t="shared" si="17"/>
        <v>4461.8773990902</v>
      </c>
      <c r="AH57">
        <f t="shared" si="17"/>
        <v>4487.8771108767996</v>
      </c>
      <c r="AI57">
        <f t="shared" si="17"/>
        <v>4487.7233822246999</v>
      </c>
      <c r="AJ57">
        <f t="shared" si="17"/>
        <v>4538.3527804452997</v>
      </c>
      <c r="AK57">
        <f t="shared" si="17"/>
        <v>4571.5037743359999</v>
      </c>
      <c r="AL57">
        <f t="shared" si="17"/>
        <v>4586.4744659763001</v>
      </c>
    </row>
    <row r="58" spans="1:38">
      <c r="A58" t="s">
        <v>70</v>
      </c>
      <c r="B58" t="s">
        <v>71</v>
      </c>
      <c r="F58">
        <f>F11</f>
        <v>399.42903325323999</v>
      </c>
      <c r="G58">
        <f t="shared" ref="G58:AL58" si="18">G11</f>
        <v>396.06783971967002</v>
      </c>
      <c r="H58">
        <f t="shared" si="18"/>
        <v>380.34243931399999</v>
      </c>
      <c r="I58">
        <f t="shared" si="18"/>
        <v>380.05493671212997</v>
      </c>
      <c r="J58">
        <f t="shared" si="18"/>
        <v>363.26129868461999</v>
      </c>
      <c r="K58">
        <f t="shared" si="18"/>
        <v>368.64254369935998</v>
      </c>
      <c r="L58">
        <f t="shared" si="18"/>
        <v>338.33539157377999</v>
      </c>
      <c r="M58">
        <f t="shared" si="18"/>
        <v>353.66369192028998</v>
      </c>
      <c r="N58">
        <f t="shared" si="18"/>
        <v>333.21339394708002</v>
      </c>
      <c r="O58">
        <f t="shared" si="18"/>
        <v>334.00282690227999</v>
      </c>
      <c r="P58">
        <f t="shared" si="18"/>
        <v>332.7784454879</v>
      </c>
      <c r="Q58">
        <f t="shared" si="18"/>
        <v>330.08747678584001</v>
      </c>
      <c r="R58">
        <f t="shared" si="18"/>
        <v>328.86453822832999</v>
      </c>
      <c r="S58">
        <f t="shared" si="18"/>
        <v>336.12533839929</v>
      </c>
      <c r="T58">
        <f t="shared" si="18"/>
        <v>341.80182693745002</v>
      </c>
      <c r="U58">
        <f t="shared" si="18"/>
        <v>342.78783052117001</v>
      </c>
      <c r="V58">
        <f t="shared" si="18"/>
        <v>345.0679602399</v>
      </c>
      <c r="W58">
        <f t="shared" si="18"/>
        <v>340.52086600835997</v>
      </c>
      <c r="X58">
        <f t="shared" si="18"/>
        <v>342.09398926412001</v>
      </c>
      <c r="Y58">
        <f t="shared" si="18"/>
        <v>339.87344642195001</v>
      </c>
      <c r="Z58">
        <f t="shared" si="18"/>
        <v>341.37173675590998</v>
      </c>
      <c r="AA58">
        <f t="shared" si="18"/>
        <v>335.94794684520002</v>
      </c>
      <c r="AB58">
        <f t="shared" si="18"/>
        <v>337.02923797838002</v>
      </c>
      <c r="AC58">
        <f t="shared" si="18"/>
        <v>337.64682243776002</v>
      </c>
      <c r="AD58">
        <f t="shared" si="18"/>
        <v>337.02476979647003</v>
      </c>
      <c r="AE58">
        <f t="shared" si="18"/>
        <v>335.65065469311003</v>
      </c>
      <c r="AF58">
        <f t="shared" si="18"/>
        <v>332.60915042592001</v>
      </c>
      <c r="AG58">
        <f t="shared" si="18"/>
        <v>333.36777851961</v>
      </c>
      <c r="AH58">
        <f t="shared" si="18"/>
        <v>322.74696770413999</v>
      </c>
      <c r="AI58">
        <f t="shared" si="18"/>
        <v>314.01399257166997</v>
      </c>
      <c r="AJ58">
        <f t="shared" si="18"/>
        <v>312.65401082033998</v>
      </c>
      <c r="AK58">
        <f t="shared" si="18"/>
        <v>317.05742883732</v>
      </c>
      <c r="AL58">
        <f t="shared" si="18"/>
        <v>317.30168221901999</v>
      </c>
    </row>
    <row r="59" spans="1:38">
      <c r="A59" t="s">
        <v>72</v>
      </c>
      <c r="B59" t="s">
        <v>73</v>
      </c>
      <c r="F59">
        <f>F12</f>
        <v>2425.5987651193</v>
      </c>
      <c r="G59">
        <f t="shared" ref="G59:AL59" si="19">G12</f>
        <v>2370.5031200811</v>
      </c>
      <c r="H59">
        <f t="shared" si="19"/>
        <v>2374.3479648844</v>
      </c>
      <c r="I59">
        <f t="shared" si="19"/>
        <v>2378.7482939901001</v>
      </c>
      <c r="J59">
        <f t="shared" si="19"/>
        <v>2419.1428441281</v>
      </c>
      <c r="K59">
        <f t="shared" si="19"/>
        <v>2495.8174690473002</v>
      </c>
      <c r="L59">
        <f t="shared" si="19"/>
        <v>2602.6981975838999</v>
      </c>
      <c r="M59">
        <f t="shared" si="19"/>
        <v>2617.5601996195001</v>
      </c>
      <c r="N59">
        <f t="shared" si="19"/>
        <v>2540.8767829317999</v>
      </c>
      <c r="O59">
        <f t="shared" si="19"/>
        <v>2531.5390262228002</v>
      </c>
      <c r="P59">
        <f t="shared" si="19"/>
        <v>2651.8451630816999</v>
      </c>
      <c r="Q59">
        <f t="shared" si="19"/>
        <v>2664.4084989747998</v>
      </c>
      <c r="R59">
        <f t="shared" si="19"/>
        <v>2614.1857183850002</v>
      </c>
      <c r="S59">
        <f t="shared" si="19"/>
        <v>2806.6152333025998</v>
      </c>
      <c r="T59">
        <f t="shared" si="19"/>
        <v>2896.0802564278001</v>
      </c>
      <c r="U59">
        <f t="shared" si="19"/>
        <v>2998.4720387396001</v>
      </c>
      <c r="V59">
        <f t="shared" si="19"/>
        <v>3088.4831827534999</v>
      </c>
      <c r="W59">
        <f t="shared" si="19"/>
        <v>3108.3402953558002</v>
      </c>
      <c r="X59">
        <f t="shared" si="19"/>
        <v>3178.2926617415001</v>
      </c>
      <c r="Y59">
        <f t="shared" si="19"/>
        <v>3128.1887398375002</v>
      </c>
      <c r="Z59">
        <f t="shared" si="19"/>
        <v>3267.0313173702998</v>
      </c>
      <c r="AA59">
        <f t="shared" si="19"/>
        <v>3450.4705459774</v>
      </c>
      <c r="AB59">
        <f t="shared" si="19"/>
        <v>3501.8849976573001</v>
      </c>
      <c r="AC59">
        <f t="shared" si="19"/>
        <v>3472.2864213705002</v>
      </c>
      <c r="AD59">
        <f t="shared" si="19"/>
        <v>3493.5972712092998</v>
      </c>
      <c r="AE59">
        <f t="shared" si="19"/>
        <v>3456.8601308594002</v>
      </c>
      <c r="AF59">
        <f t="shared" si="19"/>
        <v>3426.6507237786</v>
      </c>
      <c r="AG59">
        <f t="shared" si="19"/>
        <v>3500.2188179609998</v>
      </c>
      <c r="AH59">
        <f t="shared" si="19"/>
        <v>3618.5514230658</v>
      </c>
      <c r="AI59">
        <f t="shared" si="19"/>
        <v>3672.9305183533002</v>
      </c>
      <c r="AJ59">
        <f t="shared" si="19"/>
        <v>3479.3942405966</v>
      </c>
      <c r="AK59">
        <f t="shared" si="19"/>
        <v>3563.8619674888</v>
      </c>
      <c r="AL59">
        <f t="shared" si="19"/>
        <v>3701.9483249431</v>
      </c>
    </row>
    <row r="60" spans="1:38">
      <c r="A60" t="s">
        <v>74</v>
      </c>
      <c r="B60" t="s">
        <v>75</v>
      </c>
      <c r="F60">
        <f>F13</f>
        <v>10.914062852252</v>
      </c>
      <c r="G60">
        <f t="shared" ref="G60:AL60" si="20">G13</f>
        <v>10.744641100668</v>
      </c>
      <c r="H60">
        <f t="shared" si="20"/>
        <v>10.750553675706</v>
      </c>
      <c r="I60">
        <f t="shared" si="20"/>
        <v>10.686944365261001</v>
      </c>
      <c r="J60">
        <f t="shared" si="20"/>
        <v>10.994325629878</v>
      </c>
      <c r="K60">
        <f t="shared" si="20"/>
        <v>11.483785054137</v>
      </c>
      <c r="L60">
        <f t="shared" si="20"/>
        <v>11.353262067500999</v>
      </c>
      <c r="M60">
        <f t="shared" si="20"/>
        <v>11.523566396813999</v>
      </c>
      <c r="N60">
        <f t="shared" si="20"/>
        <v>11.704582788571001</v>
      </c>
      <c r="O60">
        <f t="shared" si="20"/>
        <v>12.095030245618</v>
      </c>
      <c r="P60">
        <f t="shared" si="20"/>
        <v>12.255160240728999</v>
      </c>
      <c r="Q60">
        <f t="shared" si="20"/>
        <v>12.221489456103001</v>
      </c>
      <c r="R60">
        <f t="shared" si="20"/>
        <v>12.301877979226999</v>
      </c>
      <c r="S60">
        <f t="shared" si="20"/>
        <v>13.183557366386999</v>
      </c>
      <c r="T60">
        <f t="shared" si="20"/>
        <v>14.685527404416</v>
      </c>
      <c r="U60">
        <f t="shared" si="20"/>
        <v>15.958625696188999</v>
      </c>
      <c r="V60">
        <f t="shared" si="20"/>
        <v>16.73014392815</v>
      </c>
      <c r="W60">
        <f t="shared" si="20"/>
        <v>17.329263452703</v>
      </c>
      <c r="X60">
        <f t="shared" si="20"/>
        <v>17.658008665057</v>
      </c>
      <c r="Y60">
        <f t="shared" si="20"/>
        <v>17.236530905797999</v>
      </c>
      <c r="Z60">
        <f t="shared" si="20"/>
        <v>18.684985539610999</v>
      </c>
      <c r="AA60">
        <f t="shared" si="20"/>
        <v>19.189514372283998</v>
      </c>
      <c r="AB60">
        <f t="shared" si="20"/>
        <v>19.349940766075001</v>
      </c>
      <c r="AC60">
        <f t="shared" si="20"/>
        <v>19.453224459464</v>
      </c>
      <c r="AD60">
        <f t="shared" si="20"/>
        <v>19.496325826366</v>
      </c>
      <c r="AE60">
        <f t="shared" si="20"/>
        <v>19.302535610431999</v>
      </c>
      <c r="AF60">
        <f t="shared" si="20"/>
        <v>18.890057750775998</v>
      </c>
      <c r="AG60">
        <f t="shared" si="20"/>
        <v>18.709741719867001</v>
      </c>
      <c r="AH60">
        <f t="shared" si="20"/>
        <v>18.675248396941001</v>
      </c>
      <c r="AI60">
        <f t="shared" si="20"/>
        <v>18.600302105964001</v>
      </c>
      <c r="AJ60">
        <f t="shared" si="20"/>
        <v>18.728848628274999</v>
      </c>
      <c r="AK60">
        <f t="shared" si="20"/>
        <v>19.286710044629</v>
      </c>
      <c r="AL60">
        <f t="shared" si="20"/>
        <v>19.461022259909999</v>
      </c>
    </row>
    <row r="61" spans="1:38">
      <c r="A61" t="s">
        <v>76</v>
      </c>
      <c r="B61" t="s">
        <v>77</v>
      </c>
      <c r="F61">
        <f>F15</f>
        <v>4.4340338210986001</v>
      </c>
      <c r="G61">
        <f t="shared" ref="G61:AL61" si="21">G15</f>
        <v>4.2791975255140997</v>
      </c>
      <c r="H61">
        <f t="shared" si="21"/>
        <v>4.0623702903672001</v>
      </c>
      <c r="I61">
        <f t="shared" si="21"/>
        <v>4.4038226874581001</v>
      </c>
      <c r="J61">
        <f t="shared" si="21"/>
        <v>4.7010776586208998</v>
      </c>
      <c r="K61">
        <f t="shared" si="21"/>
        <v>5.0135879952996003</v>
      </c>
      <c r="L61">
        <f t="shared" si="21"/>
        <v>4.9931236765787004</v>
      </c>
      <c r="M61">
        <f t="shared" si="21"/>
        <v>5.1898466759449002</v>
      </c>
      <c r="N61">
        <f t="shared" si="21"/>
        <v>5.4410760678023999</v>
      </c>
      <c r="O61">
        <f t="shared" si="21"/>
        <v>5.3765037364537003</v>
      </c>
      <c r="P61">
        <f t="shared" si="21"/>
        <v>5.6788234172022003</v>
      </c>
      <c r="Q61">
        <f t="shared" si="21"/>
        <v>5.7939928955553999</v>
      </c>
      <c r="R61">
        <f t="shared" si="21"/>
        <v>6.1086022991127997</v>
      </c>
      <c r="S61">
        <f t="shared" si="21"/>
        <v>6.4946411542340003</v>
      </c>
      <c r="T61">
        <f t="shared" si="21"/>
        <v>6.9854153492646001</v>
      </c>
      <c r="U61">
        <f t="shared" si="21"/>
        <v>7.3053806877894996</v>
      </c>
      <c r="V61">
        <f t="shared" si="21"/>
        <v>8.0547271497202004</v>
      </c>
      <c r="W61">
        <f t="shared" si="21"/>
        <v>8.6297573674318002</v>
      </c>
      <c r="X61">
        <f t="shared" si="21"/>
        <v>8.7000198707916994</v>
      </c>
      <c r="Y61">
        <f t="shared" si="21"/>
        <v>8.6729484654802995</v>
      </c>
      <c r="Z61">
        <f t="shared" si="21"/>
        <v>9.9011836827567006</v>
      </c>
      <c r="AA61">
        <f t="shared" si="21"/>
        <v>10.775004565962</v>
      </c>
      <c r="AB61">
        <f t="shared" si="21"/>
        <v>11.308433907167</v>
      </c>
      <c r="AC61">
        <f t="shared" si="21"/>
        <v>11.925731185964001</v>
      </c>
      <c r="AD61">
        <f t="shared" si="21"/>
        <v>13.134455478246</v>
      </c>
      <c r="AE61">
        <f t="shared" si="21"/>
        <v>12.962142205124</v>
      </c>
      <c r="AF61">
        <f t="shared" si="21"/>
        <v>13.385260696472001</v>
      </c>
      <c r="AG61">
        <f t="shared" si="21"/>
        <v>13.863368253622999</v>
      </c>
      <c r="AH61">
        <f t="shared" si="21"/>
        <v>14.401549764039</v>
      </c>
      <c r="AI61">
        <f t="shared" si="21"/>
        <v>15.175543443903999</v>
      </c>
      <c r="AJ61">
        <f t="shared" si="21"/>
        <v>15.249168898435</v>
      </c>
      <c r="AK61">
        <f t="shared" si="21"/>
        <v>15.789518363029</v>
      </c>
      <c r="AL61">
        <f t="shared" si="21"/>
        <v>15.565911748112001</v>
      </c>
    </row>
    <row r="62" spans="1:38">
      <c r="A62" t="s">
        <v>78</v>
      </c>
      <c r="B62" t="s">
        <v>79</v>
      </c>
      <c r="F62">
        <f>F14</f>
        <v>4.8286441266046998</v>
      </c>
      <c r="G62">
        <f t="shared" ref="G62:AL62" si="22">G14</f>
        <v>4.9760291372134997</v>
      </c>
      <c r="H62">
        <f t="shared" si="22"/>
        <v>5.2166747169591003</v>
      </c>
      <c r="I62">
        <f t="shared" si="22"/>
        <v>5.2786529801787996</v>
      </c>
      <c r="J62">
        <f t="shared" si="22"/>
        <v>5.4852023686829998</v>
      </c>
      <c r="K62">
        <f t="shared" si="22"/>
        <v>5.5860662810776001</v>
      </c>
      <c r="L62">
        <f t="shared" si="22"/>
        <v>5.8291808192019001</v>
      </c>
      <c r="M62">
        <f t="shared" si="22"/>
        <v>6.1329909790002999</v>
      </c>
      <c r="N62">
        <f t="shared" si="22"/>
        <v>6.2586118109999003</v>
      </c>
      <c r="O62">
        <f t="shared" si="22"/>
        <v>5.7368643439126998</v>
      </c>
      <c r="P62">
        <f t="shared" si="22"/>
        <v>5.8413157281051999</v>
      </c>
      <c r="Q62">
        <f t="shared" si="22"/>
        <v>6.1110902425594</v>
      </c>
      <c r="R62">
        <f t="shared" si="22"/>
        <v>6.4009568114356004</v>
      </c>
      <c r="S62">
        <f t="shared" si="22"/>
        <v>6.6558221435983</v>
      </c>
      <c r="T62">
        <f t="shared" si="22"/>
        <v>7.0786200892088003</v>
      </c>
      <c r="U62">
        <f t="shared" si="22"/>
        <v>7.4222641755972996</v>
      </c>
      <c r="V62">
        <f t="shared" si="22"/>
        <v>7.6075716920309997</v>
      </c>
      <c r="W62">
        <f t="shared" si="22"/>
        <v>7.9983858891338997</v>
      </c>
      <c r="X62">
        <f t="shared" si="22"/>
        <v>8.2538172247997004</v>
      </c>
      <c r="Y62">
        <f t="shared" si="22"/>
        <v>8.4318006616966006</v>
      </c>
      <c r="Z62">
        <f t="shared" si="22"/>
        <v>9.4271562065208006</v>
      </c>
      <c r="AA62">
        <f t="shared" si="22"/>
        <v>9.6702009957820003</v>
      </c>
      <c r="AB62">
        <f t="shared" si="22"/>
        <v>10.296628586648</v>
      </c>
      <c r="AC62">
        <f t="shared" si="22"/>
        <v>10.539335003527</v>
      </c>
      <c r="AD62">
        <f t="shared" si="22"/>
        <v>10.883459916936999</v>
      </c>
      <c r="AE62">
        <f t="shared" si="22"/>
        <v>11.135284192425001</v>
      </c>
      <c r="AF62">
        <f t="shared" si="22"/>
        <v>11.956782365341001</v>
      </c>
      <c r="AG62">
        <f t="shared" si="22"/>
        <v>12.488463445626</v>
      </c>
      <c r="AH62">
        <f t="shared" si="22"/>
        <v>13.000593127284001</v>
      </c>
      <c r="AI62">
        <f t="shared" si="22"/>
        <v>13.392424996907</v>
      </c>
      <c r="AJ62">
        <f t="shared" si="22"/>
        <v>13.476741373368</v>
      </c>
      <c r="AK62">
        <f t="shared" si="22"/>
        <v>13.85709637952</v>
      </c>
      <c r="AL62">
        <f t="shared" si="22"/>
        <v>13.950832678315001</v>
      </c>
    </row>
    <row r="63" spans="1:38">
      <c r="A63" t="s">
        <v>80</v>
      </c>
      <c r="B63" t="s">
        <v>81</v>
      </c>
      <c r="F63">
        <f>F16</f>
        <v>34.289075835068999</v>
      </c>
      <c r="G63">
        <f t="shared" ref="G63:AL63" si="23">G16</f>
        <v>34.547477777422003</v>
      </c>
      <c r="H63">
        <f t="shared" si="23"/>
        <v>34.808003622023001</v>
      </c>
      <c r="I63">
        <f t="shared" si="23"/>
        <v>34.963940240459003</v>
      </c>
      <c r="J63">
        <f t="shared" si="23"/>
        <v>35.346286369723998</v>
      </c>
      <c r="K63">
        <f t="shared" si="23"/>
        <v>35.552568636133998</v>
      </c>
      <c r="L63">
        <f t="shared" si="23"/>
        <v>35.854490407573998</v>
      </c>
      <c r="M63">
        <f t="shared" si="23"/>
        <v>35.456729106064003</v>
      </c>
      <c r="N63">
        <f t="shared" si="23"/>
        <v>35.185929724433002</v>
      </c>
      <c r="O63">
        <f t="shared" si="23"/>
        <v>34.947849445998003</v>
      </c>
      <c r="P63">
        <f t="shared" si="23"/>
        <v>34.387399931273002</v>
      </c>
      <c r="Q63">
        <f t="shared" si="23"/>
        <v>33.561886583453997</v>
      </c>
      <c r="R63">
        <f t="shared" si="23"/>
        <v>33.731268747095001</v>
      </c>
      <c r="S63">
        <f t="shared" si="23"/>
        <v>33.426959838549003</v>
      </c>
      <c r="T63">
        <f t="shared" si="23"/>
        <v>33.542573328209002</v>
      </c>
      <c r="U63">
        <f t="shared" si="23"/>
        <v>33.448034472335003</v>
      </c>
      <c r="V63">
        <f t="shared" si="23"/>
        <v>32.330738545336999</v>
      </c>
      <c r="W63">
        <f t="shared" si="23"/>
        <v>31.639328293329999</v>
      </c>
      <c r="X63">
        <f t="shared" si="23"/>
        <v>31.937183475537999</v>
      </c>
      <c r="Y63">
        <f t="shared" si="23"/>
        <v>31.637785667576001</v>
      </c>
      <c r="Z63">
        <f t="shared" si="23"/>
        <v>31.947197074498</v>
      </c>
      <c r="AA63">
        <f t="shared" si="23"/>
        <v>31.634488340708</v>
      </c>
      <c r="AB63">
        <f t="shared" si="23"/>
        <v>31.080859251801002</v>
      </c>
      <c r="AC63">
        <f t="shared" si="23"/>
        <v>30.630098807378999</v>
      </c>
      <c r="AD63">
        <f t="shared" si="23"/>
        <v>30.401628180185</v>
      </c>
      <c r="AE63">
        <f t="shared" si="23"/>
        <v>29.836701366524</v>
      </c>
      <c r="AF63">
        <f t="shared" si="23"/>
        <v>29.441069741195001</v>
      </c>
      <c r="AG63">
        <f t="shared" si="23"/>
        <v>29.039754160906</v>
      </c>
      <c r="AH63">
        <f t="shared" si="23"/>
        <v>28.951048783211998</v>
      </c>
      <c r="AI63">
        <f t="shared" si="23"/>
        <v>29.513548921617001</v>
      </c>
      <c r="AJ63">
        <f t="shared" si="23"/>
        <v>27.039149169426999</v>
      </c>
      <c r="AK63">
        <f t="shared" si="23"/>
        <v>28.816466220245001</v>
      </c>
      <c r="AL63">
        <f t="shared" si="23"/>
        <v>29.646377143241001</v>
      </c>
    </row>
    <row r="64" spans="1:38">
      <c r="A64" t="s">
        <v>82</v>
      </c>
      <c r="B64" t="s">
        <v>83</v>
      </c>
      <c r="F64">
        <f>F17</f>
        <v>1658.7391882155</v>
      </c>
      <c r="G64">
        <f t="shared" ref="G64:AL64" si="24">G17</f>
        <v>1689.4865542877001</v>
      </c>
      <c r="H64">
        <f t="shared" si="24"/>
        <v>1713.5849669608001</v>
      </c>
      <c r="I64">
        <f t="shared" si="24"/>
        <v>1733.3789871703</v>
      </c>
      <c r="J64">
        <f t="shared" si="24"/>
        <v>1758.6487090298001</v>
      </c>
      <c r="K64">
        <f t="shared" si="24"/>
        <v>1778.4039040778</v>
      </c>
      <c r="L64">
        <f t="shared" si="24"/>
        <v>1796.3810725553999</v>
      </c>
      <c r="M64">
        <f t="shared" si="24"/>
        <v>1817.0629685613001</v>
      </c>
      <c r="N64">
        <f t="shared" si="24"/>
        <v>1827.8301769285999</v>
      </c>
      <c r="O64">
        <f t="shared" si="24"/>
        <v>1848.7053930232</v>
      </c>
      <c r="P64">
        <f t="shared" si="24"/>
        <v>1876.3060325547999</v>
      </c>
      <c r="Q64">
        <f t="shared" si="24"/>
        <v>1873.8885691754999</v>
      </c>
      <c r="R64">
        <f t="shared" si="24"/>
        <v>1890.8096695485999</v>
      </c>
      <c r="S64">
        <f t="shared" si="24"/>
        <v>1923.423141648</v>
      </c>
      <c r="T64">
        <f t="shared" si="24"/>
        <v>1954.3053120632001</v>
      </c>
      <c r="U64">
        <f t="shared" si="24"/>
        <v>1975.1732081842999</v>
      </c>
      <c r="V64">
        <f t="shared" si="24"/>
        <v>2023.0568138097001</v>
      </c>
      <c r="W64">
        <f t="shared" si="24"/>
        <v>2055.9752419791998</v>
      </c>
      <c r="X64">
        <f t="shared" si="24"/>
        <v>2072.2933653144</v>
      </c>
      <c r="Y64">
        <f t="shared" si="24"/>
        <v>2086.3543989362001</v>
      </c>
      <c r="Z64">
        <f t="shared" si="24"/>
        <v>2118.0351673083001</v>
      </c>
      <c r="AA64">
        <f t="shared" si="24"/>
        <v>2159.5379515551999</v>
      </c>
      <c r="AB64">
        <f t="shared" si="24"/>
        <v>2185.5339483547</v>
      </c>
      <c r="AC64">
        <f t="shared" si="24"/>
        <v>2225.4319233615001</v>
      </c>
      <c r="AD64">
        <f t="shared" si="24"/>
        <v>2263.5888117991999</v>
      </c>
      <c r="AE64">
        <f t="shared" si="24"/>
        <v>2308.1552264899001</v>
      </c>
      <c r="AF64">
        <f t="shared" si="24"/>
        <v>2348.2362216725001</v>
      </c>
      <c r="AG64">
        <f t="shared" si="24"/>
        <v>2395.4748938517</v>
      </c>
      <c r="AH64">
        <f t="shared" si="24"/>
        <v>2448.6751721067999</v>
      </c>
      <c r="AI64">
        <f t="shared" si="24"/>
        <v>2489.0539890783002</v>
      </c>
      <c r="AJ64">
        <f t="shared" si="24"/>
        <v>2522.9374254528002</v>
      </c>
      <c r="AK64">
        <f t="shared" si="24"/>
        <v>2568.6146304613999</v>
      </c>
      <c r="AL64">
        <f t="shared" si="24"/>
        <v>2609.6800016914999</v>
      </c>
    </row>
    <row r="65" spans="1:38">
      <c r="A65" t="s">
        <v>84</v>
      </c>
      <c r="B65" t="s">
        <v>85</v>
      </c>
      <c r="F65">
        <f>$F66</f>
        <v>1883.5341852612312</v>
      </c>
      <c r="G65">
        <f t="shared" ref="G65:AL65" si="25">$F66</f>
        <v>1883.5341852612312</v>
      </c>
      <c r="H65">
        <f t="shared" si="25"/>
        <v>1883.5341852612312</v>
      </c>
      <c r="I65">
        <f t="shared" si="25"/>
        <v>1883.5341852612312</v>
      </c>
      <c r="J65">
        <f t="shared" si="25"/>
        <v>1883.5341852612312</v>
      </c>
      <c r="K65">
        <f t="shared" si="25"/>
        <v>1883.5341852612312</v>
      </c>
      <c r="L65">
        <f t="shared" si="25"/>
        <v>1883.5341852612312</v>
      </c>
      <c r="M65">
        <f t="shared" si="25"/>
        <v>1883.5341852612312</v>
      </c>
      <c r="N65">
        <f t="shared" si="25"/>
        <v>1883.5341852612312</v>
      </c>
      <c r="O65">
        <f t="shared" si="25"/>
        <v>1883.5341852612312</v>
      </c>
      <c r="P65">
        <f t="shared" si="25"/>
        <v>1883.5341852612312</v>
      </c>
      <c r="Q65">
        <f t="shared" si="25"/>
        <v>1883.5341852612312</v>
      </c>
      <c r="R65">
        <f t="shared" si="25"/>
        <v>1883.5341852612312</v>
      </c>
      <c r="S65">
        <f t="shared" si="25"/>
        <v>1883.5341852612312</v>
      </c>
      <c r="T65">
        <f t="shared" si="25"/>
        <v>1883.5341852612312</v>
      </c>
      <c r="U65">
        <f t="shared" si="25"/>
        <v>1883.5341852612312</v>
      </c>
      <c r="V65">
        <f t="shared" si="25"/>
        <v>1883.5341852612312</v>
      </c>
      <c r="W65">
        <f t="shared" si="25"/>
        <v>1883.5341852612312</v>
      </c>
      <c r="X65">
        <f t="shared" si="25"/>
        <v>1883.5341852612312</v>
      </c>
      <c r="Y65">
        <f t="shared" si="25"/>
        <v>1883.5341852612312</v>
      </c>
      <c r="Z65">
        <f t="shared" si="25"/>
        <v>1883.5341852612312</v>
      </c>
      <c r="AA65">
        <f t="shared" si="25"/>
        <v>1883.5341852612312</v>
      </c>
      <c r="AB65">
        <f t="shared" si="25"/>
        <v>1883.5341852612312</v>
      </c>
      <c r="AC65">
        <f t="shared" si="25"/>
        <v>1883.5341852612312</v>
      </c>
      <c r="AD65">
        <f t="shared" si="25"/>
        <v>1883.5341852612312</v>
      </c>
      <c r="AE65">
        <f t="shared" si="25"/>
        <v>1883.5341852612312</v>
      </c>
      <c r="AF65">
        <f t="shared" si="25"/>
        <v>1883.5341852612312</v>
      </c>
      <c r="AG65">
        <f t="shared" si="25"/>
        <v>1883.5341852612312</v>
      </c>
      <c r="AH65">
        <f t="shared" si="25"/>
        <v>1883.5341852612312</v>
      </c>
      <c r="AI65">
        <f t="shared" si="25"/>
        <v>1883.5341852612312</v>
      </c>
      <c r="AJ65">
        <f t="shared" si="25"/>
        <v>1883.5341852612312</v>
      </c>
      <c r="AK65">
        <f t="shared" si="25"/>
        <v>1883.5341852612312</v>
      </c>
      <c r="AL65">
        <f t="shared" si="25"/>
        <v>1883.5341852612312</v>
      </c>
    </row>
    <row r="66" spans="1:38">
      <c r="A66" t="s">
        <v>86</v>
      </c>
      <c r="B66" t="s">
        <v>87</v>
      </c>
      <c r="F66">
        <f>SUM(F19:F26)</f>
        <v>1883.5341852612312</v>
      </c>
      <c r="G66">
        <f t="shared" ref="G66:AL66" si="26">SUM(G19:G26)</f>
        <v>1885.776313363559</v>
      </c>
      <c r="H66">
        <f t="shared" si="26"/>
        <v>1899.4004514120918</v>
      </c>
      <c r="I66">
        <f t="shared" si="26"/>
        <v>1898.6338115243016</v>
      </c>
      <c r="J66">
        <f t="shared" si="26"/>
        <v>1936.1314531973076</v>
      </c>
      <c r="K66">
        <f t="shared" si="26"/>
        <v>1997.508751616193</v>
      </c>
      <c r="L66">
        <f t="shared" si="26"/>
        <v>2048.7102195168841</v>
      </c>
      <c r="M66">
        <f t="shared" si="26"/>
        <v>2019.9325325185075</v>
      </c>
      <c r="N66">
        <f t="shared" si="26"/>
        <v>2028.7480287557805</v>
      </c>
      <c r="O66">
        <f t="shared" si="26"/>
        <v>2035.1364378698704</v>
      </c>
      <c r="P66">
        <f t="shared" si="26"/>
        <v>2024.3019500714204</v>
      </c>
      <c r="Q66">
        <f t="shared" si="26"/>
        <v>2023.6900632413406</v>
      </c>
      <c r="R66">
        <f t="shared" si="26"/>
        <v>2044.7834576041</v>
      </c>
      <c r="S66">
        <f t="shared" si="26"/>
        <v>2079.1187267615583</v>
      </c>
      <c r="T66">
        <f t="shared" si="26"/>
        <v>2147.8857292715993</v>
      </c>
      <c r="U66">
        <f t="shared" si="26"/>
        <v>2173.7517844970362</v>
      </c>
      <c r="V66">
        <f t="shared" si="26"/>
        <v>2214.6466158782673</v>
      </c>
      <c r="W66">
        <f t="shared" si="26"/>
        <v>2266.9862365653908</v>
      </c>
      <c r="X66">
        <f t="shared" si="26"/>
        <v>2240.821948198171</v>
      </c>
      <c r="Y66">
        <f t="shared" si="26"/>
        <v>2239.748619953888</v>
      </c>
      <c r="Z66">
        <f t="shared" si="26"/>
        <v>2268.8450055298808</v>
      </c>
      <c r="AA66">
        <f t="shared" si="26"/>
        <v>2329.6673459869453</v>
      </c>
      <c r="AB66">
        <f t="shared" si="26"/>
        <v>2360.0054515335733</v>
      </c>
      <c r="AC66">
        <f t="shared" si="26"/>
        <v>2391.2928485467773</v>
      </c>
      <c r="AD66">
        <f t="shared" si="26"/>
        <v>2391.6830135382997</v>
      </c>
      <c r="AE66">
        <f t="shared" si="26"/>
        <v>2407.4268448185776</v>
      </c>
      <c r="AF66">
        <f t="shared" si="26"/>
        <v>2426.7738253594875</v>
      </c>
      <c r="AG66">
        <f t="shared" si="26"/>
        <v>2436.4212481457912</v>
      </c>
      <c r="AH66">
        <f t="shared" si="26"/>
        <v>2451.9485020999959</v>
      </c>
      <c r="AI66">
        <f t="shared" si="26"/>
        <v>2483.9896630696876</v>
      </c>
      <c r="AJ66">
        <f t="shared" si="26"/>
        <v>2496.6238639015137</v>
      </c>
      <c r="AK66">
        <f t="shared" si="26"/>
        <v>2549.1297072257785</v>
      </c>
      <c r="AL66">
        <f t="shared" si="26"/>
        <v>2571.1170219107003</v>
      </c>
    </row>
    <row r="67" spans="1:38">
      <c r="A67" t="s">
        <v>88</v>
      </c>
      <c r="B67" t="s">
        <v>89</v>
      </c>
      <c r="F67">
        <f>F19</f>
        <v>1304.8990854565</v>
      </c>
      <c r="G67">
        <f t="shared" ref="G67:AL67" si="27">G19</f>
        <v>1300.9589444487001</v>
      </c>
      <c r="H67">
        <f t="shared" si="27"/>
        <v>1306.6543963817001</v>
      </c>
      <c r="I67">
        <f t="shared" si="27"/>
        <v>1304.611523135</v>
      </c>
      <c r="J67">
        <f t="shared" si="27"/>
        <v>1320.1409636578001</v>
      </c>
      <c r="K67">
        <f t="shared" si="27"/>
        <v>1351.8498276815001</v>
      </c>
      <c r="L67">
        <f t="shared" si="27"/>
        <v>1385.1114924597</v>
      </c>
      <c r="M67">
        <f t="shared" si="27"/>
        <v>1353.5373869800001</v>
      </c>
      <c r="N67">
        <f t="shared" si="27"/>
        <v>1375.2769570180001</v>
      </c>
      <c r="O67">
        <f t="shared" si="27"/>
        <v>1390.297982023</v>
      </c>
      <c r="P67">
        <f t="shared" si="27"/>
        <v>1388.7404453412</v>
      </c>
      <c r="Q67">
        <f t="shared" si="27"/>
        <v>1389.5064948817001</v>
      </c>
      <c r="R67">
        <f t="shared" si="27"/>
        <v>1409.7741628834001</v>
      </c>
      <c r="S67">
        <f t="shared" si="27"/>
        <v>1427.5863328097</v>
      </c>
      <c r="T67">
        <f t="shared" si="27"/>
        <v>1464.4444006085</v>
      </c>
      <c r="U67">
        <f t="shared" si="27"/>
        <v>1472.2595451027</v>
      </c>
      <c r="V67">
        <f t="shared" si="27"/>
        <v>1502.8479081119001</v>
      </c>
      <c r="W67">
        <f t="shared" si="27"/>
        <v>1524.3429692696</v>
      </c>
      <c r="X67">
        <f t="shared" si="27"/>
        <v>1519.7655185061001</v>
      </c>
      <c r="Y67">
        <f t="shared" si="27"/>
        <v>1556.4112959178001</v>
      </c>
      <c r="Z67">
        <f t="shared" si="27"/>
        <v>1561.3028299934999</v>
      </c>
      <c r="AA67">
        <f t="shared" si="27"/>
        <v>1596.1077082279</v>
      </c>
      <c r="AB67">
        <f t="shared" si="27"/>
        <v>1608.2288330583999</v>
      </c>
      <c r="AC67">
        <f t="shared" si="27"/>
        <v>1632.5229548104001</v>
      </c>
      <c r="AD67">
        <f t="shared" si="27"/>
        <v>1626.9746494501001</v>
      </c>
      <c r="AE67">
        <f t="shared" si="27"/>
        <v>1643.9806012897</v>
      </c>
      <c r="AF67">
        <f t="shared" si="27"/>
        <v>1659.7220428093999</v>
      </c>
      <c r="AG67">
        <f t="shared" si="27"/>
        <v>1658.0848977808</v>
      </c>
      <c r="AH67">
        <f t="shared" si="27"/>
        <v>1661.8018483912999</v>
      </c>
      <c r="AI67">
        <f t="shared" si="27"/>
        <v>1690.7323919820999</v>
      </c>
      <c r="AJ67">
        <f t="shared" si="27"/>
        <v>1719.2464446957999</v>
      </c>
      <c r="AK67">
        <f t="shared" si="27"/>
        <v>1735.6291685525</v>
      </c>
      <c r="AL67">
        <f t="shared" si="27"/>
        <v>1753.5696273282999</v>
      </c>
    </row>
    <row r="68" spans="1:38">
      <c r="A68" t="s">
        <v>90</v>
      </c>
      <c r="B68" t="s">
        <v>91</v>
      </c>
      <c r="F68">
        <f>F20</f>
        <v>66.159102686216002</v>
      </c>
      <c r="G68">
        <f t="shared" ref="G68:AL68" si="28">G20</f>
        <v>66.634015241016996</v>
      </c>
      <c r="H68">
        <f t="shared" si="28"/>
        <v>66.465997118946007</v>
      </c>
      <c r="I68">
        <f t="shared" si="28"/>
        <v>66.038947085496005</v>
      </c>
      <c r="J68">
        <f t="shared" si="28"/>
        <v>66.513640378483998</v>
      </c>
      <c r="K68">
        <f t="shared" si="28"/>
        <v>68.682316571726005</v>
      </c>
      <c r="L68">
        <f t="shared" si="28"/>
        <v>66.831727055624</v>
      </c>
      <c r="M68">
        <f t="shared" si="28"/>
        <v>69.854610332760004</v>
      </c>
      <c r="N68">
        <f t="shared" si="28"/>
        <v>69.376781373341004</v>
      </c>
      <c r="O68">
        <f t="shared" si="28"/>
        <v>70.133811779525999</v>
      </c>
      <c r="P68">
        <f t="shared" si="28"/>
        <v>65.511873267092</v>
      </c>
      <c r="Q68">
        <f t="shared" si="28"/>
        <v>65.189068727405001</v>
      </c>
      <c r="R68">
        <f t="shared" si="28"/>
        <v>64.814225441323998</v>
      </c>
      <c r="S68">
        <f t="shared" si="28"/>
        <v>65.502709848009999</v>
      </c>
      <c r="T68">
        <f t="shared" si="28"/>
        <v>67.880713370761001</v>
      </c>
      <c r="U68">
        <f t="shared" si="28"/>
        <v>69.424235292736</v>
      </c>
      <c r="V68">
        <f t="shared" si="28"/>
        <v>69.922570033740001</v>
      </c>
      <c r="W68">
        <f t="shared" si="28"/>
        <v>69.109188793841994</v>
      </c>
      <c r="X68">
        <f t="shared" si="28"/>
        <v>69.232737058677003</v>
      </c>
      <c r="Y68">
        <f t="shared" si="28"/>
        <v>67.691177437120999</v>
      </c>
      <c r="Z68">
        <f t="shared" si="28"/>
        <v>69.354776741962993</v>
      </c>
      <c r="AA68">
        <f t="shared" si="28"/>
        <v>69.007922310216003</v>
      </c>
      <c r="AB68">
        <f t="shared" si="28"/>
        <v>68.458719572505998</v>
      </c>
      <c r="AC68">
        <f t="shared" si="28"/>
        <v>68.777482731011006</v>
      </c>
      <c r="AD68">
        <f t="shared" si="28"/>
        <v>69.054038765125995</v>
      </c>
      <c r="AE68">
        <f t="shared" si="28"/>
        <v>68.033827703791005</v>
      </c>
      <c r="AF68">
        <f t="shared" si="28"/>
        <v>67.341986129773005</v>
      </c>
      <c r="AG68">
        <f t="shared" si="28"/>
        <v>68.249814817391993</v>
      </c>
      <c r="AH68">
        <f t="shared" si="28"/>
        <v>68.474143182364003</v>
      </c>
      <c r="AI68">
        <f t="shared" si="28"/>
        <v>67.961024162902007</v>
      </c>
      <c r="AJ68">
        <f t="shared" si="28"/>
        <v>66.685757774997995</v>
      </c>
      <c r="AK68">
        <f t="shared" si="28"/>
        <v>68.509433518666995</v>
      </c>
      <c r="AL68">
        <f t="shared" si="28"/>
        <v>69.753679162447</v>
      </c>
    </row>
    <row r="69" spans="1:38">
      <c r="A69" t="s">
        <v>92</v>
      </c>
      <c r="B69" t="s">
        <v>93</v>
      </c>
      <c r="F69">
        <f>F21</f>
        <v>3.9034670041921999</v>
      </c>
      <c r="G69">
        <f t="shared" ref="G69:AL69" si="29">G21</f>
        <v>4.0409355239069003</v>
      </c>
      <c r="H69">
        <f t="shared" si="29"/>
        <v>4.0520733270490004</v>
      </c>
      <c r="I69">
        <f t="shared" si="29"/>
        <v>4.1234727075085997</v>
      </c>
      <c r="J69">
        <f t="shared" si="29"/>
        <v>4.3516939564832997</v>
      </c>
      <c r="K69">
        <f t="shared" si="29"/>
        <v>4.4415498236318998</v>
      </c>
      <c r="L69">
        <f t="shared" si="29"/>
        <v>4.5281606576728999</v>
      </c>
      <c r="M69">
        <f t="shared" si="29"/>
        <v>4.6478475281513996</v>
      </c>
      <c r="N69">
        <f t="shared" si="29"/>
        <v>4.6710688058345999</v>
      </c>
      <c r="O69">
        <f t="shared" si="29"/>
        <v>4.5893459270832002</v>
      </c>
      <c r="P69">
        <f t="shared" si="29"/>
        <v>4.6853944922453996</v>
      </c>
      <c r="Q69">
        <f t="shared" si="29"/>
        <v>4.9025863269708001</v>
      </c>
      <c r="R69">
        <f t="shared" si="29"/>
        <v>4.9384402911279999</v>
      </c>
      <c r="S69">
        <f t="shared" si="29"/>
        <v>5.4110227110242004</v>
      </c>
      <c r="T69">
        <f t="shared" si="29"/>
        <v>5.4662592360052003</v>
      </c>
      <c r="U69">
        <f t="shared" si="29"/>
        <v>5.7192924377801999</v>
      </c>
      <c r="V69">
        <f t="shared" si="29"/>
        <v>5.7859321788451998</v>
      </c>
      <c r="W69">
        <f t="shared" si="29"/>
        <v>6.2556009067738003</v>
      </c>
      <c r="X69">
        <f t="shared" si="29"/>
        <v>6.5263496245396997</v>
      </c>
      <c r="Y69">
        <f t="shared" si="29"/>
        <v>6.5722591311876002</v>
      </c>
      <c r="Z69">
        <f t="shared" si="29"/>
        <v>6.9616703228301997</v>
      </c>
      <c r="AA69">
        <f t="shared" si="29"/>
        <v>7.9330178107650999</v>
      </c>
      <c r="AB69">
        <f t="shared" si="29"/>
        <v>8.2227588969366998</v>
      </c>
      <c r="AC69">
        <f t="shared" si="29"/>
        <v>8.3937991566050005</v>
      </c>
      <c r="AD69">
        <f t="shared" si="29"/>
        <v>8.0143703133045996</v>
      </c>
      <c r="AE69">
        <f t="shared" si="29"/>
        <v>8.0221558742458008</v>
      </c>
      <c r="AF69">
        <f t="shared" si="29"/>
        <v>7.7087200718488997</v>
      </c>
      <c r="AG69">
        <f t="shared" si="29"/>
        <v>7.6763878838112998</v>
      </c>
      <c r="AH69">
        <f t="shared" si="29"/>
        <v>7.7841225436380004</v>
      </c>
      <c r="AI69">
        <f t="shared" si="29"/>
        <v>7.9475351182117002</v>
      </c>
      <c r="AJ69">
        <f t="shared" si="29"/>
        <v>7.4674848687940001</v>
      </c>
      <c r="AK69">
        <f t="shared" si="29"/>
        <v>7.5785892890262003</v>
      </c>
      <c r="AL69">
        <f t="shared" si="29"/>
        <v>7.6184903631358996</v>
      </c>
    </row>
    <row r="70" spans="1:38">
      <c r="A70" t="s">
        <v>94</v>
      </c>
      <c r="B70" t="s">
        <v>95</v>
      </c>
      <c r="F70">
        <f>F22</f>
        <v>14.484240631183001</v>
      </c>
      <c r="G70">
        <f t="shared" ref="G70:AL70" si="30">G22</f>
        <v>14.466349346385</v>
      </c>
      <c r="H70">
        <f t="shared" si="30"/>
        <v>14.539795575552001</v>
      </c>
      <c r="I70">
        <f t="shared" si="30"/>
        <v>14.310295421743</v>
      </c>
      <c r="J70">
        <f t="shared" si="30"/>
        <v>14.691251619982999</v>
      </c>
      <c r="K70">
        <f t="shared" si="30"/>
        <v>15.413195871453</v>
      </c>
      <c r="L70">
        <f t="shared" si="30"/>
        <v>15.352429670146</v>
      </c>
      <c r="M70">
        <f t="shared" si="30"/>
        <v>15.561142395209</v>
      </c>
      <c r="N70">
        <f t="shared" si="30"/>
        <v>15.876884794877</v>
      </c>
      <c r="O70">
        <f t="shared" si="30"/>
        <v>16.209912755211999</v>
      </c>
      <c r="P70">
        <f t="shared" si="30"/>
        <v>16.264953765405</v>
      </c>
      <c r="Q70">
        <f t="shared" si="30"/>
        <v>16.190936702508999</v>
      </c>
      <c r="R70">
        <f t="shared" si="30"/>
        <v>16.266744433006998</v>
      </c>
      <c r="S70">
        <f t="shared" si="30"/>
        <v>17.297167477552001</v>
      </c>
      <c r="T70">
        <f t="shared" si="30"/>
        <v>19.197334551625001</v>
      </c>
      <c r="U70">
        <f t="shared" si="30"/>
        <v>20.949320482000999</v>
      </c>
      <c r="V70">
        <f t="shared" si="30"/>
        <v>22.08083502777</v>
      </c>
      <c r="W70">
        <f t="shared" si="30"/>
        <v>22.882285211637001</v>
      </c>
      <c r="X70">
        <f t="shared" si="30"/>
        <v>23.306275872337</v>
      </c>
      <c r="Y70">
        <f t="shared" si="30"/>
        <v>23.345247657973999</v>
      </c>
      <c r="Z70">
        <f t="shared" si="30"/>
        <v>25.095076404484001</v>
      </c>
      <c r="AA70">
        <f t="shared" si="30"/>
        <v>25.715189622579999</v>
      </c>
      <c r="AB70">
        <f t="shared" si="30"/>
        <v>25.945046328650999</v>
      </c>
      <c r="AC70">
        <f t="shared" si="30"/>
        <v>26.166433226921001</v>
      </c>
      <c r="AD70">
        <f t="shared" si="30"/>
        <v>26.218646999088001</v>
      </c>
      <c r="AE70">
        <f t="shared" si="30"/>
        <v>25.895386353751</v>
      </c>
      <c r="AF70">
        <f t="shared" si="30"/>
        <v>25.365524324271998</v>
      </c>
      <c r="AG70">
        <f t="shared" si="30"/>
        <v>25.023274299697</v>
      </c>
      <c r="AH70">
        <f t="shared" si="30"/>
        <v>24.913289674794001</v>
      </c>
      <c r="AI70">
        <f t="shared" si="30"/>
        <v>24.657630207954998</v>
      </c>
      <c r="AJ70">
        <f t="shared" si="30"/>
        <v>24.831537343312</v>
      </c>
      <c r="AK70">
        <f t="shared" si="30"/>
        <v>25.639218445828</v>
      </c>
      <c r="AL70">
        <f t="shared" si="30"/>
        <v>25.899783544315</v>
      </c>
    </row>
    <row r="71" spans="1:38">
      <c r="A71" t="s">
        <v>96</v>
      </c>
      <c r="B71" t="s">
        <v>97</v>
      </c>
      <c r="F71">
        <f>F24</f>
        <v>346.15611032724001</v>
      </c>
      <c r="G71">
        <f t="shared" ref="G71:AL71" si="31">G24</f>
        <v>347.54257264546999</v>
      </c>
      <c r="H71">
        <f t="shared" si="31"/>
        <v>349.78288663110999</v>
      </c>
      <c r="I71">
        <f t="shared" si="31"/>
        <v>348.91012646339999</v>
      </c>
      <c r="J71">
        <f t="shared" si="31"/>
        <v>363.27752003559999</v>
      </c>
      <c r="K71">
        <f t="shared" si="31"/>
        <v>382.79077128994999</v>
      </c>
      <c r="L71">
        <f t="shared" si="31"/>
        <v>393.67189616278</v>
      </c>
      <c r="M71">
        <f t="shared" si="31"/>
        <v>385.05705259450002</v>
      </c>
      <c r="N71">
        <f t="shared" si="31"/>
        <v>362.96548487242001</v>
      </c>
      <c r="O71">
        <f t="shared" si="31"/>
        <v>344.02103012366001</v>
      </c>
      <c r="P71">
        <f t="shared" si="31"/>
        <v>350.79711505461</v>
      </c>
      <c r="Q71">
        <f t="shared" si="31"/>
        <v>344.54580320114002</v>
      </c>
      <c r="R71">
        <f t="shared" si="31"/>
        <v>339.37275639234002</v>
      </c>
      <c r="S71">
        <f t="shared" si="31"/>
        <v>345.35439217802002</v>
      </c>
      <c r="T71">
        <f t="shared" si="31"/>
        <v>363.40636300352003</v>
      </c>
      <c r="U71">
        <f t="shared" si="31"/>
        <v>374.44712005868001</v>
      </c>
      <c r="V71">
        <f t="shared" si="31"/>
        <v>373.75408943464998</v>
      </c>
      <c r="W71">
        <f t="shared" si="31"/>
        <v>392.88263324359002</v>
      </c>
      <c r="X71">
        <f t="shared" si="31"/>
        <v>365.68633007382999</v>
      </c>
      <c r="Y71">
        <f t="shared" si="31"/>
        <v>332.91430445451999</v>
      </c>
      <c r="Z71">
        <f t="shared" si="31"/>
        <v>343.17385155609003</v>
      </c>
      <c r="AA71">
        <f t="shared" si="31"/>
        <v>360.77318072633</v>
      </c>
      <c r="AB71">
        <f t="shared" si="31"/>
        <v>374.69258624152002</v>
      </c>
      <c r="AC71">
        <f t="shared" si="31"/>
        <v>376.25425162956998</v>
      </c>
      <c r="AD71">
        <f t="shared" si="31"/>
        <v>377.56725282974998</v>
      </c>
      <c r="AE71">
        <f t="shared" si="31"/>
        <v>376.20348253117999</v>
      </c>
      <c r="AF71">
        <f t="shared" si="31"/>
        <v>376.55075174376998</v>
      </c>
      <c r="AG71">
        <f t="shared" si="31"/>
        <v>379.22521044244002</v>
      </c>
      <c r="AH71">
        <f t="shared" si="31"/>
        <v>383.94637743725002</v>
      </c>
      <c r="AI71">
        <f t="shared" si="31"/>
        <v>383.91442862987998</v>
      </c>
      <c r="AJ71">
        <f t="shared" si="31"/>
        <v>383.16942293877997</v>
      </c>
      <c r="AK71">
        <f t="shared" si="31"/>
        <v>402.15463688412001</v>
      </c>
      <c r="AL71">
        <f t="shared" si="31"/>
        <v>399.44129927060999</v>
      </c>
    </row>
    <row r="72" spans="1:38">
      <c r="A72" t="s">
        <v>98</v>
      </c>
      <c r="B72" t="s">
        <v>99</v>
      </c>
      <c r="F72">
        <f>F23</f>
        <v>27.768457313045001</v>
      </c>
      <c r="G72">
        <f t="shared" ref="G72:AL72" si="32">G23</f>
        <v>29.03446112032</v>
      </c>
      <c r="H72">
        <f t="shared" si="32"/>
        <v>29.754263706315001</v>
      </c>
      <c r="I72">
        <f t="shared" si="32"/>
        <v>30.621779199416</v>
      </c>
      <c r="J72">
        <f t="shared" si="32"/>
        <v>31.614507140810002</v>
      </c>
      <c r="K72">
        <f t="shared" si="32"/>
        <v>33.142038417340999</v>
      </c>
      <c r="L72">
        <f t="shared" si="32"/>
        <v>34.704870904396998</v>
      </c>
      <c r="M72">
        <f t="shared" si="32"/>
        <v>35.938267873089004</v>
      </c>
      <c r="N72">
        <f t="shared" si="32"/>
        <v>36.761101742111997</v>
      </c>
      <c r="O72">
        <f t="shared" si="32"/>
        <v>37.021644358612001</v>
      </c>
      <c r="P72">
        <f t="shared" si="32"/>
        <v>40.119260396245998</v>
      </c>
      <c r="Q72">
        <f t="shared" si="32"/>
        <v>42.075771516986002</v>
      </c>
      <c r="R72">
        <f t="shared" si="32"/>
        <v>43.987171567494997</v>
      </c>
      <c r="S72">
        <f t="shared" si="32"/>
        <v>47.291581751233998</v>
      </c>
      <c r="T72">
        <f t="shared" si="32"/>
        <v>50.442866273074998</v>
      </c>
      <c r="U72">
        <f t="shared" si="32"/>
        <v>52.061262014085997</v>
      </c>
      <c r="V72">
        <f t="shared" si="32"/>
        <v>55.498354793460997</v>
      </c>
      <c r="W72">
        <f t="shared" si="32"/>
        <v>60.906489667297997</v>
      </c>
      <c r="X72">
        <f t="shared" si="32"/>
        <v>62.420362196851002</v>
      </c>
      <c r="Y72">
        <f t="shared" si="32"/>
        <v>61.91979431723</v>
      </c>
      <c r="Z72">
        <f t="shared" si="32"/>
        <v>65.79566861104</v>
      </c>
      <c r="AA72">
        <f t="shared" si="32"/>
        <v>69.470766955765995</v>
      </c>
      <c r="AB72">
        <f t="shared" si="32"/>
        <v>70.659441427027005</v>
      </c>
      <c r="AC72">
        <f t="shared" si="32"/>
        <v>72.917946501729006</v>
      </c>
      <c r="AD72">
        <f t="shared" si="32"/>
        <v>74.190856114331993</v>
      </c>
      <c r="AE72">
        <f t="shared" si="32"/>
        <v>71.792335706640003</v>
      </c>
      <c r="AF72">
        <f t="shared" si="32"/>
        <v>72.934076584373997</v>
      </c>
      <c r="AG72">
        <f t="shared" si="32"/>
        <v>76.201750387830998</v>
      </c>
      <c r="AH72">
        <f t="shared" si="32"/>
        <v>79.686666188130005</v>
      </c>
      <c r="AI72">
        <f t="shared" si="32"/>
        <v>80.632231853958999</v>
      </c>
      <c r="AJ72">
        <f t="shared" si="32"/>
        <v>77.328504480481996</v>
      </c>
      <c r="AK72">
        <f t="shared" si="32"/>
        <v>82.771134369367005</v>
      </c>
      <c r="AL72">
        <f t="shared" si="32"/>
        <v>82.952430664912001</v>
      </c>
    </row>
    <row r="73" spans="1:38">
      <c r="A73" t="s">
        <v>100</v>
      </c>
      <c r="B73" t="s">
        <v>101</v>
      </c>
      <c r="F73">
        <f>F25</f>
        <v>53.102833161385</v>
      </c>
      <c r="G73">
        <f t="shared" ref="G73:AL73" si="33">G25</f>
        <v>54.369818265211997</v>
      </c>
      <c r="H73">
        <f t="shared" si="33"/>
        <v>57.131931266300001</v>
      </c>
      <c r="I73">
        <f t="shared" si="33"/>
        <v>57.170623123928003</v>
      </c>
      <c r="J73">
        <f t="shared" si="33"/>
        <v>60.460537893542998</v>
      </c>
      <c r="K73">
        <f t="shared" si="33"/>
        <v>64.323872988383002</v>
      </c>
      <c r="L73">
        <f t="shared" si="33"/>
        <v>69.62391536877</v>
      </c>
      <c r="M73">
        <f t="shared" si="33"/>
        <v>74.926463217644994</v>
      </c>
      <c r="N73">
        <f t="shared" si="33"/>
        <v>81.474879415388003</v>
      </c>
      <c r="O73">
        <f t="shared" si="33"/>
        <v>88.966785822798002</v>
      </c>
      <c r="P73">
        <f t="shared" si="33"/>
        <v>73.536293871270999</v>
      </c>
      <c r="Q73">
        <f t="shared" si="33"/>
        <v>74.966230540219996</v>
      </c>
      <c r="R73">
        <f t="shared" si="33"/>
        <v>78.154640677963997</v>
      </c>
      <c r="S73">
        <f t="shared" si="33"/>
        <v>81.365700321898004</v>
      </c>
      <c r="T73">
        <f t="shared" si="33"/>
        <v>86.322567999277993</v>
      </c>
      <c r="U73">
        <f t="shared" si="33"/>
        <v>86.849741997335997</v>
      </c>
      <c r="V73">
        <f t="shared" si="33"/>
        <v>90.582600176409002</v>
      </c>
      <c r="W73">
        <f t="shared" si="33"/>
        <v>94.139864316512003</v>
      </c>
      <c r="X73">
        <f t="shared" si="33"/>
        <v>95.516489867936997</v>
      </c>
      <c r="Y73">
        <f t="shared" si="33"/>
        <v>90.582699855895001</v>
      </c>
      <c r="Z73">
        <f t="shared" si="33"/>
        <v>94.921831105693997</v>
      </c>
      <c r="AA73">
        <f t="shared" si="33"/>
        <v>96.229840144468</v>
      </c>
      <c r="AB73">
        <f t="shared" si="33"/>
        <v>97.546518149392995</v>
      </c>
      <c r="AC73">
        <f t="shared" si="33"/>
        <v>97.818547187221</v>
      </c>
      <c r="AD73">
        <f t="shared" si="33"/>
        <v>99.396521144909002</v>
      </c>
      <c r="AE73">
        <f t="shared" si="33"/>
        <v>101.01893388269001</v>
      </c>
      <c r="AF73">
        <f t="shared" si="33"/>
        <v>102.37444870152</v>
      </c>
      <c r="AG73">
        <f t="shared" si="33"/>
        <v>105.01358750672</v>
      </c>
      <c r="AH73">
        <f t="shared" si="33"/>
        <v>106.97572515634</v>
      </c>
      <c r="AI73">
        <f t="shared" si="33"/>
        <v>108.52233051645</v>
      </c>
      <c r="AJ73">
        <f t="shared" si="33"/>
        <v>96.959415058168005</v>
      </c>
      <c r="AK73">
        <f t="shared" si="33"/>
        <v>104.21953364616</v>
      </c>
      <c r="AL73">
        <f t="shared" si="33"/>
        <v>107.51722509849</v>
      </c>
    </row>
    <row r="74" spans="1:38">
      <c r="A74" t="s">
        <v>102</v>
      </c>
      <c r="B74" t="s">
        <v>103</v>
      </c>
      <c r="F74">
        <f>F26</f>
        <v>67.060888681470004</v>
      </c>
      <c r="G74">
        <f t="shared" ref="G74:AL74" si="34">G26</f>
        <v>68.729216772548</v>
      </c>
      <c r="H74">
        <f t="shared" si="34"/>
        <v>71.019107405119996</v>
      </c>
      <c r="I74">
        <f t="shared" si="34"/>
        <v>72.847044387810001</v>
      </c>
      <c r="J74">
        <f t="shared" si="34"/>
        <v>75.081338514603999</v>
      </c>
      <c r="K74">
        <f t="shared" si="34"/>
        <v>76.865178972208</v>
      </c>
      <c r="L74">
        <f t="shared" si="34"/>
        <v>78.885727237794001</v>
      </c>
      <c r="M74">
        <f t="shared" si="34"/>
        <v>80.409761597152993</v>
      </c>
      <c r="N74">
        <f t="shared" si="34"/>
        <v>82.344870733807994</v>
      </c>
      <c r="O74">
        <f t="shared" si="34"/>
        <v>83.895925079978994</v>
      </c>
      <c r="P74">
        <f t="shared" si="34"/>
        <v>84.646613883350994</v>
      </c>
      <c r="Q74">
        <f t="shared" si="34"/>
        <v>86.313171344409994</v>
      </c>
      <c r="R74">
        <f t="shared" si="34"/>
        <v>87.475315917442003</v>
      </c>
      <c r="S74">
        <f t="shared" si="34"/>
        <v>89.309819664119999</v>
      </c>
      <c r="T74">
        <f t="shared" si="34"/>
        <v>90.725224228835003</v>
      </c>
      <c r="U74">
        <f t="shared" si="34"/>
        <v>92.041267111717005</v>
      </c>
      <c r="V74">
        <f t="shared" si="34"/>
        <v>94.174326121492001</v>
      </c>
      <c r="W74">
        <f t="shared" si="34"/>
        <v>96.467205156137993</v>
      </c>
      <c r="X74">
        <f t="shared" si="34"/>
        <v>98.367884997898997</v>
      </c>
      <c r="Y74">
        <f t="shared" si="34"/>
        <v>100.31184118215999</v>
      </c>
      <c r="Z74">
        <f t="shared" si="34"/>
        <v>102.23930079428</v>
      </c>
      <c r="AA74">
        <f t="shared" si="34"/>
        <v>104.42972018892</v>
      </c>
      <c r="AB74">
        <f t="shared" si="34"/>
        <v>106.25154785914</v>
      </c>
      <c r="AC74">
        <f t="shared" si="34"/>
        <v>108.44143330332</v>
      </c>
      <c r="AD74">
        <f t="shared" si="34"/>
        <v>110.26667792169</v>
      </c>
      <c r="AE74">
        <f t="shared" si="34"/>
        <v>112.48012147658</v>
      </c>
      <c r="AF74">
        <f t="shared" si="34"/>
        <v>114.77627499453</v>
      </c>
      <c r="AG74">
        <f t="shared" si="34"/>
        <v>116.9463250271</v>
      </c>
      <c r="AH74">
        <f t="shared" si="34"/>
        <v>118.36632952618</v>
      </c>
      <c r="AI74">
        <f t="shared" si="34"/>
        <v>119.62209059823</v>
      </c>
      <c r="AJ74">
        <f t="shared" si="34"/>
        <v>120.93529674118</v>
      </c>
      <c r="AK74">
        <f t="shared" si="34"/>
        <v>122.62799252011</v>
      </c>
      <c r="AL74">
        <f t="shared" si="34"/>
        <v>124.36448647848999</v>
      </c>
    </row>
    <row r="75" spans="1:38">
      <c r="A75" t="s">
        <v>104</v>
      </c>
      <c r="B75" t="s">
        <v>105</v>
      </c>
      <c r="F75">
        <f>$F77</f>
        <v>33101.885904609793</v>
      </c>
      <c r="G75">
        <f t="shared" ref="G75:AL75" si="35">$F77</f>
        <v>33101.885904609793</v>
      </c>
      <c r="H75">
        <f t="shared" si="35"/>
        <v>33101.885904609793</v>
      </c>
      <c r="I75">
        <f t="shared" si="35"/>
        <v>33101.885904609793</v>
      </c>
      <c r="J75">
        <f t="shared" si="35"/>
        <v>33101.885904609793</v>
      </c>
      <c r="K75">
        <f t="shared" si="35"/>
        <v>33101.885904609793</v>
      </c>
      <c r="L75">
        <f t="shared" si="35"/>
        <v>33101.885904609793</v>
      </c>
      <c r="M75">
        <f t="shared" si="35"/>
        <v>33101.885904609793</v>
      </c>
      <c r="N75">
        <f t="shared" si="35"/>
        <v>33101.885904609793</v>
      </c>
      <c r="O75">
        <f t="shared" si="35"/>
        <v>33101.885904609793</v>
      </c>
      <c r="P75">
        <f t="shared" si="35"/>
        <v>33101.885904609793</v>
      </c>
      <c r="Q75">
        <f t="shared" si="35"/>
        <v>33101.885904609793</v>
      </c>
      <c r="R75">
        <f t="shared" si="35"/>
        <v>33101.885904609793</v>
      </c>
      <c r="S75">
        <f t="shared" si="35"/>
        <v>33101.885904609793</v>
      </c>
      <c r="T75">
        <f t="shared" si="35"/>
        <v>33101.885904609793</v>
      </c>
      <c r="U75">
        <f t="shared" si="35"/>
        <v>33101.885904609793</v>
      </c>
      <c r="V75">
        <f t="shared" si="35"/>
        <v>33101.885904609793</v>
      </c>
      <c r="W75">
        <f t="shared" si="35"/>
        <v>33101.885904609793</v>
      </c>
      <c r="X75">
        <f t="shared" si="35"/>
        <v>33101.885904609793</v>
      </c>
      <c r="Y75">
        <f t="shared" si="35"/>
        <v>33101.885904609793</v>
      </c>
      <c r="Z75">
        <f t="shared" si="35"/>
        <v>33101.885904609793</v>
      </c>
      <c r="AA75">
        <f t="shared" si="35"/>
        <v>33101.885904609793</v>
      </c>
      <c r="AB75">
        <f t="shared" si="35"/>
        <v>33101.885904609793</v>
      </c>
      <c r="AC75">
        <f t="shared" si="35"/>
        <v>33101.885904609793</v>
      </c>
      <c r="AD75">
        <f t="shared" si="35"/>
        <v>33101.885904609793</v>
      </c>
      <c r="AE75">
        <f t="shared" si="35"/>
        <v>33101.885904609793</v>
      </c>
      <c r="AF75">
        <f t="shared" si="35"/>
        <v>33101.885904609793</v>
      </c>
      <c r="AG75">
        <f t="shared" si="35"/>
        <v>33101.885904609793</v>
      </c>
      <c r="AH75">
        <f t="shared" si="35"/>
        <v>33101.885904609793</v>
      </c>
      <c r="AI75">
        <f t="shared" si="35"/>
        <v>33101.885904609793</v>
      </c>
      <c r="AJ75">
        <f t="shared" si="35"/>
        <v>33101.885904609793</v>
      </c>
      <c r="AK75">
        <f t="shared" si="35"/>
        <v>33101.885904609793</v>
      </c>
      <c r="AL75">
        <f t="shared" si="35"/>
        <v>33101.885904609793</v>
      </c>
    </row>
    <row r="76" spans="1:38">
      <c r="A76" t="s">
        <v>106</v>
      </c>
      <c r="B76" t="s">
        <v>107</v>
      </c>
      <c r="F76" cm="1">
        <f t="array" ref="F76:AL76">1000*TRANSPOSE(D78:D110)</f>
        <v>33268.120705121</v>
      </c>
      <c r="G76">
        <v>33373.190727109999</v>
      </c>
      <c r="H76">
        <v>33301.234007632003</v>
      </c>
      <c r="I76">
        <v>33402.787030817002</v>
      </c>
      <c r="J76">
        <v>33747.718461311</v>
      </c>
      <c r="K76">
        <v>34631.797949925</v>
      </c>
      <c r="L76">
        <v>35262.130611763998</v>
      </c>
      <c r="M76">
        <v>35724.026339673997</v>
      </c>
      <c r="N76">
        <v>35812.314962269003</v>
      </c>
      <c r="O76">
        <v>36051.327701260001</v>
      </c>
      <c r="P76">
        <v>36991.707039485002</v>
      </c>
      <c r="Q76">
        <v>37316.895340607</v>
      </c>
      <c r="R76">
        <v>37807.183375592002</v>
      </c>
      <c r="S76">
        <v>39354.851019827001</v>
      </c>
      <c r="T76">
        <v>40981.848260708997</v>
      </c>
      <c r="U76">
        <v>42318.428496809996</v>
      </c>
      <c r="V76">
        <v>43539.566550746</v>
      </c>
      <c r="W76">
        <v>44859.867456025997</v>
      </c>
      <c r="X76">
        <v>45168.465033405002</v>
      </c>
      <c r="Y76">
        <v>44750.394932149997</v>
      </c>
      <c r="Z76">
        <v>46991.566720069</v>
      </c>
      <c r="AA76">
        <v>48409.216814867999</v>
      </c>
      <c r="AB76">
        <v>49068.901427571</v>
      </c>
      <c r="AC76">
        <v>49875.675087705997</v>
      </c>
      <c r="AD76">
        <v>50242.997508282002</v>
      </c>
      <c r="AE76">
        <v>50134.383764131999</v>
      </c>
      <c r="AF76">
        <v>50343.044449816</v>
      </c>
      <c r="AG76">
        <v>51195.419111092997</v>
      </c>
      <c r="AH76">
        <v>52398.143259999</v>
      </c>
      <c r="AI76">
        <v>52557.335274915</v>
      </c>
      <c r="AJ76">
        <v>50632.309454335002</v>
      </c>
      <c r="AK76">
        <v>53056.607720617001</v>
      </c>
      <c r="AL76">
        <v>53786.038909132003</v>
      </c>
    </row>
    <row r="77" spans="1:38">
      <c r="A77" t="s">
        <v>108</v>
      </c>
      <c r="B77" t="s">
        <v>109</v>
      </c>
      <c r="F77" cm="1">
        <f t="array" ref="F77:AJ77">1000*TRANSPOSE(C78:C108)</f>
        <v>33101.885904609793</v>
      </c>
      <c r="G77">
        <v>33112.09154666977</v>
      </c>
      <c r="H77">
        <v>33097.759249406001</v>
      </c>
      <c r="I77">
        <v>33643.085903519532</v>
      </c>
      <c r="J77">
        <v>33780.774237939404</v>
      </c>
      <c r="K77">
        <v>35736.794380956802</v>
      </c>
      <c r="L77">
        <v>35177.489575078995</v>
      </c>
      <c r="M77">
        <v>35995.903340823068</v>
      </c>
      <c r="N77">
        <v>36300.162125328192</v>
      </c>
      <c r="O77">
        <v>36511.353228022344</v>
      </c>
      <c r="P77">
        <v>37583.796194117458</v>
      </c>
      <c r="Q77">
        <v>36622.796799600117</v>
      </c>
      <c r="R77">
        <v>38022.072116096781</v>
      </c>
      <c r="S77">
        <v>39701.911365683511</v>
      </c>
      <c r="T77">
        <v>42190.1922606226</v>
      </c>
      <c r="U77">
        <v>42117.696126028866</v>
      </c>
      <c r="V77">
        <v>44401.009139479938</v>
      </c>
      <c r="W77">
        <v>44544.527248453596</v>
      </c>
      <c r="X77">
        <v>44000.694006687401</v>
      </c>
      <c r="Y77">
        <v>43190.551446429796</v>
      </c>
      <c r="Z77">
        <v>45239.7657722312</v>
      </c>
      <c r="AA77">
        <v>48725.827356930211</v>
      </c>
      <c r="AB77">
        <v>49442.726939145003</v>
      </c>
      <c r="AC77">
        <v>49165.557270007877</v>
      </c>
      <c r="AD77">
        <v>49894.708893637595</v>
      </c>
      <c r="AE77">
        <v>50486.706760122826</v>
      </c>
      <c r="AF77">
        <v>49124.776398925598</v>
      </c>
      <c r="AG77">
        <v>50599.360934621778</v>
      </c>
      <c r="AH77">
        <v>52288.784704304977</v>
      </c>
      <c r="AI77">
        <v>52602.348075814552</v>
      </c>
      <c r="AJ77">
        <v>50068.757131852864</v>
      </c>
    </row>
    <row r="78" spans="1:38">
      <c r="C78">
        <v>33.101885904609794</v>
      </c>
      <c r="D78">
        <v>33.268120705121</v>
      </c>
    </row>
    <row r="79" spans="1:38">
      <c r="C79">
        <v>33.112091546669767</v>
      </c>
      <c r="D79">
        <v>33.37319072711</v>
      </c>
    </row>
    <row r="80" spans="1:38">
      <c r="C80">
        <v>33.097759249406003</v>
      </c>
      <c r="D80">
        <v>33.301234007632004</v>
      </c>
    </row>
    <row r="81" spans="3:4">
      <c r="C81">
        <v>33.643085903519534</v>
      </c>
      <c r="D81">
        <v>33.402787030817002</v>
      </c>
    </row>
    <row r="82" spans="3:4">
      <c r="C82">
        <v>33.780774237939404</v>
      </c>
      <c r="D82">
        <v>33.747718461311003</v>
      </c>
    </row>
    <row r="83" spans="3:4">
      <c r="C83">
        <v>35.736794380956802</v>
      </c>
      <c r="D83">
        <v>34.631797949925001</v>
      </c>
    </row>
    <row r="84" spans="3:4">
      <c r="C84">
        <v>35.177489575078994</v>
      </c>
      <c r="D84">
        <v>35.262130611764</v>
      </c>
    </row>
    <row r="85" spans="3:4">
      <c r="C85">
        <v>35.99590334082307</v>
      </c>
      <c r="D85">
        <v>35.724026339673998</v>
      </c>
    </row>
    <row r="86" spans="3:4">
      <c r="C86">
        <v>36.300162125328193</v>
      </c>
      <c r="D86">
        <v>35.812314962269006</v>
      </c>
    </row>
    <row r="87" spans="3:4">
      <c r="C87">
        <v>36.511353228022344</v>
      </c>
      <c r="D87">
        <v>36.05132770126</v>
      </c>
    </row>
    <row r="88" spans="3:4">
      <c r="C88">
        <v>37.583796194117461</v>
      </c>
      <c r="D88">
        <v>36.991707039485</v>
      </c>
    </row>
    <row r="89" spans="3:4">
      <c r="C89">
        <v>36.622796799600117</v>
      </c>
      <c r="D89">
        <v>37.316895340606997</v>
      </c>
    </row>
    <row r="90" spans="3:4">
      <c r="C90">
        <v>38.02207211609678</v>
      </c>
      <c r="D90">
        <v>37.807183375592004</v>
      </c>
    </row>
    <row r="91" spans="3:4">
      <c r="C91">
        <v>39.701911365683507</v>
      </c>
      <c r="D91">
        <v>39.354851019827002</v>
      </c>
    </row>
    <row r="92" spans="3:4">
      <c r="C92">
        <v>42.190192260622602</v>
      </c>
      <c r="D92">
        <v>40.981848260709</v>
      </c>
    </row>
    <row r="93" spans="3:4">
      <c r="C93">
        <v>42.117696126028868</v>
      </c>
      <c r="D93">
        <v>42.318428496809993</v>
      </c>
    </row>
    <row r="94" spans="3:4">
      <c r="C94">
        <v>44.401009139479939</v>
      </c>
      <c r="D94">
        <v>43.539566550746002</v>
      </c>
    </row>
    <row r="95" spans="3:4">
      <c r="C95">
        <v>44.544527248453598</v>
      </c>
      <c r="D95">
        <v>44.859867456025995</v>
      </c>
    </row>
    <row r="96" spans="3:4">
      <c r="C96">
        <v>44.000694006687404</v>
      </c>
      <c r="D96">
        <v>45.168465033404999</v>
      </c>
    </row>
    <row r="97" spans="3:4">
      <c r="C97">
        <v>43.190551446429794</v>
      </c>
      <c r="D97">
        <v>44.750394932149995</v>
      </c>
    </row>
    <row r="98" spans="3:4">
      <c r="C98">
        <v>45.239765772231202</v>
      </c>
      <c r="D98">
        <v>46.991566720069002</v>
      </c>
    </row>
    <row r="99" spans="3:4">
      <c r="C99">
        <v>48.72582735693021</v>
      </c>
      <c r="D99">
        <v>48.409216814867996</v>
      </c>
    </row>
    <row r="100" spans="3:4">
      <c r="C100">
        <v>49.442726939145004</v>
      </c>
      <c r="D100">
        <v>49.068901427570999</v>
      </c>
    </row>
    <row r="101" spans="3:4">
      <c r="C101">
        <v>49.165557270007881</v>
      </c>
      <c r="D101">
        <v>49.875675087706</v>
      </c>
    </row>
    <row r="102" spans="3:4">
      <c r="C102">
        <v>49.894708893637592</v>
      </c>
      <c r="D102">
        <v>50.242997508282002</v>
      </c>
    </row>
    <row r="103" spans="3:4">
      <c r="C103">
        <v>50.486706760122829</v>
      </c>
      <c r="D103">
        <v>50.134383764131996</v>
      </c>
    </row>
    <row r="104" spans="3:4">
      <c r="C104">
        <v>49.124776398925597</v>
      </c>
      <c r="D104">
        <v>50.343044449815999</v>
      </c>
    </row>
    <row r="105" spans="3:4">
      <c r="C105">
        <v>50.599360934621778</v>
      </c>
      <c r="D105">
        <v>51.195419111092995</v>
      </c>
    </row>
    <row r="106" spans="3:4">
      <c r="C106">
        <v>52.28878470430498</v>
      </c>
      <c r="D106">
        <v>52.398143259999003</v>
      </c>
    </row>
    <row r="107" spans="3:4">
      <c r="C107">
        <v>52.602348075814554</v>
      </c>
      <c r="D107">
        <v>52.557335274914998</v>
      </c>
    </row>
    <row r="108" spans="3:4">
      <c r="C108">
        <v>50.068757131852863</v>
      </c>
      <c r="D108">
        <v>50.632309454335001</v>
      </c>
    </row>
    <row r="109" spans="3:4">
      <c r="D109">
        <v>53.056607720617002</v>
      </c>
    </row>
    <row r="110" spans="3:4">
      <c r="D110">
        <v>53.786038909132003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30422-2D1D-4381-92D4-DA83EA628277}">
  <dimension ref="A1:AI39"/>
  <sheetViews>
    <sheetView tabSelected="1" workbookViewId="0">
      <selection activeCell="F18" sqref="F18"/>
    </sheetView>
  </sheetViews>
  <sheetFormatPr defaultRowHeight="14.25"/>
  <cols>
    <col min="1" max="1" width="28.875" bestFit="1" customWidth="1"/>
    <col min="2" max="2" width="81.875" bestFit="1" customWidth="1"/>
  </cols>
  <sheetData>
    <row r="1" spans="1:35" ht="15">
      <c r="A1" t="s">
        <v>32</v>
      </c>
      <c r="B1" t="s">
        <v>33</v>
      </c>
      <c r="C1" s="2">
        <v>1990</v>
      </c>
      <c r="D1" s="2">
        <v>1991</v>
      </c>
      <c r="E1" s="2">
        <v>1992</v>
      </c>
      <c r="F1" s="2">
        <v>1993</v>
      </c>
      <c r="G1" s="2">
        <v>1994</v>
      </c>
      <c r="H1" s="2">
        <v>1995</v>
      </c>
      <c r="I1" s="2">
        <v>1996</v>
      </c>
      <c r="J1" s="2">
        <v>1997</v>
      </c>
      <c r="K1" s="2">
        <v>1998</v>
      </c>
      <c r="L1" s="2">
        <v>1999</v>
      </c>
      <c r="M1" s="2">
        <v>2000</v>
      </c>
      <c r="N1" s="2">
        <v>2001</v>
      </c>
      <c r="O1" s="2">
        <v>2002</v>
      </c>
      <c r="P1" s="2">
        <v>2003</v>
      </c>
      <c r="Q1" s="2">
        <v>2004</v>
      </c>
      <c r="R1" s="2">
        <v>2005</v>
      </c>
      <c r="S1" s="2">
        <v>2006</v>
      </c>
      <c r="T1" s="2">
        <v>2007</v>
      </c>
      <c r="U1" s="2">
        <v>2008</v>
      </c>
      <c r="V1" s="2">
        <v>2009</v>
      </c>
      <c r="W1" s="2">
        <v>2010</v>
      </c>
      <c r="X1" s="2">
        <v>2011</v>
      </c>
      <c r="Y1" s="2">
        <v>2012</v>
      </c>
      <c r="Z1" s="2">
        <v>2013</v>
      </c>
      <c r="AA1" s="2">
        <v>2014</v>
      </c>
      <c r="AB1" s="2">
        <v>2015</v>
      </c>
      <c r="AC1" s="2">
        <v>2016</v>
      </c>
      <c r="AD1" s="2">
        <v>2017</v>
      </c>
      <c r="AE1" s="2">
        <v>2018</v>
      </c>
      <c r="AF1" s="2">
        <v>2019</v>
      </c>
      <c r="AG1" s="2">
        <v>2020</v>
      </c>
      <c r="AH1" s="2">
        <v>2021</v>
      </c>
      <c r="AI1" s="2">
        <v>2022</v>
      </c>
    </row>
    <row r="2" spans="1:35">
      <c r="A2" t="s">
        <v>34</v>
      </c>
      <c r="B2" t="s">
        <v>35</v>
      </c>
      <c r="C2">
        <v>22516.769422082423</v>
      </c>
      <c r="D2">
        <v>22516.769422082423</v>
      </c>
      <c r="E2">
        <v>22516.769422082423</v>
      </c>
      <c r="F2">
        <v>22516.769422082423</v>
      </c>
      <c r="G2">
        <v>22516.769422082423</v>
      </c>
      <c r="H2">
        <v>22516.769422082423</v>
      </c>
      <c r="I2">
        <v>22516.769422082423</v>
      </c>
      <c r="J2">
        <v>22516.769422082423</v>
      </c>
      <c r="K2">
        <v>22516.769422082423</v>
      </c>
      <c r="L2">
        <v>22516.769422082423</v>
      </c>
      <c r="M2">
        <v>22516.769422082423</v>
      </c>
      <c r="N2">
        <v>22516.769422082423</v>
      </c>
      <c r="O2">
        <v>22516.769422082423</v>
      </c>
      <c r="P2">
        <v>22516.769422082423</v>
      </c>
      <c r="Q2">
        <v>22516.769422082423</v>
      </c>
      <c r="R2">
        <v>22516.769422082423</v>
      </c>
      <c r="S2">
        <v>22516.769422082423</v>
      </c>
      <c r="T2">
        <v>22516.769422082423</v>
      </c>
      <c r="U2">
        <v>22516.769422082423</v>
      </c>
      <c r="V2">
        <v>22516.769422082423</v>
      </c>
      <c r="W2">
        <v>22516.769422082423</v>
      </c>
      <c r="X2">
        <v>22516.769422082423</v>
      </c>
      <c r="Y2">
        <v>22516.769422082423</v>
      </c>
      <c r="Z2">
        <v>22516.769422082423</v>
      </c>
      <c r="AA2">
        <v>22516.769422082423</v>
      </c>
      <c r="AB2">
        <v>22516.769422082423</v>
      </c>
      <c r="AC2">
        <v>22516.769422082423</v>
      </c>
      <c r="AD2">
        <v>22516.769422082423</v>
      </c>
      <c r="AE2">
        <v>22516.769422082423</v>
      </c>
      <c r="AF2">
        <v>22516.769422082423</v>
      </c>
      <c r="AG2">
        <v>22516.769422082423</v>
      </c>
      <c r="AH2">
        <v>22516.769422082423</v>
      </c>
      <c r="AI2">
        <v>22516.769422082423</v>
      </c>
    </row>
    <row r="3" spans="1:35">
      <c r="A3" t="s">
        <v>36</v>
      </c>
      <c r="B3" t="s">
        <v>37</v>
      </c>
      <c r="C3">
        <v>22516.769422082423</v>
      </c>
      <c r="D3">
        <v>22654.806354436911</v>
      </c>
      <c r="E3">
        <v>22564.252778795293</v>
      </c>
      <c r="F3">
        <v>22672.034379760866</v>
      </c>
      <c r="G3">
        <v>22891.582833331486</v>
      </c>
      <c r="H3">
        <v>23558.143543924107</v>
      </c>
      <c r="I3">
        <v>24014.901722196293</v>
      </c>
      <c r="J3">
        <v>24484.291965499637</v>
      </c>
      <c r="K3">
        <v>24642.487225434539</v>
      </c>
      <c r="L3">
        <v>24821.873396357641</v>
      </c>
      <c r="M3">
        <v>25620.997629063881</v>
      </c>
      <c r="N3">
        <v>25938.836698159022</v>
      </c>
      <c r="O3">
        <v>26344.002080900322</v>
      </c>
      <c r="P3">
        <v>27562.243478880075</v>
      </c>
      <c r="Q3">
        <v>28846.453242827025</v>
      </c>
      <c r="R3">
        <v>29924.588820679644</v>
      </c>
      <c r="S3">
        <v>30943.452551541879</v>
      </c>
      <c r="T3">
        <v>32112.582942444311</v>
      </c>
      <c r="U3">
        <v>32307.290308600128</v>
      </c>
      <c r="V3">
        <v>31897.660502334256</v>
      </c>
      <c r="W3">
        <v>33848.38761103843</v>
      </c>
      <c r="X3">
        <v>34911.300307572572</v>
      </c>
      <c r="Y3">
        <v>35379.993671882236</v>
      </c>
      <c r="Z3">
        <v>36066.749076947737</v>
      </c>
      <c r="AA3">
        <v>36290.301582151267</v>
      </c>
      <c r="AB3">
        <v>36158.843942544496</v>
      </c>
      <c r="AC3">
        <v>36256.03937120414</v>
      </c>
      <c r="AD3">
        <v>36890.29470930688</v>
      </c>
      <c r="AE3">
        <v>37831.8673634277</v>
      </c>
      <c r="AF3">
        <v>37824.905996867659</v>
      </c>
      <c r="AG3">
        <v>35944.47021139571</v>
      </c>
      <c r="AH3">
        <v>38082.163786294477</v>
      </c>
      <c r="AI3">
        <v>38521.997856454436</v>
      </c>
    </row>
    <row r="4" spans="1:35">
      <c r="A4" t="s">
        <v>38</v>
      </c>
      <c r="B4" t="s">
        <v>39</v>
      </c>
      <c r="C4">
        <v>91.738163512989004</v>
      </c>
      <c r="D4">
        <v>90.038548377222995</v>
      </c>
      <c r="E4">
        <v>89.737613884604997</v>
      </c>
      <c r="F4">
        <v>87.904428518632997</v>
      </c>
      <c r="G4">
        <v>91.277938583332002</v>
      </c>
      <c r="H4">
        <v>97.937744804695996</v>
      </c>
      <c r="I4">
        <v>103.31744537122999</v>
      </c>
      <c r="J4">
        <v>103.02945091914</v>
      </c>
      <c r="K4">
        <v>104.6955872481</v>
      </c>
      <c r="L4">
        <v>108.2631841637</v>
      </c>
      <c r="M4">
        <v>107.02767802891999</v>
      </c>
      <c r="N4">
        <v>108.41556033102999</v>
      </c>
      <c r="O4">
        <v>113.34434811294</v>
      </c>
      <c r="P4">
        <v>114.83148432566</v>
      </c>
      <c r="Q4">
        <v>119.22198111098</v>
      </c>
      <c r="R4">
        <v>108.57124340471</v>
      </c>
      <c r="S4">
        <v>112.74371651708</v>
      </c>
      <c r="T4">
        <v>116.35058061298</v>
      </c>
      <c r="U4">
        <v>114.31117956159</v>
      </c>
      <c r="V4">
        <v>124.87155145280001</v>
      </c>
      <c r="W4">
        <v>123.73625519892001</v>
      </c>
      <c r="X4">
        <v>130.65426660736</v>
      </c>
      <c r="Y4">
        <v>133.73971403003</v>
      </c>
      <c r="Z4">
        <v>137.92070863475999</v>
      </c>
      <c r="AA4">
        <v>135.11178058280001</v>
      </c>
      <c r="AB4">
        <v>138.41377079077</v>
      </c>
      <c r="AC4">
        <v>137.55372809648</v>
      </c>
      <c r="AD4">
        <v>135.68540469710999</v>
      </c>
      <c r="AE4">
        <v>135.82096662555</v>
      </c>
      <c r="AF4">
        <v>141.11097079084001</v>
      </c>
      <c r="AG4">
        <v>147.75303223216</v>
      </c>
      <c r="AH4">
        <v>150.03046226229</v>
      </c>
      <c r="AI4">
        <v>150.57878796931001</v>
      </c>
    </row>
    <row r="5" spans="1:35">
      <c r="A5" t="s">
        <v>40</v>
      </c>
      <c r="B5" t="s">
        <v>41</v>
      </c>
      <c r="C5">
        <v>3351.2542561720002</v>
      </c>
      <c r="D5">
        <v>3377.2015076868001</v>
      </c>
      <c r="E5">
        <v>3185.5068267911001</v>
      </c>
      <c r="F5">
        <v>3258.5350752764998</v>
      </c>
      <c r="G5">
        <v>3149.0521604677001</v>
      </c>
      <c r="H5">
        <v>3174.3134406083</v>
      </c>
      <c r="I5">
        <v>3170.7492189930999</v>
      </c>
      <c r="J5">
        <v>3195.6332545364999</v>
      </c>
      <c r="K5">
        <v>3022.7338410992002</v>
      </c>
      <c r="L5">
        <v>3102.3062225678</v>
      </c>
      <c r="M5">
        <v>3036.4313680279001</v>
      </c>
      <c r="N5">
        <v>3072.9407440504001</v>
      </c>
      <c r="O5">
        <v>3073.1924111006001</v>
      </c>
      <c r="P5">
        <v>3175.9290170026002</v>
      </c>
      <c r="Q5">
        <v>3251.7757469468002</v>
      </c>
      <c r="R5">
        <v>3272.0489152086998</v>
      </c>
      <c r="S5">
        <v>3250.6357343548998</v>
      </c>
      <c r="T5">
        <v>3251.3601253412999</v>
      </c>
      <c r="U5">
        <v>3323.6286481985999</v>
      </c>
      <c r="V5">
        <v>3260.6401521206999</v>
      </c>
      <c r="W5">
        <v>3330.0507293918999</v>
      </c>
      <c r="X5">
        <v>3262.8099143712002</v>
      </c>
      <c r="Y5">
        <v>3229.0229664303001</v>
      </c>
      <c r="Z5">
        <v>3348.5414834213002</v>
      </c>
      <c r="AA5">
        <v>3290.8964549988</v>
      </c>
      <c r="AB5">
        <v>3316.7696668410999</v>
      </c>
      <c r="AC5">
        <v>3350.9495388285</v>
      </c>
      <c r="AD5">
        <v>3417.541433292</v>
      </c>
      <c r="AE5">
        <v>3438.8245506082999</v>
      </c>
      <c r="AF5">
        <v>3354.1255638329999</v>
      </c>
      <c r="AG5">
        <v>3276.6055422771001</v>
      </c>
      <c r="AH5">
        <v>3439.7319442123999</v>
      </c>
      <c r="AI5">
        <v>3421.5705891154998</v>
      </c>
    </row>
    <row r="6" spans="1:35">
      <c r="A6" t="s">
        <v>42</v>
      </c>
      <c r="B6" t="s">
        <v>43</v>
      </c>
      <c r="C6">
        <v>1563.4201134325001</v>
      </c>
      <c r="D6">
        <v>1585.1775138344999</v>
      </c>
      <c r="E6">
        <v>1558.3108013087999</v>
      </c>
      <c r="F6">
        <v>1564.8581199636001</v>
      </c>
      <c r="G6">
        <v>1643.0453187886001</v>
      </c>
      <c r="H6">
        <v>1700.5203638016001</v>
      </c>
      <c r="I6">
        <v>1701.5519143394999</v>
      </c>
      <c r="J6">
        <v>1778.9451406149999</v>
      </c>
      <c r="K6">
        <v>1793.7349662075001</v>
      </c>
      <c r="L6">
        <v>1778.977529879</v>
      </c>
      <c r="M6">
        <v>1852.4947311522999</v>
      </c>
      <c r="N6">
        <v>1850.3947057401999</v>
      </c>
      <c r="O6">
        <v>1886.4102969577</v>
      </c>
      <c r="P6">
        <v>2041.1071379524001</v>
      </c>
      <c r="Q6">
        <v>2045.7102322886999</v>
      </c>
      <c r="R6">
        <v>2095.0542490193998</v>
      </c>
      <c r="S6">
        <v>2148.1918436616002</v>
      </c>
      <c r="T6">
        <v>2189.8723908855</v>
      </c>
      <c r="U6">
        <v>2184.5784519887002</v>
      </c>
      <c r="V6">
        <v>2182.3215433267001</v>
      </c>
      <c r="W6">
        <v>2271.4465284434</v>
      </c>
      <c r="X6">
        <v>2294.5225184497999</v>
      </c>
      <c r="Y6">
        <v>2346.8683307853998</v>
      </c>
      <c r="Z6">
        <v>2380.0403766241002</v>
      </c>
      <c r="AA6">
        <v>2353.5195330964002</v>
      </c>
      <c r="AB6">
        <v>2423.1648256081999</v>
      </c>
      <c r="AC6">
        <v>2337.2260585321001</v>
      </c>
      <c r="AD6">
        <v>2395.3589393356001</v>
      </c>
      <c r="AE6">
        <v>2450.3101263824001</v>
      </c>
      <c r="AF6">
        <v>2568.5982040312001</v>
      </c>
      <c r="AG6">
        <v>2417.0966632144</v>
      </c>
      <c r="AH6">
        <v>2512.6224590820002</v>
      </c>
      <c r="AI6">
        <v>2531.8984669979</v>
      </c>
    </row>
    <row r="7" spans="1:35">
      <c r="A7" t="s">
        <v>44</v>
      </c>
      <c r="B7" t="s">
        <v>45</v>
      </c>
      <c r="C7">
        <v>3955.7351647756</v>
      </c>
      <c r="D7">
        <v>3878.4889639253001</v>
      </c>
      <c r="E7">
        <v>3745.6213423984</v>
      </c>
      <c r="F7">
        <v>3696.1094011733999</v>
      </c>
      <c r="G7">
        <v>3712.6868136684998</v>
      </c>
      <c r="H7">
        <v>3939.2265832358999</v>
      </c>
      <c r="I7">
        <v>3829.2666402853001</v>
      </c>
      <c r="J7">
        <v>3855.0306829524998</v>
      </c>
      <c r="K7">
        <v>3854.7170091869002</v>
      </c>
      <c r="L7">
        <v>3697.1240041126998</v>
      </c>
      <c r="M7">
        <v>3872.8913214267</v>
      </c>
      <c r="N7">
        <v>3895.7128701423999</v>
      </c>
      <c r="O7">
        <v>3889.9902194598999</v>
      </c>
      <c r="P7">
        <v>4075.7582771908001</v>
      </c>
      <c r="Q7">
        <v>4506.8928066119997</v>
      </c>
      <c r="R7">
        <v>4924.1171967236996</v>
      </c>
      <c r="S7">
        <v>5167.9976172768002</v>
      </c>
      <c r="T7">
        <v>5441.4583614918001</v>
      </c>
      <c r="U7">
        <v>5555.8972982747</v>
      </c>
      <c r="V7">
        <v>5538.0697618657996</v>
      </c>
      <c r="W7">
        <v>6080.6862811881001</v>
      </c>
      <c r="X7">
        <v>6311.0916358004997</v>
      </c>
      <c r="Y7">
        <v>6332.0157437970001</v>
      </c>
      <c r="Z7">
        <v>6358.8235758679002</v>
      </c>
      <c r="AA7">
        <v>6425.2519956834003</v>
      </c>
      <c r="AB7">
        <v>6286.6355899432001</v>
      </c>
      <c r="AC7">
        <v>6130.9341939084998</v>
      </c>
      <c r="AD7">
        <v>6067.8205818152001</v>
      </c>
      <c r="AE7">
        <v>6206.7491157713002</v>
      </c>
      <c r="AF7">
        <v>6210.7397399796</v>
      </c>
      <c r="AG7">
        <v>6180.9729842752004</v>
      </c>
      <c r="AH7">
        <v>6497.6227330806996</v>
      </c>
      <c r="AI7">
        <v>6537.5430972144004</v>
      </c>
    </row>
    <row r="8" spans="1:35">
      <c r="A8" t="s">
        <v>46</v>
      </c>
      <c r="B8" t="s">
        <v>47</v>
      </c>
      <c r="C8">
        <v>1293.1435545355</v>
      </c>
      <c r="D8">
        <v>1278.3599531478001</v>
      </c>
      <c r="E8">
        <v>1295.4521006267</v>
      </c>
      <c r="F8">
        <v>1314.783184122</v>
      </c>
      <c r="G8">
        <v>1371.8058095678</v>
      </c>
      <c r="H8">
        <v>1431.3896989604</v>
      </c>
      <c r="I8">
        <v>1449.4154119269001</v>
      </c>
      <c r="J8">
        <v>1494.0992673486001</v>
      </c>
      <c r="K8">
        <v>1508.0463975974999</v>
      </c>
      <c r="L8">
        <v>1541.9213150072001</v>
      </c>
      <c r="M8">
        <v>1595.057917504</v>
      </c>
      <c r="N8">
        <v>1619.5421189448</v>
      </c>
      <c r="O8">
        <v>1699.1337706872</v>
      </c>
      <c r="P8">
        <v>1789.6580111636999</v>
      </c>
      <c r="Q8">
        <v>1900.6897895965001</v>
      </c>
      <c r="R8">
        <v>2014.9799343051</v>
      </c>
      <c r="S8">
        <v>2171.7416505234</v>
      </c>
      <c r="T8">
        <v>2322.0265588965999</v>
      </c>
      <c r="U8">
        <v>2332.5689175941002</v>
      </c>
      <c r="V8">
        <v>2326.7817232072998</v>
      </c>
      <c r="W8">
        <v>2503.2441302953998</v>
      </c>
      <c r="X8">
        <v>2655.1905565134998</v>
      </c>
      <c r="Y8">
        <v>2741.2888473703001</v>
      </c>
      <c r="Z8">
        <v>2823.7393111924998</v>
      </c>
      <c r="AA8">
        <v>2886.0120669993998</v>
      </c>
      <c r="AB8">
        <v>2857.7422794977001</v>
      </c>
      <c r="AC8">
        <v>2961.4817363645002</v>
      </c>
      <c r="AD8">
        <v>3024.5440134953001</v>
      </c>
      <c r="AE8">
        <v>3107.4049301877999</v>
      </c>
      <c r="AF8">
        <v>3179.2106906462</v>
      </c>
      <c r="AG8">
        <v>3219.7052899928999</v>
      </c>
      <c r="AH8">
        <v>3321.2295001937</v>
      </c>
      <c r="AI8">
        <v>3226.3484946865001</v>
      </c>
    </row>
    <row r="9" spans="1:35">
      <c r="A9" t="s">
        <v>48</v>
      </c>
      <c r="B9" t="s">
        <v>49</v>
      </c>
      <c r="C9">
        <v>7639.7084540484002</v>
      </c>
      <c r="D9">
        <v>7786.1579877896002</v>
      </c>
      <c r="E9">
        <v>7924.6136479151</v>
      </c>
      <c r="F9">
        <v>7943.6277375034997</v>
      </c>
      <c r="G9">
        <v>8020.5052723145</v>
      </c>
      <c r="H9">
        <v>8176.8228554507996</v>
      </c>
      <c r="I9">
        <v>8516.0318369657998</v>
      </c>
      <c r="J9">
        <v>8736.3327636954</v>
      </c>
      <c r="K9">
        <v>8914.1926735336001</v>
      </c>
      <c r="L9">
        <v>8988.2560606360003</v>
      </c>
      <c r="M9">
        <v>9370.9572716854</v>
      </c>
      <c r="N9">
        <v>9575.7979722736</v>
      </c>
      <c r="O9">
        <v>9715.0840313830995</v>
      </c>
      <c r="P9">
        <v>10271.797152229999</v>
      </c>
      <c r="Q9">
        <v>10647.792190892</v>
      </c>
      <c r="R9">
        <v>10995.674804504</v>
      </c>
      <c r="S9">
        <v>11425.411388160999</v>
      </c>
      <c r="T9">
        <v>11917.211341725</v>
      </c>
      <c r="U9">
        <v>11918.051974746</v>
      </c>
      <c r="V9">
        <v>11726.528284870999</v>
      </c>
      <c r="W9">
        <v>12512.592717086</v>
      </c>
      <c r="X9">
        <v>13112.550458509</v>
      </c>
      <c r="Y9">
        <v>13393.914003514999</v>
      </c>
      <c r="Z9">
        <v>13626.198776719</v>
      </c>
      <c r="AA9">
        <v>13686.203496855</v>
      </c>
      <c r="AB9">
        <v>13387.051673316</v>
      </c>
      <c r="AC9">
        <v>13441.578780386</v>
      </c>
      <c r="AD9">
        <v>13754.018475184999</v>
      </c>
      <c r="AE9">
        <v>14203.600517994</v>
      </c>
      <c r="AF9">
        <v>14084.000693133001</v>
      </c>
      <c r="AG9">
        <v>13584.10376471</v>
      </c>
      <c r="AH9">
        <v>14533.292803206999</v>
      </c>
      <c r="AI9">
        <v>14669.268623608001</v>
      </c>
    </row>
    <row r="10" spans="1:35">
      <c r="A10" t="s">
        <v>50</v>
      </c>
      <c r="B10" t="s">
        <v>51</v>
      </c>
      <c r="C10">
        <v>4611.3819496766</v>
      </c>
      <c r="D10">
        <v>4648.9915536467997</v>
      </c>
      <c r="E10">
        <v>4753.8422497243</v>
      </c>
      <c r="F10">
        <v>4795.2874140275999</v>
      </c>
      <c r="G10">
        <v>4891.4475551927999</v>
      </c>
      <c r="H10">
        <v>5026.1255058677998</v>
      </c>
      <c r="I10">
        <v>5231.4717685889</v>
      </c>
      <c r="J10">
        <v>5307.3856950748004</v>
      </c>
      <c r="K10">
        <v>5431.0582964973</v>
      </c>
      <c r="L10">
        <v>5591.7715269603996</v>
      </c>
      <c r="M10">
        <v>5771.6890451295003</v>
      </c>
      <c r="N10">
        <v>5801.1705682365</v>
      </c>
      <c r="O10">
        <v>5952.7498665275998</v>
      </c>
      <c r="P10">
        <v>6077.7417762572004</v>
      </c>
      <c r="Q10">
        <v>6359.8409119013004</v>
      </c>
      <c r="R10">
        <v>6500.2406706414004</v>
      </c>
      <c r="S10">
        <v>6652.0704648068004</v>
      </c>
      <c r="T10">
        <v>6859.3614896358004</v>
      </c>
      <c r="U10">
        <v>6862.7298224094002</v>
      </c>
      <c r="V10">
        <v>6723.4977300360997</v>
      </c>
      <c r="W10">
        <v>7010.9017719430003</v>
      </c>
      <c r="X10">
        <v>7128.4255065773996</v>
      </c>
      <c r="Y10">
        <v>7187.5142107202</v>
      </c>
      <c r="Z10">
        <v>7373.9025871501999</v>
      </c>
      <c r="AA10">
        <v>7497.3037960273005</v>
      </c>
      <c r="AB10">
        <v>7732.1018745452002</v>
      </c>
      <c r="AC10">
        <v>7879.1763346390999</v>
      </c>
      <c r="AD10">
        <v>8078.3370235988996</v>
      </c>
      <c r="AE10">
        <v>8271.7627834533996</v>
      </c>
      <c r="AF10">
        <v>8269.9170851389008</v>
      </c>
      <c r="AG10">
        <v>7101.1158615002996</v>
      </c>
      <c r="AH10">
        <v>7610.4816121030999</v>
      </c>
      <c r="AI10">
        <v>7967.5863117162999</v>
      </c>
    </row>
    <row r="11" spans="1:35">
      <c r="A11" t="s">
        <v>52</v>
      </c>
      <c r="B11" t="s">
        <v>53</v>
      </c>
      <c r="C11">
        <v>10.387765928829999</v>
      </c>
      <c r="D11">
        <v>10.390326028889</v>
      </c>
      <c r="E11">
        <v>11.168196146290001</v>
      </c>
      <c r="F11">
        <v>10.929019175633</v>
      </c>
      <c r="G11">
        <v>11.761964748253</v>
      </c>
      <c r="H11">
        <v>11.807351194614</v>
      </c>
      <c r="I11">
        <v>13.09748572556</v>
      </c>
      <c r="J11">
        <v>13.835710357695</v>
      </c>
      <c r="K11">
        <v>13.308454064439999</v>
      </c>
      <c r="L11">
        <v>13.253553030839999</v>
      </c>
      <c r="M11">
        <v>14.448296109158999</v>
      </c>
      <c r="N11">
        <v>14.862158440091999</v>
      </c>
      <c r="O11">
        <v>14.097136671285</v>
      </c>
      <c r="P11">
        <v>15.420622757712</v>
      </c>
      <c r="Q11">
        <v>14.529583478743</v>
      </c>
      <c r="R11">
        <v>13.901806872632999</v>
      </c>
      <c r="S11">
        <v>14.660136240303</v>
      </c>
      <c r="T11">
        <v>14.942093855331001</v>
      </c>
      <c r="U11">
        <v>15.524015827035999</v>
      </c>
      <c r="V11">
        <v>14.949755453861</v>
      </c>
      <c r="W11">
        <v>15.72919749171</v>
      </c>
      <c r="X11">
        <v>16.055450743813999</v>
      </c>
      <c r="Y11">
        <v>15.629855234007</v>
      </c>
      <c r="Z11">
        <v>17.58225733798</v>
      </c>
      <c r="AA11">
        <v>16.002457908162999</v>
      </c>
      <c r="AB11">
        <v>16.964262002331001</v>
      </c>
      <c r="AC11">
        <v>17.139000448958001</v>
      </c>
      <c r="AD11">
        <v>16.988837887774999</v>
      </c>
      <c r="AE11">
        <v>17.394372404955998</v>
      </c>
      <c r="AF11">
        <v>17.203049314918999</v>
      </c>
      <c r="AG11">
        <v>17.117073193652001</v>
      </c>
      <c r="AH11">
        <v>17.152272153279</v>
      </c>
      <c r="AI11">
        <v>17.203485146519998</v>
      </c>
    </row>
    <row r="12" spans="1:35">
      <c r="A12" t="s">
        <v>54</v>
      </c>
      <c r="B12" t="s">
        <v>55</v>
      </c>
      <c r="C12">
        <v>4697.4156509015002</v>
      </c>
      <c r="D12">
        <v>4534.505631819</v>
      </c>
      <c r="E12">
        <v>4650.4983914656996</v>
      </c>
      <c r="F12">
        <v>4692.3307149216998</v>
      </c>
      <c r="G12">
        <v>4671.0714301929002</v>
      </c>
      <c r="H12">
        <v>5637.0457681403996</v>
      </c>
      <c r="I12">
        <v>4989.5872636715003</v>
      </c>
      <c r="J12">
        <v>4696.1455245005</v>
      </c>
      <c r="K12">
        <v>4925.8987807942003</v>
      </c>
      <c r="L12">
        <v>4917.7817188531999</v>
      </c>
      <c r="M12">
        <v>4958.8419977700996</v>
      </c>
      <c r="N12">
        <v>4340.7284108005997</v>
      </c>
      <c r="O12">
        <v>4568.1674117850998</v>
      </c>
      <c r="P12">
        <v>5554.3702771470998</v>
      </c>
      <c r="Q12">
        <v>5811.3581325566001</v>
      </c>
      <c r="R12">
        <v>4878.0720750214005</v>
      </c>
      <c r="S12">
        <v>4572.6040313752001</v>
      </c>
      <c r="T12">
        <v>4387.8914464588997</v>
      </c>
      <c r="U12">
        <v>4437.2539462680998</v>
      </c>
      <c r="V12">
        <v>3965.6395067725998</v>
      </c>
      <c r="W12">
        <v>3694.9023261776001</v>
      </c>
      <c r="X12">
        <v>4114.8010591865004</v>
      </c>
      <c r="Y12">
        <v>4026.8420094824</v>
      </c>
      <c r="Z12">
        <v>4340.8395982687998</v>
      </c>
      <c r="AA12">
        <v>3982.7600584244001</v>
      </c>
      <c r="AB12">
        <v>4287.3426188942003</v>
      </c>
      <c r="AC12">
        <v>3987.2145754938001</v>
      </c>
      <c r="AD12">
        <v>4010.9184252600999</v>
      </c>
      <c r="AE12">
        <v>4122.9301382223002</v>
      </c>
      <c r="AF12">
        <v>3982.1539869182002</v>
      </c>
      <c r="AG12">
        <v>3973.4241812076002</v>
      </c>
    </row>
    <row r="13" spans="1:35">
      <c r="A13" t="s">
        <v>56</v>
      </c>
      <c r="B13" t="s">
        <v>57</v>
      </c>
      <c r="C13">
        <v>-7626.7628140663001</v>
      </c>
      <c r="D13">
        <v>-7679.4178676345</v>
      </c>
      <c r="E13">
        <v>-7703.0049475661999</v>
      </c>
      <c r="F13">
        <v>-7709.0943414264002</v>
      </c>
      <c r="G13">
        <v>-7693.0051469728996</v>
      </c>
      <c r="H13">
        <v>-7512.6492273385002</v>
      </c>
      <c r="I13">
        <v>-7511.8824389011997</v>
      </c>
      <c r="J13">
        <v>-7290.6049944329998</v>
      </c>
      <c r="K13">
        <v>-7246.5001716155002</v>
      </c>
      <c r="L13">
        <v>-7033.9091886172</v>
      </c>
      <c r="M13">
        <v>-6948.1229600424003</v>
      </c>
      <c r="N13">
        <v>-6842.7659289000003</v>
      </c>
      <c r="O13">
        <v>-6622.2528062015999</v>
      </c>
      <c r="P13">
        <v>-6564.9196034917004</v>
      </c>
      <c r="Q13">
        <v>-6396.1575623282997</v>
      </c>
      <c r="R13">
        <v>-6303.6783435148</v>
      </c>
      <c r="S13">
        <v>-6218.7164567061</v>
      </c>
      <c r="T13">
        <v>-6118.6102210431</v>
      </c>
      <c r="U13">
        <v>-6854.9774352513996</v>
      </c>
      <c r="V13">
        <v>-6923.4702549822996</v>
      </c>
      <c r="W13">
        <v>-6399.8065187230004</v>
      </c>
      <c r="X13">
        <v>-6156.6272109513002</v>
      </c>
      <c r="Y13">
        <v>-6063.0343566339998</v>
      </c>
      <c r="Z13">
        <v>-5965.0622013651</v>
      </c>
      <c r="AA13">
        <v>-6031.9898582985998</v>
      </c>
      <c r="AB13">
        <v>-5923.3560491095004</v>
      </c>
      <c r="AC13">
        <v>-5905.0343446356001</v>
      </c>
      <c r="AD13">
        <v>-5700.3735332632004</v>
      </c>
      <c r="AE13">
        <v>-5512.4053158465003</v>
      </c>
      <c r="AF13">
        <v>-5560.1842411322996</v>
      </c>
      <c r="AG13">
        <v>-5615.6709597665003</v>
      </c>
    </row>
    <row r="14" spans="1:35">
      <c r="A14" t="s">
        <v>58</v>
      </c>
      <c r="B14" t="s">
        <v>59</v>
      </c>
      <c r="C14">
        <v>621.34289259483</v>
      </c>
      <c r="D14">
        <v>621.34289259483</v>
      </c>
      <c r="E14">
        <v>621.34289259483</v>
      </c>
      <c r="F14">
        <v>621.34289259483</v>
      </c>
      <c r="G14">
        <v>621.34289259483</v>
      </c>
      <c r="H14">
        <v>621.34289259483</v>
      </c>
      <c r="I14">
        <v>621.34289259483</v>
      </c>
      <c r="J14">
        <v>621.34289259483</v>
      </c>
      <c r="K14">
        <v>621.34289259483</v>
      </c>
      <c r="L14">
        <v>621.34289259483</v>
      </c>
      <c r="M14">
        <v>621.34289259483</v>
      </c>
      <c r="N14">
        <v>691.69529696331006</v>
      </c>
      <c r="O14">
        <v>878.68419377546002</v>
      </c>
      <c r="P14">
        <v>694.18125791922</v>
      </c>
      <c r="Q14">
        <v>919.59010204527999</v>
      </c>
      <c r="R14">
        <v>964.75677526893003</v>
      </c>
      <c r="S14">
        <v>1663.6536940717001</v>
      </c>
      <c r="T14">
        <v>747.09123873908004</v>
      </c>
      <c r="U14">
        <v>684.52967708792005</v>
      </c>
      <c r="V14">
        <v>959.18097700048997</v>
      </c>
      <c r="W14">
        <v>715.69966782109998</v>
      </c>
      <c r="X14">
        <v>770.68067508402999</v>
      </c>
      <c r="Y14">
        <v>1039.0203854714</v>
      </c>
      <c r="Z14">
        <v>782.73983276449997</v>
      </c>
      <c r="AA14">
        <v>1272.5365954736999</v>
      </c>
      <c r="AB14">
        <v>1502.3016978434</v>
      </c>
      <c r="AC14">
        <v>775.76073644119003</v>
      </c>
      <c r="AD14">
        <v>699.91969718037001</v>
      </c>
      <c r="AE14">
        <v>812.49824363535004</v>
      </c>
      <c r="AF14">
        <v>1156.9786667584999</v>
      </c>
      <c r="AG14">
        <v>1157.0546139375999</v>
      </c>
    </row>
    <row r="15" spans="1:35">
      <c r="A15" t="s">
        <v>60</v>
      </c>
      <c r="B15" t="s">
        <v>61</v>
      </c>
      <c r="C15">
        <v>-9.1131842162918009</v>
      </c>
      <c r="D15">
        <v>11.252358394325</v>
      </c>
      <c r="E15">
        <v>-3.2884628268423</v>
      </c>
      <c r="F15">
        <v>-13.621289291196</v>
      </c>
      <c r="G15">
        <v>-91.504710410662994</v>
      </c>
      <c r="H15">
        <v>-165.89431358913001</v>
      </c>
      <c r="I15">
        <v>-309.08123564633001</v>
      </c>
      <c r="J15">
        <v>1055.2839237131</v>
      </c>
      <c r="K15">
        <v>-4.4883700794335999</v>
      </c>
      <c r="L15">
        <v>-311.03114649819997</v>
      </c>
      <c r="M15">
        <v>-1033.0408949942</v>
      </c>
      <c r="N15">
        <v>-1073.8672358547001</v>
      </c>
      <c r="O15">
        <v>-1051.2720980675001</v>
      </c>
      <c r="P15">
        <v>-1059.6635396276999</v>
      </c>
      <c r="Q15">
        <v>-991.22352408784002</v>
      </c>
      <c r="R15">
        <v>-1057.0626053254</v>
      </c>
      <c r="S15">
        <v>-1075.6340796483</v>
      </c>
      <c r="T15">
        <v>-1028.6281946003</v>
      </c>
      <c r="U15">
        <v>-984.67797573898997</v>
      </c>
      <c r="V15">
        <v>-951.71356967406996</v>
      </c>
      <c r="W15">
        <v>-1103.5282567079</v>
      </c>
      <c r="X15">
        <v>-1063.1173843918</v>
      </c>
      <c r="Y15">
        <v>-1246.9675407960001</v>
      </c>
      <c r="Z15">
        <v>-1195.9730121284999</v>
      </c>
      <c r="AA15">
        <v>-1252.1345931776</v>
      </c>
      <c r="AB15">
        <v>-1141.8507068357001</v>
      </c>
      <c r="AC15">
        <v>-1304.6969904923999</v>
      </c>
      <c r="AD15">
        <v>-1327.7020791968</v>
      </c>
      <c r="AE15">
        <v>-1306.8978003295999</v>
      </c>
      <c r="AF15">
        <v>-1260.198092501</v>
      </c>
      <c r="AG15">
        <v>-1349.1431856904001</v>
      </c>
    </row>
    <row r="16" spans="1:35">
      <c r="A16" t="s">
        <v>62</v>
      </c>
      <c r="B16" t="s">
        <v>63</v>
      </c>
      <c r="C16">
        <v>340.42612900415003</v>
      </c>
      <c r="D16">
        <v>353.98562679855002</v>
      </c>
      <c r="E16">
        <v>359.93393725646001</v>
      </c>
      <c r="F16">
        <v>372.00370967180999</v>
      </c>
      <c r="G16">
        <v>400.41552842263002</v>
      </c>
      <c r="H16">
        <v>443.32618750731001</v>
      </c>
      <c r="I16">
        <v>471.13807836118002</v>
      </c>
      <c r="J16">
        <v>500.61799661829002</v>
      </c>
      <c r="K16">
        <v>524.50823798168994</v>
      </c>
      <c r="L16">
        <v>543.16007811548002</v>
      </c>
      <c r="M16">
        <v>574.99468134555002</v>
      </c>
      <c r="N16">
        <v>577.80301851679997</v>
      </c>
      <c r="O16">
        <v>647.97990976812002</v>
      </c>
      <c r="P16">
        <v>673.44665368243</v>
      </c>
      <c r="Q16">
        <v>742.75445561696995</v>
      </c>
      <c r="R16">
        <v>792.44969908203996</v>
      </c>
      <c r="S16">
        <v>762.04652536926994</v>
      </c>
      <c r="T16">
        <v>765.08513424759997</v>
      </c>
      <c r="U16">
        <v>744.39485083250997</v>
      </c>
      <c r="V16">
        <v>762.30641671218996</v>
      </c>
      <c r="W16">
        <v>816.72746329636004</v>
      </c>
      <c r="X16">
        <v>863.93364958606003</v>
      </c>
      <c r="Y16">
        <v>916.57177009217003</v>
      </c>
      <c r="Z16">
        <v>961.45282938787</v>
      </c>
      <c r="AA16">
        <v>1029.2694761306</v>
      </c>
      <c r="AB16">
        <v>997.22672522578</v>
      </c>
      <c r="AC16">
        <v>1044.2738483891001</v>
      </c>
      <c r="AD16">
        <v>1103.6629366382001</v>
      </c>
      <c r="AE16">
        <v>1161.4482806466001</v>
      </c>
      <c r="AF16">
        <v>1208.0359132807</v>
      </c>
      <c r="AG16">
        <v>1263.3830136536999</v>
      </c>
      <c r="AH16">
        <v>1326.5266349655999</v>
      </c>
      <c r="AI16">
        <v>1398.8954121075001</v>
      </c>
    </row>
    <row r="17" spans="1:35">
      <c r="A17" t="s">
        <v>64</v>
      </c>
      <c r="B17" t="s">
        <v>65</v>
      </c>
      <c r="C17">
        <v>8527.390968773163</v>
      </c>
      <c r="D17">
        <v>8527.390968773163</v>
      </c>
      <c r="E17">
        <v>8527.390968773163</v>
      </c>
      <c r="F17">
        <v>8527.390968773163</v>
      </c>
      <c r="G17">
        <v>8527.390968773163</v>
      </c>
      <c r="H17">
        <v>8527.390968773163</v>
      </c>
      <c r="I17">
        <v>8527.390968773163</v>
      </c>
      <c r="J17">
        <v>8527.390968773163</v>
      </c>
      <c r="K17">
        <v>8527.390968773163</v>
      </c>
      <c r="L17">
        <v>8527.390968773163</v>
      </c>
      <c r="M17">
        <v>8527.390968773163</v>
      </c>
      <c r="N17">
        <v>8527.390968773163</v>
      </c>
      <c r="O17">
        <v>8527.390968773163</v>
      </c>
      <c r="P17">
        <v>8527.390968773163</v>
      </c>
      <c r="Q17">
        <v>8527.390968773163</v>
      </c>
      <c r="R17">
        <v>8527.390968773163</v>
      </c>
      <c r="S17">
        <v>8527.390968773163</v>
      </c>
      <c r="T17">
        <v>8527.390968773163</v>
      </c>
      <c r="U17">
        <v>8527.390968773163</v>
      </c>
      <c r="V17">
        <v>8527.390968773163</v>
      </c>
      <c r="W17">
        <v>8527.390968773163</v>
      </c>
      <c r="X17">
        <v>8527.390968773163</v>
      </c>
      <c r="Y17">
        <v>8527.390968773163</v>
      </c>
      <c r="Z17">
        <v>8527.390968773163</v>
      </c>
      <c r="AA17">
        <v>8527.390968773163</v>
      </c>
      <c r="AB17">
        <v>8527.390968773163</v>
      </c>
      <c r="AC17">
        <v>8527.390968773163</v>
      </c>
      <c r="AD17">
        <v>8527.390968773163</v>
      </c>
      <c r="AE17">
        <v>8527.390968773163</v>
      </c>
      <c r="AF17">
        <v>8527.390968773163</v>
      </c>
      <c r="AG17">
        <v>8527.390968773163</v>
      </c>
      <c r="AH17">
        <v>8527.390968773163</v>
      </c>
      <c r="AI17">
        <v>8527.390968773163</v>
      </c>
    </row>
    <row r="18" spans="1:35">
      <c r="A18" t="s">
        <v>66</v>
      </c>
      <c r="B18" t="s">
        <v>67</v>
      </c>
      <c r="C18">
        <v>8527.390968773163</v>
      </c>
      <c r="D18">
        <v>8478.6224325113872</v>
      </c>
      <c r="E18">
        <v>8477.6468401681559</v>
      </c>
      <c r="F18">
        <v>8460.1151298599871</v>
      </c>
      <c r="G18">
        <v>8519.5886463593251</v>
      </c>
      <c r="H18">
        <v>8632.8194668773085</v>
      </c>
      <c r="I18">
        <v>8727.3805916895362</v>
      </c>
      <c r="J18">
        <v>8719.1838450374125</v>
      </c>
      <c r="K18">
        <v>8616.5714700966855</v>
      </c>
      <c r="L18">
        <v>8651.1577889172622</v>
      </c>
      <c r="M18">
        <v>8771.4127790044076</v>
      </c>
      <c r="N18">
        <v>8776.5655606898126</v>
      </c>
      <c r="O18">
        <v>8770.4179273193004</v>
      </c>
      <c r="P18">
        <v>9040.042160503257</v>
      </c>
      <c r="Q18">
        <v>9244.754832993247</v>
      </c>
      <c r="R18">
        <v>9427.6381925516816</v>
      </c>
      <c r="S18">
        <v>9619.4208579566384</v>
      </c>
      <c r="T18">
        <v>9715.2131427689583</v>
      </c>
      <c r="U18">
        <v>9875.9579257737078</v>
      </c>
      <c r="V18">
        <v>9850.6793931496013</v>
      </c>
      <c r="W18">
        <v>10057.606640204096</v>
      </c>
      <c r="X18">
        <v>10304.315511723036</v>
      </c>
      <c r="Y18">
        <v>10412.330534063069</v>
      </c>
      <c r="Z18">
        <v>10456.180332823797</v>
      </c>
      <c r="AA18">
        <v>10531.743436461702</v>
      </c>
      <c r="AB18">
        <v>10570.886251542617</v>
      </c>
      <c r="AC18">
        <v>10615.957404862704</v>
      </c>
      <c r="AD18">
        <v>10765.040217002534</v>
      </c>
      <c r="AE18">
        <v>10952.879113825016</v>
      </c>
      <c r="AF18">
        <v>11040.403701696363</v>
      </c>
      <c r="AG18">
        <v>10927.832365384544</v>
      </c>
      <c r="AH18">
        <v>11098.787592130942</v>
      </c>
      <c r="AI18">
        <v>11294.028618659497</v>
      </c>
    </row>
    <row r="19" spans="1:35">
      <c r="A19" t="s">
        <v>68</v>
      </c>
      <c r="B19" t="s">
        <v>69</v>
      </c>
      <c r="C19">
        <v>3989.1581655501</v>
      </c>
      <c r="D19">
        <v>3968.0175728821</v>
      </c>
      <c r="E19">
        <v>3954.5338667039</v>
      </c>
      <c r="F19">
        <v>3912.5995517141</v>
      </c>
      <c r="G19">
        <v>3922.0089024898998</v>
      </c>
      <c r="H19">
        <v>3932.3195420861998</v>
      </c>
      <c r="I19">
        <v>3931.9358730056001</v>
      </c>
      <c r="J19">
        <v>3872.5938517784998</v>
      </c>
      <c r="K19">
        <v>3856.0609158973998</v>
      </c>
      <c r="L19">
        <v>3878.7542949970002</v>
      </c>
      <c r="M19">
        <v>3852.3204385627</v>
      </c>
      <c r="N19">
        <v>3850.492556576</v>
      </c>
      <c r="O19">
        <v>3878.0152953205002</v>
      </c>
      <c r="P19">
        <v>3914.1174666505999</v>
      </c>
      <c r="Q19">
        <v>3990.2753013936999</v>
      </c>
      <c r="R19">
        <v>4047.0708100747001</v>
      </c>
      <c r="S19">
        <v>4098.0897198383</v>
      </c>
      <c r="T19">
        <v>4144.7800044229998</v>
      </c>
      <c r="U19">
        <v>4216.7288802174999</v>
      </c>
      <c r="V19">
        <v>4230.2837422534003</v>
      </c>
      <c r="W19">
        <v>4261.2078962661999</v>
      </c>
      <c r="X19">
        <v>4287.0898590705001</v>
      </c>
      <c r="Y19">
        <v>4315.8464875609998</v>
      </c>
      <c r="Z19">
        <v>4348.2667761977</v>
      </c>
      <c r="AA19">
        <v>4363.6167142550003</v>
      </c>
      <c r="AB19">
        <v>4396.9835761257</v>
      </c>
      <c r="AC19">
        <v>4434.7881384318998</v>
      </c>
      <c r="AD19">
        <v>4461.8773990902</v>
      </c>
      <c r="AE19">
        <v>4487.8771108767996</v>
      </c>
      <c r="AF19">
        <v>4487.7233822246999</v>
      </c>
      <c r="AG19">
        <v>4538.3527804452997</v>
      </c>
      <c r="AH19">
        <v>4571.5037743359999</v>
      </c>
      <c r="AI19">
        <v>4586.4744659763001</v>
      </c>
    </row>
    <row r="20" spans="1:35">
      <c r="A20" t="s">
        <v>70</v>
      </c>
      <c r="B20" t="s">
        <v>71</v>
      </c>
      <c r="C20">
        <v>399.42903325323999</v>
      </c>
      <c r="D20">
        <v>396.06783971967002</v>
      </c>
      <c r="E20">
        <v>380.34243931399999</v>
      </c>
      <c r="F20">
        <v>380.05493671212997</v>
      </c>
      <c r="G20">
        <v>363.26129868461999</v>
      </c>
      <c r="H20">
        <v>368.64254369935998</v>
      </c>
      <c r="I20">
        <v>338.33539157377999</v>
      </c>
      <c r="J20">
        <v>353.66369192028998</v>
      </c>
      <c r="K20">
        <v>333.21339394708002</v>
      </c>
      <c r="L20">
        <v>334.00282690227999</v>
      </c>
      <c r="M20">
        <v>332.7784454879</v>
      </c>
      <c r="N20">
        <v>330.08747678584001</v>
      </c>
      <c r="O20">
        <v>328.86453822832999</v>
      </c>
      <c r="P20">
        <v>336.12533839929</v>
      </c>
      <c r="Q20">
        <v>341.80182693745002</v>
      </c>
      <c r="R20">
        <v>342.78783052117001</v>
      </c>
      <c r="S20">
        <v>345.0679602399</v>
      </c>
      <c r="T20">
        <v>340.52086600835997</v>
      </c>
      <c r="U20">
        <v>342.09398926412001</v>
      </c>
      <c r="V20">
        <v>339.87344642195001</v>
      </c>
      <c r="W20">
        <v>341.37173675590998</v>
      </c>
      <c r="X20">
        <v>335.94794684520002</v>
      </c>
      <c r="Y20">
        <v>337.02923797838002</v>
      </c>
      <c r="Z20">
        <v>337.64682243776002</v>
      </c>
      <c r="AA20">
        <v>337.02476979647003</v>
      </c>
      <c r="AB20">
        <v>335.65065469311003</v>
      </c>
      <c r="AC20">
        <v>332.60915042592001</v>
      </c>
      <c r="AD20">
        <v>333.36777851961</v>
      </c>
      <c r="AE20">
        <v>322.74696770413999</v>
      </c>
      <c r="AF20">
        <v>314.01399257166997</v>
      </c>
      <c r="AG20">
        <v>312.65401082033998</v>
      </c>
      <c r="AH20">
        <v>317.05742883732</v>
      </c>
      <c r="AI20">
        <v>317.30168221901999</v>
      </c>
    </row>
    <row r="21" spans="1:35">
      <c r="A21" t="s">
        <v>72</v>
      </c>
      <c r="B21" t="s">
        <v>73</v>
      </c>
      <c r="C21">
        <v>2425.5987651193</v>
      </c>
      <c r="D21">
        <v>2370.5031200811</v>
      </c>
      <c r="E21">
        <v>2374.3479648844</v>
      </c>
      <c r="F21">
        <v>2378.7482939901001</v>
      </c>
      <c r="G21">
        <v>2419.1428441281</v>
      </c>
      <c r="H21">
        <v>2495.8174690473002</v>
      </c>
      <c r="I21">
        <v>2602.6981975838999</v>
      </c>
      <c r="J21">
        <v>2617.5601996195001</v>
      </c>
      <c r="K21">
        <v>2540.8767829317999</v>
      </c>
      <c r="L21">
        <v>2531.5390262228002</v>
      </c>
      <c r="M21">
        <v>2651.8451630816999</v>
      </c>
      <c r="N21">
        <v>2664.4084989747998</v>
      </c>
      <c r="O21">
        <v>2614.1857183850002</v>
      </c>
      <c r="P21">
        <v>2806.6152333025998</v>
      </c>
      <c r="Q21">
        <v>2896.0802564278001</v>
      </c>
      <c r="R21">
        <v>2998.4720387396001</v>
      </c>
      <c r="S21">
        <v>3088.4831827534999</v>
      </c>
      <c r="T21">
        <v>3108.3402953558002</v>
      </c>
      <c r="U21">
        <v>3178.2926617415001</v>
      </c>
      <c r="V21">
        <v>3128.1887398375002</v>
      </c>
      <c r="W21">
        <v>3267.0313173702998</v>
      </c>
      <c r="X21">
        <v>3450.4705459774</v>
      </c>
      <c r="Y21">
        <v>3501.8849976573001</v>
      </c>
      <c r="Z21">
        <v>3472.2864213705002</v>
      </c>
      <c r="AA21">
        <v>3493.5972712092998</v>
      </c>
      <c r="AB21">
        <v>3456.8601308594002</v>
      </c>
      <c r="AC21">
        <v>3426.6507237786</v>
      </c>
      <c r="AD21">
        <v>3500.2188179609998</v>
      </c>
      <c r="AE21">
        <v>3618.5514230658</v>
      </c>
      <c r="AF21">
        <v>3672.9305183533002</v>
      </c>
      <c r="AG21">
        <v>3479.3942405966</v>
      </c>
      <c r="AH21">
        <v>3563.8619674888</v>
      </c>
      <c r="AI21">
        <v>3701.9483249431</v>
      </c>
    </row>
    <row r="22" spans="1:35">
      <c r="A22" t="s">
        <v>74</v>
      </c>
      <c r="B22" t="s">
        <v>75</v>
      </c>
      <c r="C22">
        <v>10.914062852252</v>
      </c>
      <c r="D22">
        <v>10.744641100668</v>
      </c>
      <c r="E22">
        <v>10.750553675706</v>
      </c>
      <c r="F22">
        <v>10.686944365261001</v>
      </c>
      <c r="G22">
        <v>10.994325629878</v>
      </c>
      <c r="H22">
        <v>11.483785054137</v>
      </c>
      <c r="I22">
        <v>11.353262067500999</v>
      </c>
      <c r="J22">
        <v>11.523566396813999</v>
      </c>
      <c r="K22">
        <v>11.704582788571001</v>
      </c>
      <c r="L22">
        <v>12.095030245618</v>
      </c>
      <c r="M22">
        <v>12.255160240728999</v>
      </c>
      <c r="N22">
        <v>12.221489456103001</v>
      </c>
      <c r="O22">
        <v>12.301877979226999</v>
      </c>
      <c r="P22">
        <v>13.183557366386999</v>
      </c>
      <c r="Q22">
        <v>14.685527404416</v>
      </c>
      <c r="R22">
        <v>15.958625696188999</v>
      </c>
      <c r="S22">
        <v>16.73014392815</v>
      </c>
      <c r="T22">
        <v>17.329263452703</v>
      </c>
      <c r="U22">
        <v>17.658008665057</v>
      </c>
      <c r="V22">
        <v>17.236530905797999</v>
      </c>
      <c r="W22">
        <v>18.684985539610999</v>
      </c>
      <c r="X22">
        <v>19.189514372283998</v>
      </c>
      <c r="Y22">
        <v>19.349940766075001</v>
      </c>
      <c r="Z22">
        <v>19.453224459464</v>
      </c>
      <c r="AA22">
        <v>19.496325826366</v>
      </c>
      <c r="AB22">
        <v>19.302535610431999</v>
      </c>
      <c r="AC22">
        <v>18.890057750775998</v>
      </c>
      <c r="AD22">
        <v>18.709741719867001</v>
      </c>
      <c r="AE22">
        <v>18.675248396941001</v>
      </c>
      <c r="AF22">
        <v>18.600302105964001</v>
      </c>
      <c r="AG22">
        <v>18.728848628274999</v>
      </c>
      <c r="AH22">
        <v>19.286710044629</v>
      </c>
      <c r="AI22">
        <v>19.461022259909999</v>
      </c>
    </row>
    <row r="23" spans="1:35">
      <c r="A23" t="s">
        <v>76</v>
      </c>
      <c r="B23" t="s">
        <v>77</v>
      </c>
      <c r="C23">
        <v>4.4340338210986001</v>
      </c>
      <c r="D23">
        <v>4.2791975255140997</v>
      </c>
      <c r="E23">
        <v>4.0623702903672001</v>
      </c>
      <c r="F23">
        <v>4.4038226874581001</v>
      </c>
      <c r="G23">
        <v>4.7010776586208998</v>
      </c>
      <c r="H23">
        <v>5.0135879952996003</v>
      </c>
      <c r="I23">
        <v>4.9931236765787004</v>
      </c>
      <c r="J23">
        <v>5.1898466759449002</v>
      </c>
      <c r="K23">
        <v>5.4410760678023999</v>
      </c>
      <c r="L23">
        <v>5.3765037364537003</v>
      </c>
      <c r="M23">
        <v>5.6788234172022003</v>
      </c>
      <c r="N23">
        <v>5.7939928955553999</v>
      </c>
      <c r="O23">
        <v>6.1086022991127997</v>
      </c>
      <c r="P23">
        <v>6.4946411542340003</v>
      </c>
      <c r="Q23">
        <v>6.9854153492646001</v>
      </c>
      <c r="R23">
        <v>7.3053806877894996</v>
      </c>
      <c r="S23">
        <v>8.0547271497202004</v>
      </c>
      <c r="T23">
        <v>8.6297573674318002</v>
      </c>
      <c r="U23">
        <v>8.7000198707916994</v>
      </c>
      <c r="V23">
        <v>8.6729484654802995</v>
      </c>
      <c r="W23">
        <v>9.9011836827567006</v>
      </c>
      <c r="X23">
        <v>10.775004565962</v>
      </c>
      <c r="Y23">
        <v>11.308433907167</v>
      </c>
      <c r="Z23">
        <v>11.925731185964001</v>
      </c>
      <c r="AA23">
        <v>13.134455478246</v>
      </c>
      <c r="AB23">
        <v>12.962142205124</v>
      </c>
      <c r="AC23">
        <v>13.385260696472001</v>
      </c>
      <c r="AD23">
        <v>13.863368253622999</v>
      </c>
      <c r="AE23">
        <v>14.401549764039</v>
      </c>
      <c r="AF23">
        <v>15.175543443903999</v>
      </c>
      <c r="AG23">
        <v>15.249168898435</v>
      </c>
      <c r="AH23">
        <v>15.789518363029</v>
      </c>
      <c r="AI23">
        <v>15.565911748112001</v>
      </c>
    </row>
    <row r="24" spans="1:35">
      <c r="A24" t="s">
        <v>78</v>
      </c>
      <c r="B24" t="s">
        <v>79</v>
      </c>
      <c r="C24">
        <v>4.8286441266046998</v>
      </c>
      <c r="D24">
        <v>4.9760291372134997</v>
      </c>
      <c r="E24">
        <v>5.2166747169591003</v>
      </c>
      <c r="F24">
        <v>5.2786529801787996</v>
      </c>
      <c r="G24">
        <v>5.4852023686829998</v>
      </c>
      <c r="H24">
        <v>5.5860662810776001</v>
      </c>
      <c r="I24">
        <v>5.8291808192019001</v>
      </c>
      <c r="J24">
        <v>6.1329909790002999</v>
      </c>
      <c r="K24">
        <v>6.2586118109999003</v>
      </c>
      <c r="L24">
        <v>5.7368643439126998</v>
      </c>
      <c r="M24">
        <v>5.8413157281051999</v>
      </c>
      <c r="N24">
        <v>6.1110902425594</v>
      </c>
      <c r="O24">
        <v>6.4009568114356004</v>
      </c>
      <c r="P24">
        <v>6.6558221435983</v>
      </c>
      <c r="Q24">
        <v>7.0786200892088003</v>
      </c>
      <c r="R24">
        <v>7.4222641755972996</v>
      </c>
      <c r="S24">
        <v>7.6075716920309997</v>
      </c>
      <c r="T24">
        <v>7.9983858891338997</v>
      </c>
      <c r="U24">
        <v>8.2538172247997004</v>
      </c>
      <c r="V24">
        <v>8.4318006616966006</v>
      </c>
      <c r="W24">
        <v>9.4271562065208006</v>
      </c>
      <c r="X24">
        <v>9.6702009957820003</v>
      </c>
      <c r="Y24">
        <v>10.296628586648</v>
      </c>
      <c r="Z24">
        <v>10.539335003527</v>
      </c>
      <c r="AA24">
        <v>10.883459916936999</v>
      </c>
      <c r="AB24">
        <v>11.135284192425001</v>
      </c>
      <c r="AC24">
        <v>11.956782365341001</v>
      </c>
      <c r="AD24">
        <v>12.488463445626</v>
      </c>
      <c r="AE24">
        <v>13.000593127284001</v>
      </c>
      <c r="AF24">
        <v>13.392424996907</v>
      </c>
      <c r="AG24">
        <v>13.476741373368</v>
      </c>
      <c r="AH24">
        <v>13.85709637952</v>
      </c>
      <c r="AI24">
        <v>13.950832678315001</v>
      </c>
    </row>
    <row r="25" spans="1:35">
      <c r="A25" t="s">
        <v>80</v>
      </c>
      <c r="B25" t="s">
        <v>81</v>
      </c>
      <c r="C25">
        <v>34.289075835068999</v>
      </c>
      <c r="D25">
        <v>34.547477777422003</v>
      </c>
      <c r="E25">
        <v>34.808003622023001</v>
      </c>
      <c r="F25">
        <v>34.963940240459003</v>
      </c>
      <c r="G25">
        <v>35.346286369723998</v>
      </c>
      <c r="H25">
        <v>35.552568636133998</v>
      </c>
      <c r="I25">
        <v>35.854490407573998</v>
      </c>
      <c r="J25">
        <v>35.456729106064003</v>
      </c>
      <c r="K25">
        <v>35.185929724433002</v>
      </c>
      <c r="L25">
        <v>34.947849445998003</v>
      </c>
      <c r="M25">
        <v>34.387399931273002</v>
      </c>
      <c r="N25">
        <v>33.561886583453997</v>
      </c>
      <c r="O25">
        <v>33.731268747095001</v>
      </c>
      <c r="P25">
        <v>33.426959838549003</v>
      </c>
      <c r="Q25">
        <v>33.542573328209002</v>
      </c>
      <c r="R25">
        <v>33.448034472335003</v>
      </c>
      <c r="S25">
        <v>32.330738545336999</v>
      </c>
      <c r="T25">
        <v>31.639328293329999</v>
      </c>
      <c r="U25">
        <v>31.937183475537999</v>
      </c>
      <c r="V25">
        <v>31.637785667576001</v>
      </c>
      <c r="W25">
        <v>31.947197074498</v>
      </c>
      <c r="X25">
        <v>31.634488340708</v>
      </c>
      <c r="Y25">
        <v>31.080859251801002</v>
      </c>
      <c r="Z25">
        <v>30.630098807378999</v>
      </c>
      <c r="AA25">
        <v>30.401628180185</v>
      </c>
      <c r="AB25">
        <v>29.836701366524</v>
      </c>
      <c r="AC25">
        <v>29.441069741195001</v>
      </c>
      <c r="AD25">
        <v>29.039754160906</v>
      </c>
      <c r="AE25">
        <v>28.951048783211998</v>
      </c>
      <c r="AF25">
        <v>29.513548921617001</v>
      </c>
      <c r="AG25">
        <v>27.039149169426999</v>
      </c>
      <c r="AH25">
        <v>28.816466220245001</v>
      </c>
      <c r="AI25">
        <v>29.646377143241001</v>
      </c>
    </row>
    <row r="26" spans="1:35">
      <c r="A26" t="s">
        <v>82</v>
      </c>
      <c r="B26" t="s">
        <v>83</v>
      </c>
      <c r="C26">
        <v>1658.7391882155</v>
      </c>
      <c r="D26">
        <v>1689.4865542877001</v>
      </c>
      <c r="E26">
        <v>1713.5849669608001</v>
      </c>
      <c r="F26">
        <v>1733.3789871703</v>
      </c>
      <c r="G26">
        <v>1758.6487090298001</v>
      </c>
      <c r="H26">
        <v>1778.4039040778</v>
      </c>
      <c r="I26">
        <v>1796.3810725553999</v>
      </c>
      <c r="J26">
        <v>1817.0629685613001</v>
      </c>
      <c r="K26">
        <v>1827.8301769285999</v>
      </c>
      <c r="L26">
        <v>1848.7053930232</v>
      </c>
      <c r="M26">
        <v>1876.3060325547999</v>
      </c>
      <c r="N26">
        <v>1873.8885691754999</v>
      </c>
      <c r="O26">
        <v>1890.8096695485999</v>
      </c>
      <c r="P26">
        <v>1923.423141648</v>
      </c>
      <c r="Q26">
        <v>1954.3053120632001</v>
      </c>
      <c r="R26">
        <v>1975.1732081842999</v>
      </c>
      <c r="S26">
        <v>2023.0568138097001</v>
      </c>
      <c r="T26">
        <v>2055.9752419791998</v>
      </c>
      <c r="U26">
        <v>2072.2933653144</v>
      </c>
      <c r="V26">
        <v>2086.3543989362001</v>
      </c>
      <c r="W26">
        <v>2118.0351673083001</v>
      </c>
      <c r="X26">
        <v>2159.5379515551999</v>
      </c>
      <c r="Y26">
        <v>2185.5339483547</v>
      </c>
      <c r="Z26">
        <v>2225.4319233615001</v>
      </c>
      <c r="AA26">
        <v>2263.5888117991999</v>
      </c>
      <c r="AB26">
        <v>2308.1552264899001</v>
      </c>
      <c r="AC26">
        <v>2348.2362216725001</v>
      </c>
      <c r="AD26">
        <v>2395.4748938517</v>
      </c>
      <c r="AE26">
        <v>2448.6751721067999</v>
      </c>
      <c r="AF26">
        <v>2489.0539890783002</v>
      </c>
      <c r="AG26">
        <v>2522.9374254528002</v>
      </c>
      <c r="AH26">
        <v>2568.6146304613999</v>
      </c>
      <c r="AI26">
        <v>2609.6800016914999</v>
      </c>
    </row>
    <row r="27" spans="1:35">
      <c r="A27" t="s">
        <v>84</v>
      </c>
      <c r="B27" t="s">
        <v>85</v>
      </c>
      <c r="C27">
        <v>1883.5341852612312</v>
      </c>
      <c r="D27">
        <v>1883.5341852612312</v>
      </c>
      <c r="E27">
        <v>1883.5341852612312</v>
      </c>
      <c r="F27">
        <v>1883.5341852612312</v>
      </c>
      <c r="G27">
        <v>1883.5341852612312</v>
      </c>
      <c r="H27">
        <v>1883.5341852612312</v>
      </c>
      <c r="I27">
        <v>1883.5341852612312</v>
      </c>
      <c r="J27">
        <v>1883.5341852612312</v>
      </c>
      <c r="K27">
        <v>1883.5341852612312</v>
      </c>
      <c r="L27">
        <v>1883.5341852612312</v>
      </c>
      <c r="M27">
        <v>1883.5341852612312</v>
      </c>
      <c r="N27">
        <v>1883.5341852612312</v>
      </c>
      <c r="O27">
        <v>1883.5341852612312</v>
      </c>
      <c r="P27">
        <v>1883.5341852612312</v>
      </c>
      <c r="Q27">
        <v>1883.5341852612312</v>
      </c>
      <c r="R27">
        <v>1883.5341852612312</v>
      </c>
      <c r="S27">
        <v>1883.5341852612312</v>
      </c>
      <c r="T27">
        <v>1883.5341852612312</v>
      </c>
      <c r="U27">
        <v>1883.5341852612312</v>
      </c>
      <c r="V27">
        <v>1883.5341852612312</v>
      </c>
      <c r="W27">
        <v>1883.5341852612312</v>
      </c>
      <c r="X27">
        <v>1883.5341852612312</v>
      </c>
      <c r="Y27">
        <v>1883.5341852612312</v>
      </c>
      <c r="Z27">
        <v>1883.5341852612312</v>
      </c>
      <c r="AA27">
        <v>1883.5341852612312</v>
      </c>
      <c r="AB27">
        <v>1883.5341852612312</v>
      </c>
      <c r="AC27">
        <v>1883.5341852612312</v>
      </c>
      <c r="AD27">
        <v>1883.5341852612312</v>
      </c>
      <c r="AE27">
        <v>1883.5341852612312</v>
      </c>
      <c r="AF27">
        <v>1883.5341852612312</v>
      </c>
      <c r="AG27">
        <v>1883.5341852612312</v>
      </c>
      <c r="AH27">
        <v>1883.5341852612312</v>
      </c>
      <c r="AI27">
        <v>1883.5341852612312</v>
      </c>
    </row>
    <row r="28" spans="1:35">
      <c r="A28" t="s">
        <v>86</v>
      </c>
      <c r="B28" t="s">
        <v>87</v>
      </c>
      <c r="C28">
        <v>1883.5341852612312</v>
      </c>
      <c r="D28">
        <v>1885.776313363559</v>
      </c>
      <c r="E28">
        <v>1899.4004514120918</v>
      </c>
      <c r="F28">
        <v>1898.6338115243016</v>
      </c>
      <c r="G28">
        <v>1936.1314531973076</v>
      </c>
      <c r="H28">
        <v>1997.508751616193</v>
      </c>
      <c r="I28">
        <v>2048.7102195168841</v>
      </c>
      <c r="J28">
        <v>2019.9325325185075</v>
      </c>
      <c r="K28">
        <v>2028.7480287557805</v>
      </c>
      <c r="L28">
        <v>2035.1364378698704</v>
      </c>
      <c r="M28">
        <v>2024.3019500714204</v>
      </c>
      <c r="N28">
        <v>2023.6900632413406</v>
      </c>
      <c r="O28">
        <v>2044.7834576041</v>
      </c>
      <c r="P28">
        <v>2079.1187267615583</v>
      </c>
      <c r="Q28">
        <v>2147.8857292715993</v>
      </c>
      <c r="R28">
        <v>2173.7517844970362</v>
      </c>
      <c r="S28">
        <v>2214.6466158782673</v>
      </c>
      <c r="T28">
        <v>2266.9862365653908</v>
      </c>
      <c r="U28">
        <v>2240.821948198171</v>
      </c>
      <c r="V28">
        <v>2239.748619953888</v>
      </c>
      <c r="W28">
        <v>2268.8450055298808</v>
      </c>
      <c r="X28">
        <v>2329.6673459869453</v>
      </c>
      <c r="Y28">
        <v>2360.0054515335733</v>
      </c>
      <c r="Z28">
        <v>2391.2928485467773</v>
      </c>
      <c r="AA28">
        <v>2391.6830135382997</v>
      </c>
      <c r="AB28">
        <v>2407.4268448185776</v>
      </c>
      <c r="AC28">
        <v>2426.7738253594875</v>
      </c>
      <c r="AD28">
        <v>2436.4212481457912</v>
      </c>
      <c r="AE28">
        <v>2451.9485020999959</v>
      </c>
      <c r="AF28">
        <v>2483.9896630696876</v>
      </c>
      <c r="AG28">
        <v>2496.6238639015137</v>
      </c>
      <c r="AH28">
        <v>2549.1297072257785</v>
      </c>
      <c r="AI28">
        <v>2571.1170219107003</v>
      </c>
    </row>
    <row r="29" spans="1:35">
      <c r="A29" t="s">
        <v>88</v>
      </c>
      <c r="B29" t="s">
        <v>89</v>
      </c>
      <c r="C29">
        <v>1304.8990854565</v>
      </c>
      <c r="D29">
        <v>1300.9589444487001</v>
      </c>
      <c r="E29">
        <v>1306.6543963817001</v>
      </c>
      <c r="F29">
        <v>1304.611523135</v>
      </c>
      <c r="G29">
        <v>1320.1409636578001</v>
      </c>
      <c r="H29">
        <v>1351.8498276815001</v>
      </c>
      <c r="I29">
        <v>1385.1114924597</v>
      </c>
      <c r="J29">
        <v>1353.5373869800001</v>
      </c>
      <c r="K29">
        <v>1375.2769570180001</v>
      </c>
      <c r="L29">
        <v>1390.297982023</v>
      </c>
      <c r="M29">
        <v>1388.7404453412</v>
      </c>
      <c r="N29">
        <v>1389.5064948817001</v>
      </c>
      <c r="O29">
        <v>1409.7741628834001</v>
      </c>
      <c r="P29">
        <v>1427.5863328097</v>
      </c>
      <c r="Q29">
        <v>1464.4444006085</v>
      </c>
      <c r="R29">
        <v>1472.2595451027</v>
      </c>
      <c r="S29">
        <v>1502.8479081119001</v>
      </c>
      <c r="T29">
        <v>1524.3429692696</v>
      </c>
      <c r="U29">
        <v>1519.7655185061001</v>
      </c>
      <c r="V29">
        <v>1556.4112959178001</v>
      </c>
      <c r="W29">
        <v>1561.3028299934999</v>
      </c>
      <c r="X29">
        <v>1596.1077082279</v>
      </c>
      <c r="Y29">
        <v>1608.2288330583999</v>
      </c>
      <c r="Z29">
        <v>1632.5229548104001</v>
      </c>
      <c r="AA29">
        <v>1626.9746494501001</v>
      </c>
      <c r="AB29">
        <v>1643.9806012897</v>
      </c>
      <c r="AC29">
        <v>1659.7220428093999</v>
      </c>
      <c r="AD29">
        <v>1658.0848977808</v>
      </c>
      <c r="AE29">
        <v>1661.8018483912999</v>
      </c>
      <c r="AF29">
        <v>1690.7323919820999</v>
      </c>
      <c r="AG29">
        <v>1719.2464446957999</v>
      </c>
      <c r="AH29">
        <v>1735.6291685525</v>
      </c>
      <c r="AI29">
        <v>1753.5696273282999</v>
      </c>
    </row>
    <row r="30" spans="1:35">
      <c r="A30" t="s">
        <v>90</v>
      </c>
      <c r="B30" t="s">
        <v>91</v>
      </c>
      <c r="C30">
        <v>66.159102686216002</v>
      </c>
      <c r="D30">
        <v>66.634015241016996</v>
      </c>
      <c r="E30">
        <v>66.465997118946007</v>
      </c>
      <c r="F30">
        <v>66.038947085496005</v>
      </c>
      <c r="G30">
        <v>66.513640378483998</v>
      </c>
      <c r="H30">
        <v>68.682316571726005</v>
      </c>
      <c r="I30">
        <v>66.831727055624</v>
      </c>
      <c r="J30">
        <v>69.854610332760004</v>
      </c>
      <c r="K30">
        <v>69.376781373341004</v>
      </c>
      <c r="L30">
        <v>70.133811779525999</v>
      </c>
      <c r="M30">
        <v>65.511873267092</v>
      </c>
      <c r="N30">
        <v>65.189068727405001</v>
      </c>
      <c r="O30">
        <v>64.814225441323998</v>
      </c>
      <c r="P30">
        <v>65.502709848009999</v>
      </c>
      <c r="Q30">
        <v>67.880713370761001</v>
      </c>
      <c r="R30">
        <v>69.424235292736</v>
      </c>
      <c r="S30">
        <v>69.922570033740001</v>
      </c>
      <c r="T30">
        <v>69.109188793841994</v>
      </c>
      <c r="U30">
        <v>69.232737058677003</v>
      </c>
      <c r="V30">
        <v>67.691177437120999</v>
      </c>
      <c r="W30">
        <v>69.354776741962993</v>
      </c>
      <c r="X30">
        <v>69.007922310216003</v>
      </c>
      <c r="Y30">
        <v>68.458719572505998</v>
      </c>
      <c r="Z30">
        <v>68.777482731011006</v>
      </c>
      <c r="AA30">
        <v>69.054038765125995</v>
      </c>
      <c r="AB30">
        <v>68.033827703791005</v>
      </c>
      <c r="AC30">
        <v>67.341986129773005</v>
      </c>
      <c r="AD30">
        <v>68.249814817391993</v>
      </c>
      <c r="AE30">
        <v>68.474143182364003</v>
      </c>
      <c r="AF30">
        <v>67.961024162902007</v>
      </c>
      <c r="AG30">
        <v>66.685757774997995</v>
      </c>
      <c r="AH30">
        <v>68.509433518666995</v>
      </c>
      <c r="AI30">
        <v>69.753679162447</v>
      </c>
    </row>
    <row r="31" spans="1:35">
      <c r="A31" t="s">
        <v>92</v>
      </c>
      <c r="B31" t="s">
        <v>93</v>
      </c>
      <c r="C31">
        <v>3.9034670041921999</v>
      </c>
      <c r="D31">
        <v>4.0409355239069003</v>
      </c>
      <c r="E31">
        <v>4.0520733270490004</v>
      </c>
      <c r="F31">
        <v>4.1234727075085997</v>
      </c>
      <c r="G31">
        <v>4.3516939564832997</v>
      </c>
      <c r="H31">
        <v>4.4415498236318998</v>
      </c>
      <c r="I31">
        <v>4.5281606576728999</v>
      </c>
      <c r="J31">
        <v>4.6478475281513996</v>
      </c>
      <c r="K31">
        <v>4.6710688058345999</v>
      </c>
      <c r="L31">
        <v>4.5893459270832002</v>
      </c>
      <c r="M31">
        <v>4.6853944922453996</v>
      </c>
      <c r="N31">
        <v>4.9025863269708001</v>
      </c>
      <c r="O31">
        <v>4.9384402911279999</v>
      </c>
      <c r="P31">
        <v>5.4110227110242004</v>
      </c>
      <c r="Q31">
        <v>5.4662592360052003</v>
      </c>
      <c r="R31">
        <v>5.7192924377801999</v>
      </c>
      <c r="S31">
        <v>5.7859321788451998</v>
      </c>
      <c r="T31">
        <v>6.2556009067738003</v>
      </c>
      <c r="U31">
        <v>6.5263496245396997</v>
      </c>
      <c r="V31">
        <v>6.5722591311876002</v>
      </c>
      <c r="W31">
        <v>6.9616703228301997</v>
      </c>
      <c r="X31">
        <v>7.9330178107650999</v>
      </c>
      <c r="Y31">
        <v>8.2227588969366998</v>
      </c>
      <c r="Z31">
        <v>8.3937991566050005</v>
      </c>
      <c r="AA31">
        <v>8.0143703133045996</v>
      </c>
      <c r="AB31">
        <v>8.0221558742458008</v>
      </c>
      <c r="AC31">
        <v>7.7087200718488997</v>
      </c>
      <c r="AD31">
        <v>7.6763878838112998</v>
      </c>
      <c r="AE31">
        <v>7.7841225436380004</v>
      </c>
      <c r="AF31">
        <v>7.9475351182117002</v>
      </c>
      <c r="AG31">
        <v>7.4674848687940001</v>
      </c>
      <c r="AH31">
        <v>7.5785892890262003</v>
      </c>
      <c r="AI31">
        <v>7.6184903631358996</v>
      </c>
    </row>
    <row r="32" spans="1:35">
      <c r="A32" t="s">
        <v>94</v>
      </c>
      <c r="B32" t="s">
        <v>95</v>
      </c>
      <c r="C32">
        <v>14.484240631183001</v>
      </c>
      <c r="D32">
        <v>14.466349346385</v>
      </c>
      <c r="E32">
        <v>14.539795575552001</v>
      </c>
      <c r="F32">
        <v>14.310295421743</v>
      </c>
      <c r="G32">
        <v>14.691251619982999</v>
      </c>
      <c r="H32">
        <v>15.413195871453</v>
      </c>
      <c r="I32">
        <v>15.352429670146</v>
      </c>
      <c r="J32">
        <v>15.561142395209</v>
      </c>
      <c r="K32">
        <v>15.876884794877</v>
      </c>
      <c r="L32">
        <v>16.209912755211999</v>
      </c>
      <c r="M32">
        <v>16.264953765405</v>
      </c>
      <c r="N32">
        <v>16.190936702508999</v>
      </c>
      <c r="O32">
        <v>16.266744433006998</v>
      </c>
      <c r="P32">
        <v>17.297167477552001</v>
      </c>
      <c r="Q32">
        <v>19.197334551625001</v>
      </c>
      <c r="R32">
        <v>20.949320482000999</v>
      </c>
      <c r="S32">
        <v>22.08083502777</v>
      </c>
      <c r="T32">
        <v>22.882285211637001</v>
      </c>
      <c r="U32">
        <v>23.306275872337</v>
      </c>
      <c r="V32">
        <v>23.345247657973999</v>
      </c>
      <c r="W32">
        <v>25.095076404484001</v>
      </c>
      <c r="X32">
        <v>25.715189622579999</v>
      </c>
      <c r="Y32">
        <v>25.945046328650999</v>
      </c>
      <c r="Z32">
        <v>26.166433226921001</v>
      </c>
      <c r="AA32">
        <v>26.218646999088001</v>
      </c>
      <c r="AB32">
        <v>25.895386353751</v>
      </c>
      <c r="AC32">
        <v>25.365524324271998</v>
      </c>
      <c r="AD32">
        <v>25.023274299697</v>
      </c>
      <c r="AE32">
        <v>24.913289674794001</v>
      </c>
      <c r="AF32">
        <v>24.657630207954998</v>
      </c>
      <c r="AG32">
        <v>24.831537343312</v>
      </c>
      <c r="AH32">
        <v>25.639218445828</v>
      </c>
      <c r="AI32">
        <v>25.899783544315</v>
      </c>
    </row>
    <row r="33" spans="1:35">
      <c r="A33" t="s">
        <v>96</v>
      </c>
      <c r="B33" t="s">
        <v>97</v>
      </c>
      <c r="C33">
        <v>346.15611032724001</v>
      </c>
      <c r="D33">
        <v>347.54257264546999</v>
      </c>
      <c r="E33">
        <v>349.78288663110999</v>
      </c>
      <c r="F33">
        <v>348.91012646339999</v>
      </c>
      <c r="G33">
        <v>363.27752003559999</v>
      </c>
      <c r="H33">
        <v>382.79077128994999</v>
      </c>
      <c r="I33">
        <v>393.67189616278</v>
      </c>
      <c r="J33">
        <v>385.05705259450002</v>
      </c>
      <c r="K33">
        <v>362.96548487242001</v>
      </c>
      <c r="L33">
        <v>344.02103012366001</v>
      </c>
      <c r="M33">
        <v>350.79711505461</v>
      </c>
      <c r="N33">
        <v>344.54580320114002</v>
      </c>
      <c r="O33">
        <v>339.37275639234002</v>
      </c>
      <c r="P33">
        <v>345.35439217802002</v>
      </c>
      <c r="Q33">
        <v>363.40636300352003</v>
      </c>
      <c r="R33">
        <v>374.44712005868001</v>
      </c>
      <c r="S33">
        <v>373.75408943464998</v>
      </c>
      <c r="T33">
        <v>392.88263324359002</v>
      </c>
      <c r="U33">
        <v>365.68633007382999</v>
      </c>
      <c r="V33">
        <v>332.91430445451999</v>
      </c>
      <c r="W33">
        <v>343.17385155609003</v>
      </c>
      <c r="X33">
        <v>360.77318072633</v>
      </c>
      <c r="Y33">
        <v>374.69258624152002</v>
      </c>
      <c r="Z33">
        <v>376.25425162956998</v>
      </c>
      <c r="AA33">
        <v>377.56725282974998</v>
      </c>
      <c r="AB33">
        <v>376.20348253117999</v>
      </c>
      <c r="AC33">
        <v>376.55075174376998</v>
      </c>
      <c r="AD33">
        <v>379.22521044244002</v>
      </c>
      <c r="AE33">
        <v>383.94637743725002</v>
      </c>
      <c r="AF33">
        <v>383.91442862987998</v>
      </c>
      <c r="AG33">
        <v>383.16942293877997</v>
      </c>
      <c r="AH33">
        <v>402.15463688412001</v>
      </c>
      <c r="AI33">
        <v>399.44129927060999</v>
      </c>
    </row>
    <row r="34" spans="1:35">
      <c r="A34" t="s">
        <v>98</v>
      </c>
      <c r="B34" t="s">
        <v>99</v>
      </c>
      <c r="C34">
        <v>27.768457313045001</v>
      </c>
      <c r="D34">
        <v>29.03446112032</v>
      </c>
      <c r="E34">
        <v>29.754263706315001</v>
      </c>
      <c r="F34">
        <v>30.621779199416</v>
      </c>
      <c r="G34">
        <v>31.614507140810002</v>
      </c>
      <c r="H34">
        <v>33.142038417340999</v>
      </c>
      <c r="I34">
        <v>34.704870904396998</v>
      </c>
      <c r="J34">
        <v>35.938267873089004</v>
      </c>
      <c r="K34">
        <v>36.761101742111997</v>
      </c>
      <c r="L34">
        <v>37.021644358612001</v>
      </c>
      <c r="M34">
        <v>40.119260396245998</v>
      </c>
      <c r="N34">
        <v>42.075771516986002</v>
      </c>
      <c r="O34">
        <v>43.987171567494997</v>
      </c>
      <c r="P34">
        <v>47.291581751233998</v>
      </c>
      <c r="Q34">
        <v>50.442866273074998</v>
      </c>
      <c r="R34">
        <v>52.061262014085997</v>
      </c>
      <c r="S34">
        <v>55.498354793460997</v>
      </c>
      <c r="T34">
        <v>60.906489667297997</v>
      </c>
      <c r="U34">
        <v>62.420362196851002</v>
      </c>
      <c r="V34">
        <v>61.91979431723</v>
      </c>
      <c r="W34">
        <v>65.79566861104</v>
      </c>
      <c r="X34">
        <v>69.470766955765995</v>
      </c>
      <c r="Y34">
        <v>70.659441427027005</v>
      </c>
      <c r="Z34">
        <v>72.917946501729006</v>
      </c>
      <c r="AA34">
        <v>74.190856114331993</v>
      </c>
      <c r="AB34">
        <v>71.792335706640003</v>
      </c>
      <c r="AC34">
        <v>72.934076584373997</v>
      </c>
      <c r="AD34">
        <v>76.201750387830998</v>
      </c>
      <c r="AE34">
        <v>79.686666188130005</v>
      </c>
      <c r="AF34">
        <v>80.632231853958999</v>
      </c>
      <c r="AG34">
        <v>77.328504480481996</v>
      </c>
      <c r="AH34">
        <v>82.771134369367005</v>
      </c>
      <c r="AI34">
        <v>82.952430664912001</v>
      </c>
    </row>
    <row r="35" spans="1:35">
      <c r="A35" t="s">
        <v>100</v>
      </c>
      <c r="B35" t="s">
        <v>101</v>
      </c>
      <c r="C35">
        <v>53.102833161385</v>
      </c>
      <c r="D35">
        <v>54.369818265211997</v>
      </c>
      <c r="E35">
        <v>57.131931266300001</v>
      </c>
      <c r="F35">
        <v>57.170623123928003</v>
      </c>
      <c r="G35">
        <v>60.460537893542998</v>
      </c>
      <c r="H35">
        <v>64.323872988383002</v>
      </c>
      <c r="I35">
        <v>69.62391536877</v>
      </c>
      <c r="J35">
        <v>74.926463217644994</v>
      </c>
      <c r="K35">
        <v>81.474879415388003</v>
      </c>
      <c r="L35">
        <v>88.966785822798002</v>
      </c>
      <c r="M35">
        <v>73.536293871270999</v>
      </c>
      <c r="N35">
        <v>74.966230540219996</v>
      </c>
      <c r="O35">
        <v>78.154640677963997</v>
      </c>
      <c r="P35">
        <v>81.365700321898004</v>
      </c>
      <c r="Q35">
        <v>86.322567999277993</v>
      </c>
      <c r="R35">
        <v>86.849741997335997</v>
      </c>
      <c r="S35">
        <v>90.582600176409002</v>
      </c>
      <c r="T35">
        <v>94.139864316512003</v>
      </c>
      <c r="U35">
        <v>95.516489867936997</v>
      </c>
      <c r="V35">
        <v>90.582699855895001</v>
      </c>
      <c r="W35">
        <v>94.921831105693997</v>
      </c>
      <c r="X35">
        <v>96.229840144468</v>
      </c>
      <c r="Y35">
        <v>97.546518149392995</v>
      </c>
      <c r="Z35">
        <v>97.818547187221</v>
      </c>
      <c r="AA35">
        <v>99.396521144909002</v>
      </c>
      <c r="AB35">
        <v>101.01893388269001</v>
      </c>
      <c r="AC35">
        <v>102.37444870152</v>
      </c>
      <c r="AD35">
        <v>105.01358750672</v>
      </c>
      <c r="AE35">
        <v>106.97572515634</v>
      </c>
      <c r="AF35">
        <v>108.52233051645</v>
      </c>
      <c r="AG35">
        <v>96.959415058168005</v>
      </c>
      <c r="AH35">
        <v>104.21953364616</v>
      </c>
      <c r="AI35">
        <v>107.51722509849</v>
      </c>
    </row>
    <row r="36" spans="1:35">
      <c r="A36" t="s">
        <v>102</v>
      </c>
      <c r="B36" t="s">
        <v>103</v>
      </c>
      <c r="C36">
        <v>67.060888681470004</v>
      </c>
      <c r="D36">
        <v>68.729216772548</v>
      </c>
      <c r="E36">
        <v>71.019107405119996</v>
      </c>
      <c r="F36">
        <v>72.847044387810001</v>
      </c>
      <c r="G36">
        <v>75.081338514603999</v>
      </c>
      <c r="H36">
        <v>76.865178972208</v>
      </c>
      <c r="I36">
        <v>78.885727237794001</v>
      </c>
      <c r="J36">
        <v>80.409761597152993</v>
      </c>
      <c r="K36">
        <v>82.344870733807994</v>
      </c>
      <c r="L36">
        <v>83.895925079978994</v>
      </c>
      <c r="M36">
        <v>84.646613883350994</v>
      </c>
      <c r="N36">
        <v>86.313171344409994</v>
      </c>
      <c r="O36">
        <v>87.475315917442003</v>
      </c>
      <c r="P36">
        <v>89.309819664119999</v>
      </c>
      <c r="Q36">
        <v>90.725224228835003</v>
      </c>
      <c r="R36">
        <v>92.041267111717005</v>
      </c>
      <c r="S36">
        <v>94.174326121492001</v>
      </c>
      <c r="T36">
        <v>96.467205156137993</v>
      </c>
      <c r="U36">
        <v>98.367884997898997</v>
      </c>
      <c r="V36">
        <v>100.31184118215999</v>
      </c>
      <c r="W36">
        <v>102.23930079428</v>
      </c>
      <c r="X36">
        <v>104.42972018892</v>
      </c>
      <c r="Y36">
        <v>106.25154785914</v>
      </c>
      <c r="Z36">
        <v>108.44143330332</v>
      </c>
      <c r="AA36">
        <v>110.26667792169</v>
      </c>
      <c r="AB36">
        <v>112.48012147658</v>
      </c>
      <c r="AC36">
        <v>114.77627499453</v>
      </c>
      <c r="AD36">
        <v>116.9463250271</v>
      </c>
      <c r="AE36">
        <v>118.36632952618</v>
      </c>
      <c r="AF36">
        <v>119.62209059823</v>
      </c>
      <c r="AG36">
        <v>120.93529674118</v>
      </c>
      <c r="AH36">
        <v>122.62799252011</v>
      </c>
      <c r="AI36">
        <v>124.36448647848999</v>
      </c>
    </row>
    <row r="37" spans="1:35">
      <c r="A37" t="s">
        <v>104</v>
      </c>
      <c r="B37" t="s">
        <v>105</v>
      </c>
      <c r="C37">
        <v>33101.885904609793</v>
      </c>
      <c r="D37">
        <v>33101.885904609793</v>
      </c>
      <c r="E37">
        <v>33101.885904609793</v>
      </c>
      <c r="F37">
        <v>33101.885904609793</v>
      </c>
      <c r="G37">
        <v>33101.885904609793</v>
      </c>
      <c r="H37">
        <v>33101.885904609793</v>
      </c>
      <c r="I37">
        <v>33101.885904609793</v>
      </c>
      <c r="J37">
        <v>33101.885904609793</v>
      </c>
      <c r="K37">
        <v>33101.885904609793</v>
      </c>
      <c r="L37">
        <v>33101.885904609793</v>
      </c>
      <c r="M37">
        <v>33101.885904609793</v>
      </c>
      <c r="N37">
        <v>33101.885904609793</v>
      </c>
      <c r="O37">
        <v>33101.885904609793</v>
      </c>
      <c r="P37">
        <v>33101.885904609793</v>
      </c>
      <c r="Q37">
        <v>33101.885904609793</v>
      </c>
      <c r="R37">
        <v>33101.885904609793</v>
      </c>
      <c r="S37">
        <v>33101.885904609793</v>
      </c>
      <c r="T37">
        <v>33101.885904609793</v>
      </c>
      <c r="U37">
        <v>33101.885904609793</v>
      </c>
      <c r="V37">
        <v>33101.885904609793</v>
      </c>
      <c r="W37">
        <v>33101.885904609793</v>
      </c>
      <c r="X37">
        <v>33101.885904609793</v>
      </c>
      <c r="Y37">
        <v>33101.885904609793</v>
      </c>
      <c r="Z37">
        <v>33101.885904609793</v>
      </c>
      <c r="AA37">
        <v>33101.885904609793</v>
      </c>
      <c r="AB37">
        <v>33101.885904609793</v>
      </c>
      <c r="AC37">
        <v>33101.885904609793</v>
      </c>
      <c r="AD37">
        <v>33101.885904609793</v>
      </c>
      <c r="AE37">
        <v>33101.885904609793</v>
      </c>
      <c r="AF37">
        <v>33101.885904609793</v>
      </c>
      <c r="AG37">
        <v>33101.885904609793</v>
      </c>
      <c r="AH37">
        <v>33101.885904609793</v>
      </c>
      <c r="AI37">
        <v>33101.885904609793</v>
      </c>
    </row>
    <row r="38" spans="1:35">
      <c r="A38" t="s">
        <v>106</v>
      </c>
      <c r="B38" t="s">
        <v>107</v>
      </c>
      <c r="C38">
        <v>33268.120705121</v>
      </c>
      <c r="D38">
        <v>33373.190727109999</v>
      </c>
      <c r="E38">
        <v>33301.234007632003</v>
      </c>
      <c r="F38">
        <v>33402.787030817002</v>
      </c>
      <c r="G38">
        <v>33747.718461311</v>
      </c>
      <c r="H38">
        <v>34631.797949925</v>
      </c>
      <c r="I38">
        <v>35262.130611763998</v>
      </c>
      <c r="J38">
        <v>35724.026339673997</v>
      </c>
      <c r="K38">
        <v>35812.314962269003</v>
      </c>
      <c r="L38">
        <v>36051.327701260001</v>
      </c>
      <c r="M38">
        <v>36991.707039485002</v>
      </c>
      <c r="N38">
        <v>37316.895340607</v>
      </c>
      <c r="O38">
        <v>37807.183375592002</v>
      </c>
      <c r="P38">
        <v>39354.851019827001</v>
      </c>
      <c r="Q38">
        <v>40981.848260708997</v>
      </c>
      <c r="R38">
        <v>42318.428496809996</v>
      </c>
      <c r="S38">
        <v>43539.566550746</v>
      </c>
      <c r="T38">
        <v>44859.867456025997</v>
      </c>
      <c r="U38">
        <v>45168.465033405002</v>
      </c>
      <c r="V38">
        <v>44750.394932149997</v>
      </c>
      <c r="W38">
        <v>46991.566720069</v>
      </c>
      <c r="X38">
        <v>48409.216814867999</v>
      </c>
      <c r="Y38">
        <v>49068.901427571</v>
      </c>
      <c r="Z38">
        <v>49875.675087705997</v>
      </c>
      <c r="AA38">
        <v>50242.997508282002</v>
      </c>
      <c r="AB38">
        <v>50134.383764131999</v>
      </c>
      <c r="AC38">
        <v>50343.044449816</v>
      </c>
      <c r="AD38">
        <v>51195.419111092997</v>
      </c>
      <c r="AE38">
        <v>52398.143259999</v>
      </c>
      <c r="AF38">
        <v>52557.335274915</v>
      </c>
      <c r="AG38">
        <v>50632.309454335002</v>
      </c>
      <c r="AH38">
        <v>53056.607720617001</v>
      </c>
      <c r="AI38">
        <v>53786.038909132003</v>
      </c>
    </row>
    <row r="39" spans="1:35">
      <c r="A39" t="s">
        <v>108</v>
      </c>
      <c r="B39" t="s">
        <v>109</v>
      </c>
      <c r="C39">
        <v>33101.885904609793</v>
      </c>
      <c r="D39">
        <v>33112.09154666977</v>
      </c>
      <c r="E39">
        <v>33097.759249406001</v>
      </c>
      <c r="F39">
        <v>33643.085903519532</v>
      </c>
      <c r="G39">
        <v>33780.774237939404</v>
      </c>
      <c r="H39">
        <v>35736.794380956802</v>
      </c>
      <c r="I39">
        <v>35177.489575078995</v>
      </c>
      <c r="J39">
        <v>35995.903340823068</v>
      </c>
      <c r="K39">
        <v>36300.162125328192</v>
      </c>
      <c r="L39">
        <v>36511.353228022344</v>
      </c>
      <c r="M39">
        <v>37583.796194117458</v>
      </c>
      <c r="N39">
        <v>36622.796799600117</v>
      </c>
      <c r="O39">
        <v>38022.072116096781</v>
      </c>
      <c r="P39">
        <v>39701.911365683511</v>
      </c>
      <c r="Q39">
        <v>42190.1922606226</v>
      </c>
      <c r="R39">
        <v>42117.696126028866</v>
      </c>
      <c r="S39">
        <v>44401.009139479938</v>
      </c>
      <c r="T39">
        <v>44544.527248453596</v>
      </c>
      <c r="U39">
        <v>44000.694006687401</v>
      </c>
      <c r="V39">
        <v>43190.551446429796</v>
      </c>
      <c r="W39">
        <v>45239.7657722312</v>
      </c>
      <c r="X39">
        <v>48725.827356930211</v>
      </c>
      <c r="Y39">
        <v>49442.726939145003</v>
      </c>
      <c r="Z39">
        <v>49165.557270007877</v>
      </c>
      <c r="AA39">
        <v>49894.708893637595</v>
      </c>
      <c r="AB39">
        <v>50486.706760122826</v>
      </c>
      <c r="AC39">
        <v>49124.776398925598</v>
      </c>
      <c r="AD39">
        <v>50599.360934621778</v>
      </c>
      <c r="AE39">
        <v>52288.784704304977</v>
      </c>
      <c r="AF39">
        <v>52602.348075814552</v>
      </c>
      <c r="AG39">
        <v>50068.757131852864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World_values</vt:lpstr>
      <vt:lpstr>upload</vt:lpstr>
    </vt:vector>
  </TitlesOfParts>
  <Company>WBG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Thijs Benschop</dc:creator>
  <cp:lastModifiedBy>Thijs Benschop</cp:lastModifiedBy>
  <dcterms:created xsi:type="dcterms:W3CDTF">2024-10-23T13:52:51Z</dcterms:created>
  <dcterms:modified xsi:type="dcterms:W3CDTF">2024-10-23T14:20:56Z</dcterms:modified>
</cp:coreProperties>
</file>