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umass-my.sharepoint.com/personal/taddagatla_umass_edu/Documents/"/>
    </mc:Choice>
  </mc:AlternateContent>
  <xr:revisionPtr revIDLastSave="58" documentId="8_{6621A452-813D-4E37-A253-900AC09670B5}" xr6:coauthVersionLast="47" xr6:coauthVersionMax="47" xr10:uidLastSave="{AB4377D4-6E66-4462-8061-D84324188631}"/>
  <bookViews>
    <workbookView xWindow="-120" yWindow="-120" windowWidth="15600" windowHeight="9120" activeTab="1" xr2:uid="{00000000-000D-0000-FFFF-FFFF00000000}"/>
  </bookViews>
  <sheets>
    <sheet name="Documentation" sheetId="12" r:id="rId1"/>
    <sheet name="Historical Trends" sheetId="14" r:id="rId2"/>
    <sheet name="Revenue Dashboard" sheetId="15" r:id="rId3"/>
    <sheet name="Company History" sheetId="16" r:id="rId4"/>
    <sheet name="Recent History" sheetId="17" r:id="rId5"/>
    <sheet name="Product Pivot" sheetId="20" r:id="rId6"/>
    <sheet name="Revenue by State" sheetId="18" r:id="rId7"/>
    <sheet name="Monthly Revenue Forecasts" sheetId="21" r:id="rId8"/>
    <sheet name="Data Sources" sheetId="13" r:id="rId9"/>
  </sheets>
  <definedNames>
    <definedName name="ExternalData_1" localSheetId="3" hidden="1">'Company History'!$B$4:$D$27</definedName>
    <definedName name="ExternalData_1" localSheetId="4" hidden="1">'Recent History'!$B$4:$C$28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s_a7bdcaf7-a310-4a70-8fa3-54e6f58d8645" name="Customers" connection="Query - Customers"/>
          <x15:modelTable id="Orders_e76b25ff-8f28-4177-b54f-a5cb24388e6f" name="Orders" connection="Query - Orders"/>
          <x15:modelTable id="Product Orders_8accc9dd-58e4-428e-8d85-0c3b643a32cb" name="Product Orders" connection="Query - Product Orders"/>
          <x15:modelTable id="Products_133476cb-cbf3-4701-86e2-98ddffbc3b06" name="Products" connection="Query - Products"/>
          <x15:modelTable id="Stores_140153e8-db0e-4a46-801b-bd238cc8ea1c" name="Stores" connection="Query - Stores"/>
        </x15:modelTables>
        <x15:modelRelationships>
          <x15:modelRelationship fromTable="Orders" fromColumn="Store ID" toTable="Stores" toColumn="Store ID"/>
          <x15:modelRelationship fromTable="Orders" fromColumn="Cust ID" toTable="Customers" toColumn="Cust ID"/>
          <x15:modelRelationship fromTable="Product Orders" fromColumn="Order ID" toTable="Orders" toColumn="Order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21" l="1"/>
  <c r="C30" i="21"/>
  <c r="C34" i="21"/>
  <c r="C27" i="21"/>
  <c r="C31" i="21"/>
  <c r="C35" i="21"/>
  <c r="C28" i="21"/>
  <c r="C32" i="21"/>
  <c r="C36" i="21"/>
  <c r="C29" i="21"/>
  <c r="C33" i="21"/>
  <c r="C37" i="21"/>
  <c r="D37" i="21"/>
  <c r="E29" i="21"/>
  <c r="D32" i="21"/>
  <c r="D35" i="21"/>
  <c r="E37" i="21"/>
  <c r="D29" i="21"/>
  <c r="E32" i="21"/>
  <c r="E35" i="21"/>
  <c r="D27" i="21"/>
  <c r="E30" i="21"/>
  <c r="D36" i="21"/>
  <c r="E28" i="21"/>
  <c r="D31" i="21"/>
  <c r="D26" i="21"/>
  <c r="E33" i="21"/>
  <c r="D28" i="21"/>
  <c r="E31" i="21"/>
  <c r="E26" i="21"/>
  <c r="D30" i="21"/>
  <c r="D33" i="21"/>
  <c r="D34" i="21"/>
  <c r="E36" i="21"/>
  <c r="E34" i="21"/>
  <c r="E27" i="2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BBEA2C-368F-48BC-BE50-04AFCA7380A0}" name="Query - Customers" description="Connection to the 'Customers' query in the workbook." type="100" refreshedVersion="7" minRefreshableVersion="5">
    <extLst>
      <ext xmlns:x15="http://schemas.microsoft.com/office/spreadsheetml/2010/11/main" uri="{DE250136-89BD-433C-8126-D09CA5730AF9}">
        <x15:connection id="275c21f5-3cb9-4aad-9a33-7a7fe5f6ca5d"/>
      </ext>
    </extLst>
  </connection>
  <connection id="2" xr16:uid="{049CFFA5-E17A-4EE6-9752-4586C02A5855}" name="Query - Orders" description="Connection to the 'Orders' query in the workbook." type="100" refreshedVersion="7" minRefreshableVersion="5">
    <extLst>
      <ext xmlns:x15="http://schemas.microsoft.com/office/spreadsheetml/2010/11/main" uri="{DE250136-89BD-433C-8126-D09CA5730AF9}">
        <x15:connection id="c79d4888-bca6-4f1b-a3a1-0ca5038f77d1"/>
      </ext>
    </extLst>
  </connection>
  <connection id="3" xr16:uid="{E2D1CF6B-BD98-4313-BE77-07C9C14CA77F}" name="Query - Product Orders" description="Connection to the 'Product Orders' query in the workbook." type="100" refreshedVersion="7" minRefreshableVersion="5">
    <extLst>
      <ext xmlns:x15="http://schemas.microsoft.com/office/spreadsheetml/2010/11/main" uri="{DE250136-89BD-433C-8126-D09CA5730AF9}">
        <x15:connection id="b91e7078-4a62-4b3c-b628-add6f3f8c980"/>
      </ext>
    </extLst>
  </connection>
  <connection id="4" xr16:uid="{FBD9EA14-5980-429D-B606-24075A8C9283}" name="Query - Products" description="Connection to the 'Products' query in the workbook." type="100" refreshedVersion="7" minRefreshableVersion="5">
    <extLst>
      <ext xmlns:x15="http://schemas.microsoft.com/office/spreadsheetml/2010/11/main" uri="{DE250136-89BD-433C-8126-D09CA5730AF9}">
        <x15:connection id="81b2c93c-8400-41af-b617-c378b223b627"/>
      </ext>
    </extLst>
  </connection>
  <connection id="5" xr16:uid="{668231EE-BC43-4BC6-A40C-82C97BBAD3B7}" keepAlive="1" name="Query - Recent History" description="Connection to the 'Recent History' query in the workbook." type="5" refreshedVersion="7" background="1" saveData="1">
    <dbPr connection="Provider=Microsoft.Mashup.OleDb.1;Data Source=$Workbook$;Location=&quot;Recent History&quot;;Extended Properties=&quot;&quot;" command="SELECT * FROM [Recent History]"/>
  </connection>
  <connection id="6" xr16:uid="{6E4B4020-B802-4613-8FF2-FFF07075C6AE}" keepAlive="1" name="Query - Revenue History" description="Connection to the 'Revenue History' query in the workbook." type="5" refreshedVersion="7" background="1" saveData="1">
    <dbPr connection="Provider=Microsoft.Mashup.OleDb.1;Data Source=$Workbook$;Location=&quot;Revenue History&quot;;Extended Properties=&quot;&quot;" command="SELECT * FROM [Revenue History]"/>
  </connection>
  <connection id="7" xr16:uid="{A584D22D-FCB1-4E01-B3E4-1279E0D51B66}" name="Query - Stores" description="Connection to the 'Stores' query in the workbook." type="100" refreshedVersion="7" minRefreshableVersion="5">
    <extLst>
      <ext xmlns:x15="http://schemas.microsoft.com/office/spreadsheetml/2010/11/main" uri="{DE250136-89BD-433C-8126-D09CA5730AF9}">
        <x15:connection id="c5019288-081c-47c4-b7b7-61033c48363c"/>
      </ext>
    </extLst>
  </connection>
  <connection id="8" xr16:uid="{C84F7FC1-7AD0-4F86-93E2-17890509233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<sst xmlns="http://schemas.openxmlformats.org/spreadsheetml/2006/main" count="173" uniqueCount="98">
  <si>
    <t>Author</t>
  </si>
  <si>
    <t>Date</t>
  </si>
  <si>
    <t>Purpose</t>
  </si>
  <si>
    <t>Year</t>
  </si>
  <si>
    <t>Notes</t>
  </si>
  <si>
    <t>Cup and Platter</t>
  </si>
  <si>
    <t>Data Sources</t>
  </si>
  <si>
    <t>Field</t>
  </si>
  <si>
    <t>Data Type</t>
  </si>
  <si>
    <t>Business Year</t>
  </si>
  <si>
    <t>Revenue ($mil)</t>
  </si>
  <si>
    <t>Units Sold</t>
  </si>
  <si>
    <t>decimal</t>
  </si>
  <si>
    <t>integer</t>
  </si>
  <si>
    <t>text</t>
  </si>
  <si>
    <t>Annual revenue in millions of dollars</t>
  </si>
  <si>
    <t>Annual units sold of all items</t>
  </si>
  <si>
    <t>Descriptive information about the year's events</t>
  </si>
  <si>
    <t>Support_EX_10_History.csv</t>
  </si>
  <si>
    <t>Support_EX_10_TwoYear.csv</t>
  </si>
  <si>
    <t>date</t>
  </si>
  <si>
    <t>Daily Revenue</t>
  </si>
  <si>
    <r>
      <t xml:space="preserve">Year of </t>
    </r>
    <r>
      <rPr>
        <i/>
        <sz val="11"/>
        <color theme="1"/>
        <rFont val="Calibri"/>
        <family val="2"/>
        <scheme val="minor"/>
      </rPr>
      <t>Cup and Platter</t>
    </r>
    <r>
      <rPr>
        <sz val="11"/>
        <color theme="1"/>
        <rFont val="Calibri"/>
        <family val="2"/>
        <scheme val="minor"/>
      </rPr>
      <t xml:space="preserve"> business operation, starting with Year 1</t>
    </r>
  </si>
  <si>
    <r>
      <t xml:space="preserve">Sales revenue collected daily at </t>
    </r>
    <r>
      <rPr>
        <i/>
        <sz val="11"/>
        <color theme="1"/>
        <rFont val="Calibri"/>
        <family val="2"/>
        <scheme val="minor"/>
      </rPr>
      <t>Cup and Platter</t>
    </r>
  </si>
  <si>
    <t>Support_EX_10_Data.accdb</t>
  </si>
  <si>
    <t>Customers Table</t>
  </si>
  <si>
    <t>Cust ID</t>
  </si>
  <si>
    <t>Customer ID number</t>
  </si>
  <si>
    <t>City</t>
  </si>
  <si>
    <t>Customer's city of residence</t>
  </si>
  <si>
    <t>State</t>
  </si>
  <si>
    <t>Postal Code</t>
  </si>
  <si>
    <t>Customer's postal code</t>
  </si>
  <si>
    <t>Customer's state of residence (all customers are from the United States)</t>
  </si>
  <si>
    <t>Orders Table</t>
  </si>
  <si>
    <t>Order ID</t>
  </si>
  <si>
    <t>Order Date</t>
  </si>
  <si>
    <t>Date on which the order was placed</t>
  </si>
  <si>
    <t>Store ID</t>
  </si>
  <si>
    <t>Items</t>
  </si>
  <si>
    <t>Quantity of items in the order</t>
  </si>
  <si>
    <t>Cost</t>
  </si>
  <si>
    <t>currency</t>
  </si>
  <si>
    <t>Cost of the quantity of items ordered</t>
  </si>
  <si>
    <t>Tax</t>
  </si>
  <si>
    <t>Sales tax on the items ordered</t>
  </si>
  <si>
    <t>Shipping</t>
  </si>
  <si>
    <t>Shipping charge for items ordered, if necessary</t>
  </si>
  <si>
    <t>Total Charge</t>
  </si>
  <si>
    <t>Total chart to the customer for the items ordered</t>
  </si>
  <si>
    <t>Store ID number</t>
  </si>
  <si>
    <t>Product Orders Table</t>
  </si>
  <si>
    <t>Order ID number</t>
  </si>
  <si>
    <t>Product ID</t>
  </si>
  <si>
    <t>Product ID number</t>
  </si>
  <si>
    <t>Quantity</t>
  </si>
  <si>
    <t>Quantity of the product ordered</t>
  </si>
  <si>
    <t>Revenue</t>
  </si>
  <si>
    <t>Revenue generated from the ordered products</t>
  </si>
  <si>
    <t>Products Table</t>
  </si>
  <si>
    <t>Category</t>
  </si>
  <si>
    <t>General product category</t>
  </si>
  <si>
    <t>Subcategory</t>
  </si>
  <si>
    <t>Subcategory of the product category</t>
  </si>
  <si>
    <t>Description</t>
  </si>
  <si>
    <t>Short summary description of the product</t>
  </si>
  <si>
    <t>Stores Table</t>
  </si>
  <si>
    <t>Type</t>
  </si>
  <si>
    <t>list</t>
  </si>
  <si>
    <t>Store Name</t>
  </si>
  <si>
    <t>Name of store (Website, Brooklyn, Philadelphia, Washington DC, Chicago, Indianapolis)</t>
  </si>
  <si>
    <t>Address</t>
  </si>
  <si>
    <t>Web address or street address of store</t>
  </si>
  <si>
    <t>City location of the brick store</t>
  </si>
  <si>
    <t>State location of the brick store</t>
  </si>
  <si>
    <t>Postal code of the brick store</t>
  </si>
  <si>
    <t>Phone</t>
  </si>
  <si>
    <t>Phone number of the brick store</t>
  </si>
  <si>
    <t>Manager</t>
  </si>
  <si>
    <t>Website manager or store manager</t>
  </si>
  <si>
    <t>Established</t>
  </si>
  <si>
    <t>Year in which the store was established</t>
  </si>
  <si>
    <t>Historical Trends</t>
  </si>
  <si>
    <t>Revenue Report</t>
  </si>
  <si>
    <t>Total Revenue by State</t>
  </si>
  <si>
    <t>To retrieve short-term and long-term financial data for select group of Cup and Platter products from a variety of data sources</t>
  </si>
  <si>
    <t>PivotTable of Product Revenue</t>
  </si>
  <si>
    <t>Type of store (Website or Brick-and-Mortar)</t>
  </si>
  <si>
    <t>Annual Revenue 2002 - 2024</t>
  </si>
  <si>
    <t>Monthly Revenue 2023 - 2024</t>
  </si>
  <si>
    <t>Calendar year from 2002 to 2024</t>
  </si>
  <si>
    <t>Date range from 1/1/2023 to 12/31/2024</t>
  </si>
  <si>
    <t>Thilak Addagatla</t>
  </si>
  <si>
    <t>Month</t>
  </si>
  <si>
    <t>Monthly Revenue</t>
  </si>
  <si>
    <t>Forecast(Monthly Revenue)</t>
  </si>
  <si>
    <t>Lower Confidence Bound(Monthly Revenue)</t>
  </si>
  <si>
    <t>Upper Confidence Bound(Monthly Revenue)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</si>
</sst>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9"/>
      <name val="Lucida Calligraphy"/>
      <family val="4"/>
    </font>
    <font>
      <sz val="11"/>
      <color theme="9" tint="-0.499984740745262"/>
      <name val="Calibri"/>
      <family val="2"/>
      <scheme val="minor"/>
    </font>
    <font>
      <sz val="14"/>
      <color theme="9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</cellStyleXfs>
  <cellXfs count="15">
    <xf numFmtId="0" fontId="0" fillId="0" borderId="0" xfId="0"/>
    <xf numFmtId="0" fontId="0" fillId="0" borderId="2" xfId="0" applyBorder="1" applyAlignment="1">
      <alignment horizontal="left" vertical="top" wrapText="1"/>
    </xf>
    <xf numFmtId="0" fontId="5" fillId="0" borderId="0" xfId="1" applyFont="1"/>
    <xf numFmtId="0" fontId="4" fillId="5" borderId="2" xfId="3" applyFill="1" applyBorder="1" applyAlignment="1">
      <alignment horizontal="left" vertical="top"/>
    </xf>
    <xf numFmtId="0" fontId="6" fillId="0" borderId="2" xfId="0" applyFont="1" applyBorder="1" applyAlignment="1">
      <alignment horizontal="left" vertical="top" wrapText="1"/>
    </xf>
    <xf numFmtId="14" fontId="6" fillId="0" borderId="2" xfId="0" applyNumberFormat="1" applyFont="1" applyBorder="1" applyAlignment="1">
      <alignment horizontal="left" vertical="top" wrapText="1"/>
    </xf>
    <xf numFmtId="0" fontId="7" fillId="0" borderId="0" xfId="0" applyFont="1"/>
    <xf numFmtId="0" fontId="8" fillId="0" borderId="0" xfId="2" applyFont="1" applyFill="1" applyBorder="1" applyAlignment="1">
      <alignment horizontal="left" vertical="top"/>
    </xf>
    <xf numFmtId="0" fontId="4" fillId="4" borderId="2" xfId="5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1" fillId="3" borderId="2" xfId="4" applyBorder="1" applyAlignment="1">
      <alignment horizontal="left" vertical="top" wrapText="1"/>
    </xf>
    <xf numFmtId="0" fontId="10" fillId="0" borderId="0" xfId="0" applyFont="1"/>
    <xf numFmtId="0" fontId="0" fillId="3" borderId="2" xfId="4" applyFont="1" applyBorder="1" applyAlignment="1">
      <alignment horizontal="left" vertical="top" wrapText="1"/>
    </xf>
    <xf numFmtId="14" fontId="0" fillId="0" borderId="0" xfId="0" applyNumberFormat="1"/>
    <xf numFmtId="164" fontId="0" fillId="0" borderId="0" xfId="0" applyNumberFormat="1"/>
  </cellXfs>
  <cellStyles count="6">
    <cellStyle name="40% - Accent5" xfId="4" builtinId="47"/>
    <cellStyle name="Accent1" xfId="3" builtinId="29"/>
    <cellStyle name="Accent6" xfId="5" builtinId="49"/>
    <cellStyle name="Heading 3" xfId="2" builtinId="18"/>
    <cellStyle name="Normal" xfId="0" builtinId="0"/>
    <cellStyle name="Title" xfId="1" builtinId="15"/>
  </cellStyles>
  <dxfs count="6"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9" formatCode="m/d/yyyy"/>
    </dxf>
    <dxf>
      <numFmt numFmtId="164" formatCode="&quot;$&quot;#,##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</a:t>
            </a:r>
            <a:r>
              <a:rPr lang="en-US" baseline="0"/>
              <a:t> in Annual </a:t>
            </a: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'Company History'!$D$4</c:f>
              <c:strCache>
                <c:ptCount val="1"/>
                <c:pt idx="0">
                  <c:v>Revenue ($mil)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2"/>
            <c:dispRSqr val="0"/>
            <c:dispEq val="0"/>
          </c:trendline>
          <c:xVal>
            <c:numRef>
              <c:f>'Company History'!$C$5:$C$27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'Company History'!$D$5:$D$27</c:f>
              <c:numCache>
                <c:formatCode>General</c:formatCode>
                <c:ptCount val="23"/>
                <c:pt idx="0">
                  <c:v>9.0120000000000005</c:v>
                </c:pt>
                <c:pt idx="1">
                  <c:v>24.305</c:v>
                </c:pt>
                <c:pt idx="2">
                  <c:v>38.755000000000003</c:v>
                </c:pt>
                <c:pt idx="3">
                  <c:v>60.844999999999999</c:v>
                </c:pt>
                <c:pt idx="4">
                  <c:v>68.930999999999997</c:v>
                </c:pt>
                <c:pt idx="5">
                  <c:v>68.197000000000003</c:v>
                </c:pt>
                <c:pt idx="6">
                  <c:v>51.594999999999999</c:v>
                </c:pt>
                <c:pt idx="7">
                  <c:v>58.777999999999999</c:v>
                </c:pt>
                <c:pt idx="8">
                  <c:v>69.745000000000005</c:v>
                </c:pt>
                <c:pt idx="9">
                  <c:v>72.534999999999997</c:v>
                </c:pt>
                <c:pt idx="10">
                  <c:v>81.655000000000001</c:v>
                </c:pt>
                <c:pt idx="11">
                  <c:v>90.096999999999994</c:v>
                </c:pt>
                <c:pt idx="12">
                  <c:v>66.224999999999994</c:v>
                </c:pt>
                <c:pt idx="13">
                  <c:v>72.665000000000006</c:v>
                </c:pt>
                <c:pt idx="14">
                  <c:v>82.072999999999993</c:v>
                </c:pt>
                <c:pt idx="15">
                  <c:v>84.545000000000002</c:v>
                </c:pt>
                <c:pt idx="16">
                  <c:v>97.674999999999997</c:v>
                </c:pt>
                <c:pt idx="17">
                  <c:v>96.427999999999997</c:v>
                </c:pt>
                <c:pt idx="18">
                  <c:v>92.745000000000005</c:v>
                </c:pt>
                <c:pt idx="19">
                  <c:v>95.191999999999993</c:v>
                </c:pt>
                <c:pt idx="20">
                  <c:v>99.075000000000003</c:v>
                </c:pt>
                <c:pt idx="21">
                  <c:v>103.315</c:v>
                </c:pt>
                <c:pt idx="22">
                  <c:v>102.714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80-4312-8C22-D2D6E3BD1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750992"/>
        <c:axId val="1580748496"/>
      </c:scatterChart>
      <c:valAx>
        <c:axId val="158075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Business</a:t>
                </a:r>
                <a:r>
                  <a:rPr lang="en-US" baseline="0"/>
                  <a:t> Year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748496"/>
        <c:crosses val="autoZero"/>
        <c:crossBetween val="midCat"/>
      </c:valAx>
      <c:valAx>
        <c:axId val="15807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</a:t>
                </a:r>
                <a:r>
                  <a:rPr lang="en-US" baseline="0"/>
                  <a:t> Revenue($mil)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75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</a:t>
            </a:r>
            <a:r>
              <a:rPr lang="en-US" baseline="0"/>
              <a:t> in Monthly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Revenue Forecasts'!$B$1</c:f>
              <c:strCache>
                <c:ptCount val="1"/>
                <c:pt idx="0">
                  <c:v>Monthly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'Monthly Revenue Forecasts'!$B$2:$B$37</c:f>
              <c:numCache>
                <c:formatCode>"$"#,##0</c:formatCode>
                <c:ptCount val="36"/>
                <c:pt idx="0">
                  <c:v>7109500</c:v>
                </c:pt>
                <c:pt idx="1">
                  <c:v>4481000</c:v>
                </c:pt>
                <c:pt idx="2">
                  <c:v>6354500</c:v>
                </c:pt>
                <c:pt idx="3">
                  <c:v>6307500</c:v>
                </c:pt>
                <c:pt idx="4">
                  <c:v>6924500</c:v>
                </c:pt>
                <c:pt idx="5">
                  <c:v>10296500</c:v>
                </c:pt>
                <c:pt idx="6">
                  <c:v>8421000</c:v>
                </c:pt>
                <c:pt idx="7">
                  <c:v>8862000</c:v>
                </c:pt>
                <c:pt idx="8">
                  <c:v>9231000</c:v>
                </c:pt>
                <c:pt idx="9">
                  <c:v>8178500</c:v>
                </c:pt>
                <c:pt idx="10">
                  <c:v>9437000</c:v>
                </c:pt>
                <c:pt idx="11">
                  <c:v>17138500</c:v>
                </c:pt>
                <c:pt idx="12">
                  <c:v>7745500</c:v>
                </c:pt>
                <c:pt idx="13">
                  <c:v>5823500</c:v>
                </c:pt>
                <c:pt idx="14">
                  <c:v>5479000</c:v>
                </c:pt>
                <c:pt idx="15">
                  <c:v>4841000</c:v>
                </c:pt>
                <c:pt idx="16">
                  <c:v>6967500</c:v>
                </c:pt>
                <c:pt idx="17">
                  <c:v>9072500</c:v>
                </c:pt>
                <c:pt idx="18">
                  <c:v>9569000</c:v>
                </c:pt>
                <c:pt idx="19">
                  <c:v>9909000</c:v>
                </c:pt>
                <c:pt idx="20">
                  <c:v>10188500</c:v>
                </c:pt>
                <c:pt idx="21">
                  <c:v>7826500</c:v>
                </c:pt>
                <c:pt idx="22">
                  <c:v>9905500</c:v>
                </c:pt>
                <c:pt idx="23">
                  <c:v>18007500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A-4757-9DB9-DF522A719AEC}"/>
            </c:ext>
          </c:extLst>
        </c:ser>
        <c:ser>
          <c:idx val="1"/>
          <c:order val="1"/>
          <c:tx>
            <c:strRef>
              <c:f>'Monthly Revenue Forecasts'!$C$1</c:f>
              <c:strCache>
                <c:ptCount val="1"/>
                <c:pt idx="0">
                  <c:v>Forecast(Monthly Revenue)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'Monthly Revenue Forecasts'!$A$2:$A$37</c:f>
              <c:numCache>
                <c:formatCode>m/d/yyyy</c:formatCode>
                <c:ptCount val="36"/>
                <c:pt idx="0">
                  <c:v>44957</c:v>
                </c:pt>
                <c:pt idx="1">
                  <c:v>44985</c:v>
                </c:pt>
                <c:pt idx="2">
                  <c:v>45016</c:v>
                </c:pt>
                <c:pt idx="3">
                  <c:v>45046</c:v>
                </c:pt>
                <c:pt idx="4">
                  <c:v>45077</c:v>
                </c:pt>
                <c:pt idx="5">
                  <c:v>45107</c:v>
                </c:pt>
                <c:pt idx="6">
                  <c:v>45138</c:v>
                </c:pt>
                <c:pt idx="7">
                  <c:v>45169</c:v>
                </c:pt>
                <c:pt idx="8">
                  <c:v>45199</c:v>
                </c:pt>
                <c:pt idx="9">
                  <c:v>45230</c:v>
                </c:pt>
                <c:pt idx="10">
                  <c:v>45260</c:v>
                </c:pt>
                <c:pt idx="11">
                  <c:v>45291</c:v>
                </c:pt>
                <c:pt idx="12">
                  <c:v>45322</c:v>
                </c:pt>
                <c:pt idx="13">
                  <c:v>45351</c:v>
                </c:pt>
                <c:pt idx="14">
                  <c:v>45382</c:v>
                </c:pt>
                <c:pt idx="15">
                  <c:v>45412</c:v>
                </c:pt>
                <c:pt idx="16">
                  <c:v>45443</c:v>
                </c:pt>
                <c:pt idx="17">
                  <c:v>45473</c:v>
                </c:pt>
                <c:pt idx="18">
                  <c:v>45504</c:v>
                </c:pt>
                <c:pt idx="19">
                  <c:v>45535</c:v>
                </c:pt>
                <c:pt idx="20">
                  <c:v>45565</c:v>
                </c:pt>
                <c:pt idx="21">
                  <c:v>45596</c:v>
                </c:pt>
                <c:pt idx="22">
                  <c:v>45626</c:v>
                </c:pt>
                <c:pt idx="23">
                  <c:v>45657</c:v>
                </c:pt>
                <c:pt idx="24">
                  <c:v>45688</c:v>
                </c:pt>
                <c:pt idx="25">
                  <c:v>45719</c:v>
                </c:pt>
                <c:pt idx="26">
                  <c:v>45747</c:v>
                </c:pt>
                <c:pt idx="27">
                  <c:v>45778</c:v>
                </c:pt>
                <c:pt idx="28">
                  <c:v>45808</c:v>
                </c:pt>
                <c:pt idx="29">
                  <c:v>45839</c:v>
                </c:pt>
                <c:pt idx="30">
                  <c:v>45869</c:v>
                </c:pt>
                <c:pt idx="31">
                  <c:v>45900</c:v>
                </c:pt>
                <c:pt idx="32">
                  <c:v>45931</c:v>
                </c:pt>
                <c:pt idx="33">
                  <c:v>45961</c:v>
                </c:pt>
                <c:pt idx="34">
                  <c:v>45992</c:v>
                </c:pt>
                <c:pt idx="35">
                  <c:v>46022</c:v>
                </c:pt>
              </c:numCache>
            </c:numRef>
          </c:cat>
          <c:val>
            <c:numRef>
              <c:f>'Monthly Revenue Forecasts'!$C$2:$C$37</c:f>
              <c:numCache>
                <c:formatCode>General</c:formatCode>
                <c:ptCount val="36"/>
                <c:pt idx="23" formatCode="&quot;$&quot;#,##0">
                  <c:v>18007500</c:v>
                </c:pt>
                <c:pt idx="24" formatCode="&quot;$&quot;#,##0">
                  <c:v>7884427.011197025</c:v>
                </c:pt>
                <c:pt idx="25" formatCode="&quot;$&quot;#,##0">
                  <c:v>5839489.775294276</c:v>
                </c:pt>
                <c:pt idx="26" formatCode="&quot;$&quot;#,##0">
                  <c:v>5920596.7561292425</c:v>
                </c:pt>
                <c:pt idx="27" formatCode="&quot;$&quot;#,##0">
                  <c:v>5402336.822975914</c:v>
                </c:pt>
                <c:pt idx="28" formatCode="&quot;$&quot;#,##0">
                  <c:v>7254266.5300840251</c:v>
                </c:pt>
                <c:pt idx="29" formatCode="&quot;$&quot;#,##0">
                  <c:v>10010577.199028669</c:v>
                </c:pt>
                <c:pt idx="30" formatCode="&quot;$&quot;#,##0">
                  <c:v>9409049.2825655323</c:v>
                </c:pt>
                <c:pt idx="31" formatCode="&quot;$&quot;#,##0">
                  <c:v>9818078.0479267836</c:v>
                </c:pt>
                <c:pt idx="32" formatCode="&quot;$&quot;#,##0">
                  <c:v>10135123.588341638</c:v>
                </c:pt>
                <c:pt idx="33" formatCode="&quot;$&quot;#,##0">
                  <c:v>8375483.6967930682</c:v>
                </c:pt>
                <c:pt idx="34" formatCode="&quot;$&quot;#,##0">
                  <c:v>10076178.042221887</c:v>
                </c:pt>
                <c:pt idx="35" formatCode="&quot;$&quot;#,##0">
                  <c:v>17831365.610667542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FA-4757-9DB9-DF522A719AEC}"/>
            </c:ext>
          </c:extLst>
        </c:ser>
        <c:ser>
          <c:idx val="2"/>
          <c:order val="2"/>
          <c:tx>
            <c:strRef>
              <c:f>'Monthly Revenue Forecasts'!$D$1</c:f>
              <c:strCache>
                <c:ptCount val="1"/>
                <c:pt idx="0">
                  <c:v>Lower Confidence Bound(Monthly Revenue)</c:v>
                </c:pt>
              </c:strCache>
            </c:strRef>
          </c:tx>
          <c:spPr>
            <a:ln w="12700" cap="rnd">
              <a:solidFill>
                <a:srgbClr val="BD582C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'Monthly Revenue Forecasts'!$A$2:$A$37</c:f>
              <c:numCache>
                <c:formatCode>m/d/yyyy</c:formatCode>
                <c:ptCount val="36"/>
                <c:pt idx="0">
                  <c:v>44957</c:v>
                </c:pt>
                <c:pt idx="1">
                  <c:v>44985</c:v>
                </c:pt>
                <c:pt idx="2">
                  <c:v>45016</c:v>
                </c:pt>
                <c:pt idx="3">
                  <c:v>45046</c:v>
                </c:pt>
                <c:pt idx="4">
                  <c:v>45077</c:v>
                </c:pt>
                <c:pt idx="5">
                  <c:v>45107</c:v>
                </c:pt>
                <c:pt idx="6">
                  <c:v>45138</c:v>
                </c:pt>
                <c:pt idx="7">
                  <c:v>45169</c:v>
                </c:pt>
                <c:pt idx="8">
                  <c:v>45199</c:v>
                </c:pt>
                <c:pt idx="9">
                  <c:v>45230</c:v>
                </c:pt>
                <c:pt idx="10">
                  <c:v>45260</c:v>
                </c:pt>
                <c:pt idx="11">
                  <c:v>45291</c:v>
                </c:pt>
                <c:pt idx="12">
                  <c:v>45322</c:v>
                </c:pt>
                <c:pt idx="13">
                  <c:v>45351</c:v>
                </c:pt>
                <c:pt idx="14">
                  <c:v>45382</c:v>
                </c:pt>
                <c:pt idx="15">
                  <c:v>45412</c:v>
                </c:pt>
                <c:pt idx="16">
                  <c:v>45443</c:v>
                </c:pt>
                <c:pt idx="17">
                  <c:v>45473</c:v>
                </c:pt>
                <c:pt idx="18">
                  <c:v>45504</c:v>
                </c:pt>
                <c:pt idx="19">
                  <c:v>45535</c:v>
                </c:pt>
                <c:pt idx="20">
                  <c:v>45565</c:v>
                </c:pt>
                <c:pt idx="21">
                  <c:v>45596</c:v>
                </c:pt>
                <c:pt idx="22">
                  <c:v>45626</c:v>
                </c:pt>
                <c:pt idx="23">
                  <c:v>45657</c:v>
                </c:pt>
                <c:pt idx="24">
                  <c:v>45688</c:v>
                </c:pt>
                <c:pt idx="25">
                  <c:v>45719</c:v>
                </c:pt>
                <c:pt idx="26">
                  <c:v>45747</c:v>
                </c:pt>
                <c:pt idx="27">
                  <c:v>45778</c:v>
                </c:pt>
                <c:pt idx="28">
                  <c:v>45808</c:v>
                </c:pt>
                <c:pt idx="29">
                  <c:v>45839</c:v>
                </c:pt>
                <c:pt idx="30">
                  <c:v>45869</c:v>
                </c:pt>
                <c:pt idx="31">
                  <c:v>45900</c:v>
                </c:pt>
                <c:pt idx="32">
                  <c:v>45931</c:v>
                </c:pt>
                <c:pt idx="33">
                  <c:v>45961</c:v>
                </c:pt>
                <c:pt idx="34">
                  <c:v>45992</c:v>
                </c:pt>
                <c:pt idx="35">
                  <c:v>46022</c:v>
                </c:pt>
              </c:numCache>
            </c:numRef>
          </c:cat>
          <c:val>
            <c:numRef>
              <c:f>'Monthly Revenue Forecasts'!$D$2:$D$37</c:f>
              <c:numCache>
                <c:formatCode>General</c:formatCode>
                <c:ptCount val="36"/>
                <c:pt idx="23" formatCode="&quot;$&quot;#,##0">
                  <c:v>18007500</c:v>
                </c:pt>
                <c:pt idx="24" formatCode="&quot;$&quot;#,##0">
                  <c:v>6492440.4382574912</c:v>
                </c:pt>
                <c:pt idx="25" formatCode="&quot;$&quot;#,##0">
                  <c:v>4447496.9384292578</c:v>
                </c:pt>
                <c:pt idx="26" formatCode="&quot;$&quot;#,##0">
                  <c:v>4528592.7834662944</c:v>
                </c:pt>
                <c:pt idx="27" formatCode="&quot;$&quot;#,##0">
                  <c:v>4010315.4508070415</c:v>
                </c:pt>
                <c:pt idx="28" formatCode="&quot;$&quot;#,##0">
                  <c:v>5862220.1030086912</c:v>
                </c:pt>
                <c:pt idx="29" formatCode="&quot;$&quot;#,##0">
                  <c:v>8618496.6701663677</c:v>
                </c:pt>
                <c:pt idx="30" formatCode="&quot;$&quot;#,##0">
                  <c:v>8016924.2138518132</c:v>
                </c:pt>
                <c:pt idx="31" formatCode="&quot;$&quot;#,##0">
                  <c:v>8425896.6105065979</c:v>
                </c:pt>
                <c:pt idx="32" formatCode="&quot;$&quot;#,##0">
                  <c:v>8742872.5630738307</c:v>
                </c:pt>
                <c:pt idx="33" formatCode="&quot;$&quot;#,##0">
                  <c:v>6983148.4748798292</c:v>
                </c:pt>
                <c:pt idx="34" formatCode="&quot;$&quot;#,##0">
                  <c:v>8683742.6259768959</c:v>
                </c:pt>
                <c:pt idx="35" formatCode="&quot;$&quot;#,##0">
                  <c:v>16438812.614436515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FA-4757-9DB9-DF522A719AEC}"/>
            </c:ext>
          </c:extLst>
        </c:ser>
        <c:ser>
          <c:idx val="3"/>
          <c:order val="3"/>
          <c:tx>
            <c:strRef>
              <c:f>'Monthly Revenue Forecasts'!$E$1</c:f>
              <c:strCache>
                <c:ptCount val="1"/>
                <c:pt idx="0">
                  <c:v>Upper Confidence Bound(Monthly Revenue)</c:v>
                </c:pt>
              </c:strCache>
            </c:strRef>
          </c:tx>
          <c:spPr>
            <a:ln w="12700" cap="rnd">
              <a:solidFill>
                <a:srgbClr val="BD582C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'Monthly Revenue Forecasts'!$A$2:$A$37</c:f>
              <c:numCache>
                <c:formatCode>m/d/yyyy</c:formatCode>
                <c:ptCount val="36"/>
                <c:pt idx="0">
                  <c:v>44957</c:v>
                </c:pt>
                <c:pt idx="1">
                  <c:v>44985</c:v>
                </c:pt>
                <c:pt idx="2">
                  <c:v>45016</c:v>
                </c:pt>
                <c:pt idx="3">
                  <c:v>45046</c:v>
                </c:pt>
                <c:pt idx="4">
                  <c:v>45077</c:v>
                </c:pt>
                <c:pt idx="5">
                  <c:v>45107</c:v>
                </c:pt>
                <c:pt idx="6">
                  <c:v>45138</c:v>
                </c:pt>
                <c:pt idx="7">
                  <c:v>45169</c:v>
                </c:pt>
                <c:pt idx="8">
                  <c:v>45199</c:v>
                </c:pt>
                <c:pt idx="9">
                  <c:v>45230</c:v>
                </c:pt>
                <c:pt idx="10">
                  <c:v>45260</c:v>
                </c:pt>
                <c:pt idx="11">
                  <c:v>45291</c:v>
                </c:pt>
                <c:pt idx="12">
                  <c:v>45322</c:v>
                </c:pt>
                <c:pt idx="13">
                  <c:v>45351</c:v>
                </c:pt>
                <c:pt idx="14">
                  <c:v>45382</c:v>
                </c:pt>
                <c:pt idx="15">
                  <c:v>45412</c:v>
                </c:pt>
                <c:pt idx="16">
                  <c:v>45443</c:v>
                </c:pt>
                <c:pt idx="17">
                  <c:v>45473</c:v>
                </c:pt>
                <c:pt idx="18">
                  <c:v>45504</c:v>
                </c:pt>
                <c:pt idx="19">
                  <c:v>45535</c:v>
                </c:pt>
                <c:pt idx="20">
                  <c:v>45565</c:v>
                </c:pt>
                <c:pt idx="21">
                  <c:v>45596</c:v>
                </c:pt>
                <c:pt idx="22">
                  <c:v>45626</c:v>
                </c:pt>
                <c:pt idx="23">
                  <c:v>45657</c:v>
                </c:pt>
                <c:pt idx="24">
                  <c:v>45688</c:v>
                </c:pt>
                <c:pt idx="25">
                  <c:v>45719</c:v>
                </c:pt>
                <c:pt idx="26">
                  <c:v>45747</c:v>
                </c:pt>
                <c:pt idx="27">
                  <c:v>45778</c:v>
                </c:pt>
                <c:pt idx="28">
                  <c:v>45808</c:v>
                </c:pt>
                <c:pt idx="29">
                  <c:v>45839</c:v>
                </c:pt>
                <c:pt idx="30">
                  <c:v>45869</c:v>
                </c:pt>
                <c:pt idx="31">
                  <c:v>45900</c:v>
                </c:pt>
                <c:pt idx="32">
                  <c:v>45931</c:v>
                </c:pt>
                <c:pt idx="33">
                  <c:v>45961</c:v>
                </c:pt>
                <c:pt idx="34">
                  <c:v>45992</c:v>
                </c:pt>
                <c:pt idx="35">
                  <c:v>46022</c:v>
                </c:pt>
              </c:numCache>
            </c:numRef>
          </c:cat>
          <c:val>
            <c:numRef>
              <c:f>'Monthly Revenue Forecasts'!$E$2:$E$37</c:f>
              <c:numCache>
                <c:formatCode>General</c:formatCode>
                <c:ptCount val="36"/>
                <c:pt idx="23" formatCode="&quot;$&quot;#,##0">
                  <c:v>18007500</c:v>
                </c:pt>
                <c:pt idx="24" formatCode="&quot;$&quot;#,##0">
                  <c:v>9276413.5841365587</c:v>
                </c:pt>
                <c:pt idx="25" formatCode="&quot;$&quot;#,##0">
                  <c:v>7231482.6121592941</c:v>
                </c:pt>
                <c:pt idx="26" formatCode="&quot;$&quot;#,##0">
                  <c:v>7312600.7287921906</c:v>
                </c:pt>
                <c:pt idx="27" formatCode="&quot;$&quot;#,##0">
                  <c:v>6794358.1951447865</c:v>
                </c:pt>
                <c:pt idx="28" formatCode="&quot;$&quot;#,##0">
                  <c:v>8646312.957159359</c:v>
                </c:pt>
                <c:pt idx="29" formatCode="&quot;$&quot;#,##0">
                  <c:v>11402657.72789097</c:v>
                </c:pt>
                <c:pt idx="30" formatCode="&quot;$&quot;#,##0">
                  <c:v>10801174.351279251</c:v>
                </c:pt>
                <c:pt idx="31" formatCode="&quot;$&quot;#,##0">
                  <c:v>11210259.485346969</c:v>
                </c:pt>
                <c:pt idx="32" formatCode="&quot;$&quot;#,##0">
                  <c:v>11527374.613609446</c:v>
                </c:pt>
                <c:pt idx="33" formatCode="&quot;$&quot;#,##0">
                  <c:v>9767818.9187063072</c:v>
                </c:pt>
                <c:pt idx="34" formatCode="&quot;$&quot;#,##0">
                  <c:v>11468613.458466878</c:v>
                </c:pt>
                <c:pt idx="35" formatCode="&quot;$&quot;#,##0">
                  <c:v>19223918.606898569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FA-4757-9DB9-DF522A719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050064"/>
        <c:axId val="1088050896"/>
      </c:lineChart>
      <c:catAx>
        <c:axId val="108805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050896"/>
        <c:crosses val="autoZero"/>
        <c:auto val="1"/>
        <c:lblAlgn val="ctr"/>
        <c:lblOffset val="100"/>
        <c:noMultiLvlLbl val="0"/>
      </c:catAx>
      <c:valAx>
        <c:axId val="108805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</a:t>
                </a:r>
                <a:r>
                  <a:rPr lang="en-US" baseline="0"/>
                  <a:t> Revenue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05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23813</xdr:colOff>
      <xdr:row>3</xdr:row>
      <xdr:rowOff>23818</xdr:rowOff>
    </xdr:from>
    <xdr:to>
      <xdr:col>7</xdr:col>
      <xdr:colOff>468313</xdr:colOff>
      <xdr:row>15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1E892E-D0F5-4563-8EC8-89BBBB889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12699</xdr:colOff>
      <xdr:row>3</xdr:row>
      <xdr:rowOff>17462</xdr:rowOff>
    </xdr:from>
    <xdr:to>
      <xdr:col>17</xdr:col>
      <xdr:colOff>587375</xdr:colOff>
      <xdr:row>15</xdr:row>
      <xdr:rowOff>174625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5B3CC7B6-3495-48FC-BCE9-DEDA79700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C44C45A1-0E4C-4991-A13A-6E60B4FCCC6F}" autoFormatId="16" applyNumberFormats="0" applyBorderFormats="0" applyFontFormats="0" applyPatternFormats="0" applyAlignmentFormats="0" applyWidthHeightFormats="0">
  <queryTableRefresh nextId="6">
    <queryTableFields count="3">
      <queryTableField id="1" name="Year" tableColumnId="1"/>
      <queryTableField id="2" name="Business Year" tableColumnId="2"/>
      <queryTableField id="3" name="Revenue ($mil)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B61AC48F-BB9A-471F-8308-F75E09670EE5}" autoFormatId="16" applyNumberFormats="0" applyBorderFormats="0" applyFontFormats="0" applyPatternFormats="0" applyAlignmentFormats="0" applyWidthHeightFormats="0">
  <queryTableRefresh nextId="3">
    <queryTableFields count="2">
      <queryTableField id="1" name="Month" tableColumnId="1"/>
      <queryTableField id="2" name="Monthly Revenu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6C94C7-4A05-4082-8A60-73E1A0427CDB}" name="Revenue_History" displayName="Revenue_History" ref="B4:D27" tableType="queryTable" totalsRowShown="0">
  <autoFilter ref="B4:D27" xr:uid="{D66C94C7-4A05-4082-8A60-73E1A0427CDB}"/>
  <tableColumns count="3">
    <tableColumn id="1" xr3:uid="{DE2D7EFA-C493-45B9-89A7-191E2ABD174F}" uniqueName="1" name="Year" queryTableFieldId="1"/>
    <tableColumn id="2" xr3:uid="{CAA317B1-9FD6-44CD-9824-8275B6F6325B}" uniqueName="2" name="Business Year" queryTableFieldId="2"/>
    <tableColumn id="3" xr3:uid="{8C842F4F-5EF4-46B3-8377-AEB31C03CF49}" uniqueName="3" name="Revenue ($mil)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F9C7E1-B238-482C-8847-C64026CC93D4}" name="Recent_History" displayName="Recent_History" ref="B4:C28" tableType="queryTable" totalsRowShown="0">
  <autoFilter ref="B4:C28" xr:uid="{50F9C7E1-B238-482C-8847-C64026CC93D4}"/>
  <tableColumns count="2">
    <tableColumn id="1" xr3:uid="{BB5ECDF6-CD7E-4C7C-A835-45D22DF94F45}" uniqueName="1" name="Month" queryTableFieldId="1" dataDxfId="5"/>
    <tableColumn id="2" xr3:uid="{10661D83-5DE2-4072-91CA-4E2D46C179B9}" uniqueName="2" name="Monthly Revenue" queryTableFieldId="2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B9A9E3-2FC0-4434-BDE4-CBF644B71E5C}" name="Forecast_Table" displayName="Forecast_Table" ref="A1:E37" totalsRowShown="0">
  <autoFilter ref="A1:E37" xr:uid="{70B9A9E3-2FC0-4434-BDE4-CBF644B71E5C}"/>
  <tableColumns count="5">
    <tableColumn id="1" xr3:uid="{45A9DEA5-8C23-465A-8DA0-923ADD64554A}" name="Month" dataDxfId="3"/>
    <tableColumn id="2" xr3:uid="{2FE0E618-0010-403B-90A6-5D89A1D9028D}" name="Monthly Revenue"/>
    <tableColumn id="3" xr3:uid="{1A7BA259-86E4-4A7A-9673-9A09F7A9777B}" name="Forecast(Monthly Revenue)" dataDxfId="2">
      <calculatedColumnFormula>_xlfn.FORECAST.ETS(A2,$B$2:$B$25,$A$2:$A$25,12,1)</calculatedColumnFormula>
    </tableColumn>
    <tableColumn id="4" xr3:uid="{CADAEE5C-0CB7-4EE0-949F-B8EBC92481B4}" name="Lower Confidence Bound(Monthly Revenue)" dataDxfId="1">
      <calculatedColumnFormula>C2-_xlfn.FORECAST.ETS.CONFINT(A2,$B$2:$B$25,$A$2:$A$25,0.95,12,1)</calculatedColumnFormula>
    </tableColumn>
    <tableColumn id="5" xr3:uid="{87778288-95F6-4D6A-BA65-28C1C0E2ABCA}" name="Upper Confidence Bound(Monthly Revenue)" dataDxfId="0">
      <calculatedColumnFormula>C2+_xlfn.FORECAST.ETS.CONFINT(A2,$B$2:$B$25,$A$2:$A$25,0.95,12,1)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Retrospect">
  <a:themeElements>
    <a:clrScheme name="Retrospect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Retrospect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Retro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hade val="92000"/>
                <a:satMod val="130000"/>
              </a:schemeClr>
            </a:gs>
            <a:gs pos="45000">
              <a:schemeClr val="phClr">
                <a:tint val="60000"/>
                <a:shade val="99000"/>
                <a:satMod val="120000"/>
              </a:schemeClr>
            </a:gs>
            <a:gs pos="100000">
              <a:schemeClr val="phClr">
                <a:tint val="55000"/>
                <a:satMod val="14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  <a:satMod val="130000"/>
              </a:schemeClr>
            </a:gs>
            <a:gs pos="34000">
              <a:schemeClr val="phClr">
                <a:shade val="87000"/>
                <a:satMod val="125000"/>
              </a:schemeClr>
            </a:gs>
            <a:gs pos="70000">
              <a:schemeClr val="phClr">
                <a:tint val="100000"/>
                <a:shade val="90000"/>
                <a:satMod val="130000"/>
              </a:schemeClr>
            </a:gs>
            <a:gs pos="100000">
              <a:schemeClr val="phClr">
                <a:tint val="100000"/>
                <a:shade val="100000"/>
                <a:satMod val="11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a:effectStyle>
      </a:effectStyleLst>
      <a:bgFillStyleLst>
        <a:solidFill>
          <a:schemeClr val="phClr"/>
        </a:solidFill>
        <a:solidFill>
          <a:schemeClr val="phClr">
            <a:tint val="90000"/>
            <a:shade val="97000"/>
            <a:satMod val="130000"/>
          </a:schemeClr>
        </a:solidFill>
        <a:gradFill rotWithShape="1">
          <a:gsLst>
            <a:gs pos="0">
              <a:schemeClr val="phClr">
                <a:tint val="96000"/>
                <a:shade val="99000"/>
                <a:satMod val="140000"/>
              </a:schemeClr>
            </a:gs>
            <a:gs pos="65000">
              <a:schemeClr val="phClr">
                <a:tint val="100000"/>
                <a:shade val="80000"/>
                <a:satMod val="130000"/>
              </a:schemeClr>
            </a:gs>
            <a:gs pos="100000">
              <a:schemeClr val="phClr">
                <a:tint val="100000"/>
                <a:shade val="48000"/>
                <a:satMod val="120000"/>
              </a:schemeClr>
            </a:gs>
          </a:gsLst>
          <a:lin ang="162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Retrospect" id="{5F128B03-DCCA-4EEB-AB3B-CF2899314A46}" vid="{3F1AAB62-24C6-49D2-8E01-B56FAC9A3DC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6A9F8-36CA-4FC0-ACEB-4D5BCE12823A}">
  <dimension ref="A1:B5"/>
  <sheetViews>
    <sheetView zoomScale="120" zoomScaleNormal="120" workbookViewId="0">
      <selection activeCell="B4" sqref="B4"/>
    </sheetView>
  </sheetViews>
  <sheetFormatPr defaultRowHeight="15" x14ac:dyDescent="0.25"/>
  <cols>
    <col min="2" max="2" width="44.5703125" customWidth="1"/>
  </cols>
  <sheetData>
    <row r="1" spans="1:2" ht="39" x14ac:dyDescent="0.7">
      <c r="A1" s="2" t="s">
        <v>5</v>
      </c>
    </row>
    <row r="3" spans="1:2" x14ac:dyDescent="0.25">
      <c r="A3" s="3" t="s">
        <v>0</v>
      </c>
      <c r="B3" s="4" t="s">
        <v>92</v>
      </c>
    </row>
    <row r="4" spans="1:2" x14ac:dyDescent="0.25">
      <c r="A4" s="3" t="s">
        <v>1</v>
      </c>
      <c r="B4" s="5">
        <v>44870</v>
      </c>
    </row>
    <row r="5" spans="1:2" ht="45" x14ac:dyDescent="0.25">
      <c r="A5" s="3" t="s">
        <v>2</v>
      </c>
      <c r="B5" s="4" t="s">
        <v>85</v>
      </c>
    </row>
  </sheetData>
  <dataValidations count="1">
    <dataValidation allowBlank="1" error="pavI8MeUFtEyxX2I4tkyc03ce88d-f843-49a8-a9c6-b0c6b8507ba8" sqref="A1:B5" xr:uid="{00000000-0002-0000-0000-000000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0D9F0-485F-4ADE-8BE8-8E03578ECBE0}">
  <dimension ref="B1:B2"/>
  <sheetViews>
    <sheetView tabSelected="1" zoomScale="120" zoomScaleNormal="120" workbookViewId="0">
      <selection activeCell="D2" sqref="D2"/>
    </sheetView>
  </sheetViews>
  <sheetFormatPr defaultRowHeight="15" x14ac:dyDescent="0.25"/>
  <cols>
    <col min="1" max="1" width="1.85546875" customWidth="1"/>
    <col min="2" max="8" width="7.7109375" customWidth="1"/>
    <col min="9" max="9" width="2.5703125" customWidth="1"/>
    <col min="10" max="16" width="7.7109375" customWidth="1"/>
  </cols>
  <sheetData>
    <row r="1" spans="2:2" ht="39" x14ac:dyDescent="0.7">
      <c r="B1" s="2" t="s">
        <v>5</v>
      </c>
    </row>
    <row r="2" spans="2:2" ht="18.75" x14ac:dyDescent="0.3">
      <c r="B2" s="6" t="s">
        <v>82</v>
      </c>
    </row>
  </sheetData>
  <dataValidations count="1">
    <dataValidation allowBlank="1" error="pavI8MeUFtEyxX2I4tkyc03ce88d-f843-49a8-a9c6-b0c6b8507ba8" sqref="A1:B2" xr:uid="{00000000-0002-0000-0100-000000000000}"/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F6469-591B-4C58-B0E5-180D5611D55D}">
  <dimension ref="B1:B2"/>
  <sheetViews>
    <sheetView zoomScale="120" zoomScaleNormal="120" workbookViewId="0"/>
  </sheetViews>
  <sheetFormatPr defaultRowHeight="15" x14ac:dyDescent="0.25"/>
  <cols>
    <col min="1" max="1" width="1.5703125" customWidth="1"/>
    <col min="2" max="2" width="17.42578125" customWidth="1"/>
    <col min="3" max="3" width="17.28515625" customWidth="1"/>
    <col min="4" max="4" width="2.42578125" customWidth="1"/>
    <col min="5" max="9" width="10.28515625" customWidth="1"/>
    <col min="10" max="10" width="2.85546875" customWidth="1"/>
    <col min="11" max="14" width="11.85546875" customWidth="1"/>
  </cols>
  <sheetData>
    <row r="1" spans="2:2" ht="39" x14ac:dyDescent="0.7">
      <c r="B1" s="2" t="s">
        <v>5</v>
      </c>
    </row>
    <row r="2" spans="2:2" ht="18.75" x14ac:dyDescent="0.3">
      <c r="B2" s="6" t="s">
        <v>83</v>
      </c>
    </row>
  </sheetData>
  <dataValidations count="1">
    <dataValidation allowBlank="1" error="pavI8MeUFtEyxX2I4tkyc03ce88d-f843-49a8-a9c6-b0c6b8507ba8" sqref="A1:B2" xr:uid="{00000000-0002-0000-0200-00000000000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21075-9CBD-44B4-B3C2-149A193F0D76}">
  <dimension ref="B1:D27"/>
  <sheetViews>
    <sheetView topLeftCell="A18" zoomScale="120" zoomScaleNormal="120" workbookViewId="0">
      <selection activeCell="C4" sqref="C4:D27"/>
    </sheetView>
  </sheetViews>
  <sheetFormatPr defaultRowHeight="15" x14ac:dyDescent="0.25"/>
  <cols>
    <col min="1" max="1" width="2.7109375" customWidth="1"/>
    <col min="2" max="2" width="7.28515625" bestFit="1" customWidth="1"/>
    <col min="3" max="3" width="15.5703125" bestFit="1" customWidth="1"/>
    <col min="4" max="4" width="17" bestFit="1" customWidth="1"/>
    <col min="5" max="5" width="12.28515625" bestFit="1" customWidth="1"/>
    <col min="6" max="6" width="13.140625" bestFit="1" customWidth="1"/>
  </cols>
  <sheetData>
    <row r="1" spans="2:4" ht="39" x14ac:dyDescent="0.7">
      <c r="B1" s="2" t="s">
        <v>5</v>
      </c>
    </row>
    <row r="2" spans="2:4" ht="18.75" x14ac:dyDescent="0.3">
      <c r="B2" s="6" t="s">
        <v>88</v>
      </c>
    </row>
    <row r="4" spans="2:4" x14ac:dyDescent="0.25">
      <c r="B4" t="s">
        <v>3</v>
      </c>
      <c r="C4" t="s">
        <v>9</v>
      </c>
      <c r="D4" t="s">
        <v>10</v>
      </c>
    </row>
    <row r="5" spans="2:4" x14ac:dyDescent="0.25">
      <c r="B5">
        <v>2002</v>
      </c>
      <c r="C5">
        <v>1</v>
      </c>
      <c r="D5">
        <v>9.0120000000000005</v>
      </c>
    </row>
    <row r="6" spans="2:4" x14ac:dyDescent="0.25">
      <c r="B6">
        <v>2003</v>
      </c>
      <c r="C6">
        <v>2</v>
      </c>
      <c r="D6">
        <v>24.305</v>
      </c>
    </row>
    <row r="7" spans="2:4" x14ac:dyDescent="0.25">
      <c r="B7">
        <v>2004</v>
      </c>
      <c r="C7">
        <v>3</v>
      </c>
      <c r="D7">
        <v>38.755000000000003</v>
      </c>
    </row>
    <row r="8" spans="2:4" x14ac:dyDescent="0.25">
      <c r="B8">
        <v>2005</v>
      </c>
      <c r="C8">
        <v>4</v>
      </c>
      <c r="D8">
        <v>60.844999999999999</v>
      </c>
    </row>
    <row r="9" spans="2:4" x14ac:dyDescent="0.25">
      <c r="B9">
        <v>2006</v>
      </c>
      <c r="C9">
        <v>5</v>
      </c>
      <c r="D9">
        <v>68.930999999999997</v>
      </c>
    </row>
    <row r="10" spans="2:4" x14ac:dyDescent="0.25">
      <c r="B10">
        <v>2007</v>
      </c>
      <c r="C10">
        <v>6</v>
      </c>
      <c r="D10">
        <v>68.197000000000003</v>
      </c>
    </row>
    <row r="11" spans="2:4" x14ac:dyDescent="0.25">
      <c r="B11">
        <v>2008</v>
      </c>
      <c r="C11">
        <v>7</v>
      </c>
      <c r="D11">
        <v>51.594999999999999</v>
      </c>
    </row>
    <row r="12" spans="2:4" x14ac:dyDescent="0.25">
      <c r="B12">
        <v>2009</v>
      </c>
      <c r="C12">
        <v>8</v>
      </c>
      <c r="D12">
        <v>58.777999999999999</v>
      </c>
    </row>
    <row r="13" spans="2:4" x14ac:dyDescent="0.25">
      <c r="B13">
        <v>2010</v>
      </c>
      <c r="C13">
        <v>9</v>
      </c>
      <c r="D13">
        <v>69.745000000000005</v>
      </c>
    </row>
    <row r="14" spans="2:4" x14ac:dyDescent="0.25">
      <c r="B14">
        <v>2011</v>
      </c>
      <c r="C14">
        <v>10</v>
      </c>
      <c r="D14">
        <v>72.534999999999997</v>
      </c>
    </row>
    <row r="15" spans="2:4" x14ac:dyDescent="0.25">
      <c r="B15">
        <v>2012</v>
      </c>
      <c r="C15">
        <v>11</v>
      </c>
      <c r="D15">
        <v>81.655000000000001</v>
      </c>
    </row>
    <row r="16" spans="2:4" x14ac:dyDescent="0.25">
      <c r="B16">
        <v>2013</v>
      </c>
      <c r="C16">
        <v>12</v>
      </c>
      <c r="D16">
        <v>90.096999999999994</v>
      </c>
    </row>
    <row r="17" spans="2:4" x14ac:dyDescent="0.25">
      <c r="B17">
        <v>2014</v>
      </c>
      <c r="C17">
        <v>13</v>
      </c>
      <c r="D17">
        <v>66.224999999999994</v>
      </c>
    </row>
    <row r="18" spans="2:4" x14ac:dyDescent="0.25">
      <c r="B18">
        <v>2015</v>
      </c>
      <c r="C18">
        <v>14</v>
      </c>
      <c r="D18">
        <v>72.665000000000006</v>
      </c>
    </row>
    <row r="19" spans="2:4" x14ac:dyDescent="0.25">
      <c r="B19">
        <v>2016</v>
      </c>
      <c r="C19">
        <v>15</v>
      </c>
      <c r="D19">
        <v>82.072999999999993</v>
      </c>
    </row>
    <row r="20" spans="2:4" x14ac:dyDescent="0.25">
      <c r="B20">
        <v>2017</v>
      </c>
      <c r="C20">
        <v>16</v>
      </c>
      <c r="D20">
        <v>84.545000000000002</v>
      </c>
    </row>
    <row r="21" spans="2:4" x14ac:dyDescent="0.25">
      <c r="B21">
        <v>2018</v>
      </c>
      <c r="C21">
        <v>17</v>
      </c>
      <c r="D21">
        <v>97.674999999999997</v>
      </c>
    </row>
    <row r="22" spans="2:4" x14ac:dyDescent="0.25">
      <c r="B22">
        <v>2019</v>
      </c>
      <c r="C22">
        <v>18</v>
      </c>
      <c r="D22">
        <v>96.427999999999997</v>
      </c>
    </row>
    <row r="23" spans="2:4" x14ac:dyDescent="0.25">
      <c r="B23">
        <v>2020</v>
      </c>
      <c r="C23">
        <v>19</v>
      </c>
      <c r="D23">
        <v>92.745000000000005</v>
      </c>
    </row>
    <row r="24" spans="2:4" x14ac:dyDescent="0.25">
      <c r="B24">
        <v>2021</v>
      </c>
      <c r="C24">
        <v>20</v>
      </c>
      <c r="D24">
        <v>95.191999999999993</v>
      </c>
    </row>
    <row r="25" spans="2:4" x14ac:dyDescent="0.25">
      <c r="B25">
        <v>2022</v>
      </c>
      <c r="C25">
        <v>21</v>
      </c>
      <c r="D25">
        <v>99.075000000000003</v>
      </c>
    </row>
    <row r="26" spans="2:4" x14ac:dyDescent="0.25">
      <c r="B26">
        <v>2023</v>
      </c>
      <c r="C26">
        <v>22</v>
      </c>
      <c r="D26">
        <v>103.315</v>
      </c>
    </row>
    <row r="27" spans="2:4" x14ac:dyDescent="0.25">
      <c r="B27">
        <v>2024</v>
      </c>
      <c r="C27">
        <v>23</v>
      </c>
      <c r="D27">
        <v>102.714</v>
      </c>
    </row>
  </sheetData>
  <dataValidations count="1">
    <dataValidation allowBlank="1" error="pavI8MeUFtEyxX2I4tkyc03ce88d-f843-49a8-a9c6-b0c6b8507ba8" sqref="A1:B2" xr:uid="{00000000-0002-0000-0300-000000000000}"/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35A89-31AD-41A5-9602-F3C573CF44E8}">
  <dimension ref="B1:C735"/>
  <sheetViews>
    <sheetView topLeftCell="A18" zoomScale="120" zoomScaleNormal="120" workbookViewId="0">
      <selection activeCell="B4" sqref="B4:C28"/>
    </sheetView>
  </sheetViews>
  <sheetFormatPr defaultRowHeight="15" x14ac:dyDescent="0.25"/>
  <cols>
    <col min="1" max="1" width="2.85546875" customWidth="1"/>
    <col min="2" max="2" width="11.28515625" bestFit="1" customWidth="1"/>
    <col min="3" max="3" width="19.28515625" bestFit="1" customWidth="1"/>
  </cols>
  <sheetData>
    <row r="1" spans="2:3" ht="39" x14ac:dyDescent="0.7">
      <c r="B1" s="2" t="s">
        <v>5</v>
      </c>
    </row>
    <row r="2" spans="2:3" ht="18.75" x14ac:dyDescent="0.3">
      <c r="B2" s="6" t="s">
        <v>89</v>
      </c>
    </row>
    <row r="4" spans="2:3" x14ac:dyDescent="0.25">
      <c r="B4" t="s">
        <v>93</v>
      </c>
      <c r="C4" t="s">
        <v>94</v>
      </c>
    </row>
    <row r="5" spans="2:3" x14ac:dyDescent="0.25">
      <c r="B5" s="13">
        <v>44957</v>
      </c>
      <c r="C5" s="14">
        <v>7109500</v>
      </c>
    </row>
    <row r="6" spans="2:3" x14ac:dyDescent="0.25">
      <c r="B6" s="13">
        <v>44985</v>
      </c>
      <c r="C6" s="14">
        <v>4481000</v>
      </c>
    </row>
    <row r="7" spans="2:3" x14ac:dyDescent="0.25">
      <c r="B7" s="13">
        <v>45016</v>
      </c>
      <c r="C7" s="14">
        <v>6354500</v>
      </c>
    </row>
    <row r="8" spans="2:3" x14ac:dyDescent="0.25">
      <c r="B8" s="13">
        <v>45046</v>
      </c>
      <c r="C8" s="14">
        <v>6307500</v>
      </c>
    </row>
    <row r="9" spans="2:3" x14ac:dyDescent="0.25">
      <c r="B9" s="13">
        <v>45077</v>
      </c>
      <c r="C9" s="14">
        <v>6924500</v>
      </c>
    </row>
    <row r="10" spans="2:3" x14ac:dyDescent="0.25">
      <c r="B10" s="13">
        <v>45107</v>
      </c>
      <c r="C10" s="14">
        <v>10296500</v>
      </c>
    </row>
    <row r="11" spans="2:3" x14ac:dyDescent="0.25">
      <c r="B11" s="13">
        <v>45138</v>
      </c>
      <c r="C11" s="14">
        <v>8421000</v>
      </c>
    </row>
    <row r="12" spans="2:3" x14ac:dyDescent="0.25">
      <c r="B12" s="13">
        <v>45169</v>
      </c>
      <c r="C12" s="14">
        <v>8862000</v>
      </c>
    </row>
    <row r="13" spans="2:3" x14ac:dyDescent="0.25">
      <c r="B13" s="13">
        <v>45199</v>
      </c>
      <c r="C13" s="14">
        <v>9231000</v>
      </c>
    </row>
    <row r="14" spans="2:3" x14ac:dyDescent="0.25">
      <c r="B14" s="13">
        <v>45230</v>
      </c>
      <c r="C14" s="14">
        <v>8178500</v>
      </c>
    </row>
    <row r="15" spans="2:3" x14ac:dyDescent="0.25">
      <c r="B15" s="13">
        <v>45260</v>
      </c>
      <c r="C15" s="14">
        <v>9437000</v>
      </c>
    </row>
    <row r="16" spans="2:3" x14ac:dyDescent="0.25">
      <c r="B16" s="13">
        <v>45291</v>
      </c>
      <c r="C16" s="14">
        <v>17138500</v>
      </c>
    </row>
    <row r="17" spans="2:3" x14ac:dyDescent="0.25">
      <c r="B17" s="13">
        <v>45322</v>
      </c>
      <c r="C17" s="14">
        <v>7745500</v>
      </c>
    </row>
    <row r="18" spans="2:3" x14ac:dyDescent="0.25">
      <c r="B18" s="13">
        <v>45351</v>
      </c>
      <c r="C18" s="14">
        <v>5823500</v>
      </c>
    </row>
    <row r="19" spans="2:3" x14ac:dyDescent="0.25">
      <c r="B19" s="13">
        <v>45382</v>
      </c>
      <c r="C19" s="14">
        <v>5479000</v>
      </c>
    </row>
    <row r="20" spans="2:3" x14ac:dyDescent="0.25">
      <c r="B20" s="13">
        <v>45412</v>
      </c>
      <c r="C20" s="14">
        <v>4841000</v>
      </c>
    </row>
    <row r="21" spans="2:3" x14ac:dyDescent="0.25">
      <c r="B21" s="13">
        <v>45443</v>
      </c>
      <c r="C21" s="14">
        <v>6967500</v>
      </c>
    </row>
    <row r="22" spans="2:3" x14ac:dyDescent="0.25">
      <c r="B22" s="13">
        <v>45473</v>
      </c>
      <c r="C22" s="14">
        <v>9072500</v>
      </c>
    </row>
    <row r="23" spans="2:3" x14ac:dyDescent="0.25">
      <c r="B23" s="13">
        <v>45504</v>
      </c>
      <c r="C23" s="14">
        <v>9569000</v>
      </c>
    </row>
    <row r="24" spans="2:3" x14ac:dyDescent="0.25">
      <c r="B24" s="13">
        <v>45535</v>
      </c>
      <c r="C24" s="14">
        <v>9909000</v>
      </c>
    </row>
    <row r="25" spans="2:3" x14ac:dyDescent="0.25">
      <c r="B25" s="13">
        <v>45565</v>
      </c>
      <c r="C25" s="14">
        <v>10188500</v>
      </c>
    </row>
    <row r="26" spans="2:3" x14ac:dyDescent="0.25">
      <c r="B26" s="13">
        <v>45596</v>
      </c>
      <c r="C26" s="14">
        <v>7826500</v>
      </c>
    </row>
    <row r="27" spans="2:3" x14ac:dyDescent="0.25">
      <c r="B27" s="13">
        <v>45626</v>
      </c>
      <c r="C27" s="14">
        <v>9905500</v>
      </c>
    </row>
    <row r="28" spans="2:3" x14ac:dyDescent="0.25">
      <c r="B28" s="13">
        <v>45657</v>
      </c>
      <c r="C28" s="14">
        <v>18007500</v>
      </c>
    </row>
    <row r="29" spans="2:3" x14ac:dyDescent="0.25">
      <c r="B29" s="13"/>
    </row>
    <row r="30" spans="2:3" x14ac:dyDescent="0.25">
      <c r="B30" s="13"/>
    </row>
    <row r="31" spans="2:3" x14ac:dyDescent="0.25">
      <c r="B31" s="13"/>
    </row>
    <row r="32" spans="2:3" x14ac:dyDescent="0.25">
      <c r="B32" s="13"/>
    </row>
    <row r="33" spans="2:2" x14ac:dyDescent="0.25">
      <c r="B33" s="13"/>
    </row>
    <row r="34" spans="2:2" x14ac:dyDescent="0.25">
      <c r="B34" s="13"/>
    </row>
    <row r="35" spans="2:2" x14ac:dyDescent="0.25">
      <c r="B35" s="13"/>
    </row>
    <row r="36" spans="2:2" x14ac:dyDescent="0.25">
      <c r="B36" s="13"/>
    </row>
    <row r="37" spans="2:2" x14ac:dyDescent="0.25">
      <c r="B37" s="13"/>
    </row>
    <row r="38" spans="2:2" x14ac:dyDescent="0.25">
      <c r="B38" s="13"/>
    </row>
    <row r="39" spans="2:2" x14ac:dyDescent="0.25">
      <c r="B39" s="13"/>
    </row>
    <row r="40" spans="2:2" x14ac:dyDescent="0.25">
      <c r="B40" s="13"/>
    </row>
    <row r="41" spans="2:2" x14ac:dyDescent="0.25">
      <c r="B41" s="13"/>
    </row>
    <row r="42" spans="2:2" x14ac:dyDescent="0.25">
      <c r="B42" s="13"/>
    </row>
    <row r="43" spans="2:2" x14ac:dyDescent="0.25">
      <c r="B43" s="13"/>
    </row>
    <row r="44" spans="2:2" x14ac:dyDescent="0.25">
      <c r="B44" s="13"/>
    </row>
    <row r="45" spans="2:2" x14ac:dyDescent="0.25">
      <c r="B45" s="13"/>
    </row>
    <row r="46" spans="2:2" x14ac:dyDescent="0.25">
      <c r="B46" s="13"/>
    </row>
    <row r="47" spans="2:2" x14ac:dyDescent="0.25">
      <c r="B47" s="13"/>
    </row>
    <row r="48" spans="2:2" x14ac:dyDescent="0.25">
      <c r="B48" s="13"/>
    </row>
    <row r="49" spans="2:2" x14ac:dyDescent="0.25">
      <c r="B49" s="13"/>
    </row>
    <row r="50" spans="2:2" x14ac:dyDescent="0.25">
      <c r="B50" s="13"/>
    </row>
    <row r="51" spans="2:2" x14ac:dyDescent="0.25">
      <c r="B51" s="13"/>
    </row>
    <row r="52" spans="2:2" x14ac:dyDescent="0.25">
      <c r="B52" s="13"/>
    </row>
    <row r="53" spans="2:2" x14ac:dyDescent="0.25">
      <c r="B53" s="13"/>
    </row>
    <row r="54" spans="2:2" x14ac:dyDescent="0.25">
      <c r="B54" s="13"/>
    </row>
    <row r="55" spans="2:2" x14ac:dyDescent="0.25">
      <c r="B55" s="13"/>
    </row>
    <row r="56" spans="2:2" x14ac:dyDescent="0.25">
      <c r="B56" s="13"/>
    </row>
    <row r="57" spans="2:2" x14ac:dyDescent="0.25">
      <c r="B57" s="13"/>
    </row>
    <row r="58" spans="2:2" x14ac:dyDescent="0.25">
      <c r="B58" s="13"/>
    </row>
    <row r="59" spans="2:2" x14ac:dyDescent="0.25">
      <c r="B59" s="13"/>
    </row>
    <row r="60" spans="2:2" x14ac:dyDescent="0.25">
      <c r="B60" s="13"/>
    </row>
    <row r="61" spans="2:2" x14ac:dyDescent="0.25">
      <c r="B61" s="13"/>
    </row>
    <row r="62" spans="2:2" x14ac:dyDescent="0.25">
      <c r="B62" s="13"/>
    </row>
    <row r="63" spans="2:2" x14ac:dyDescent="0.25">
      <c r="B63" s="13"/>
    </row>
    <row r="64" spans="2:2" x14ac:dyDescent="0.25">
      <c r="B64" s="13"/>
    </row>
    <row r="65" spans="2:2" x14ac:dyDescent="0.25">
      <c r="B65" s="13"/>
    </row>
    <row r="66" spans="2:2" x14ac:dyDescent="0.25">
      <c r="B66" s="13"/>
    </row>
    <row r="67" spans="2:2" x14ac:dyDescent="0.25">
      <c r="B67" s="13"/>
    </row>
    <row r="68" spans="2:2" x14ac:dyDescent="0.25">
      <c r="B68" s="13"/>
    </row>
    <row r="69" spans="2:2" x14ac:dyDescent="0.25">
      <c r="B69" s="13"/>
    </row>
    <row r="70" spans="2:2" x14ac:dyDescent="0.25">
      <c r="B70" s="13"/>
    </row>
    <row r="71" spans="2:2" x14ac:dyDescent="0.25">
      <c r="B71" s="13"/>
    </row>
    <row r="72" spans="2:2" x14ac:dyDescent="0.25">
      <c r="B72" s="13"/>
    </row>
    <row r="73" spans="2:2" x14ac:dyDescent="0.25">
      <c r="B73" s="13"/>
    </row>
    <row r="74" spans="2:2" x14ac:dyDescent="0.25">
      <c r="B74" s="13"/>
    </row>
    <row r="75" spans="2:2" x14ac:dyDescent="0.25">
      <c r="B75" s="13"/>
    </row>
    <row r="76" spans="2:2" x14ac:dyDescent="0.25">
      <c r="B76" s="13"/>
    </row>
    <row r="77" spans="2:2" x14ac:dyDescent="0.25">
      <c r="B77" s="13"/>
    </row>
    <row r="78" spans="2:2" x14ac:dyDescent="0.25">
      <c r="B78" s="13"/>
    </row>
    <row r="79" spans="2:2" x14ac:dyDescent="0.25">
      <c r="B79" s="13"/>
    </row>
    <row r="80" spans="2:2" x14ac:dyDescent="0.25">
      <c r="B80" s="13"/>
    </row>
    <row r="81" spans="2:2" x14ac:dyDescent="0.25">
      <c r="B81" s="13"/>
    </row>
    <row r="82" spans="2:2" x14ac:dyDescent="0.25">
      <c r="B82" s="13"/>
    </row>
    <row r="83" spans="2:2" x14ac:dyDescent="0.25">
      <c r="B83" s="13"/>
    </row>
    <row r="84" spans="2:2" x14ac:dyDescent="0.25">
      <c r="B84" s="13"/>
    </row>
    <row r="85" spans="2:2" x14ac:dyDescent="0.25">
      <c r="B85" s="13"/>
    </row>
    <row r="86" spans="2:2" x14ac:dyDescent="0.25">
      <c r="B86" s="13"/>
    </row>
    <row r="87" spans="2:2" x14ac:dyDescent="0.25">
      <c r="B87" s="13"/>
    </row>
    <row r="88" spans="2:2" x14ac:dyDescent="0.25">
      <c r="B88" s="13"/>
    </row>
    <row r="89" spans="2:2" x14ac:dyDescent="0.25">
      <c r="B89" s="13"/>
    </row>
    <row r="90" spans="2:2" x14ac:dyDescent="0.25">
      <c r="B90" s="13"/>
    </row>
    <row r="91" spans="2:2" x14ac:dyDescent="0.25">
      <c r="B91" s="13"/>
    </row>
    <row r="92" spans="2:2" x14ac:dyDescent="0.25">
      <c r="B92" s="13"/>
    </row>
    <row r="93" spans="2:2" x14ac:dyDescent="0.25">
      <c r="B93" s="13"/>
    </row>
    <row r="94" spans="2:2" x14ac:dyDescent="0.25">
      <c r="B94" s="13"/>
    </row>
    <row r="95" spans="2:2" x14ac:dyDescent="0.25">
      <c r="B95" s="13"/>
    </row>
    <row r="96" spans="2:2" x14ac:dyDescent="0.25">
      <c r="B96" s="13"/>
    </row>
    <row r="97" spans="2:2" x14ac:dyDescent="0.25">
      <c r="B97" s="13"/>
    </row>
    <row r="98" spans="2:2" x14ac:dyDescent="0.25">
      <c r="B98" s="13"/>
    </row>
    <row r="99" spans="2:2" x14ac:dyDescent="0.25">
      <c r="B99" s="13"/>
    </row>
    <row r="100" spans="2:2" x14ac:dyDescent="0.25">
      <c r="B100" s="13"/>
    </row>
    <row r="101" spans="2:2" x14ac:dyDescent="0.25">
      <c r="B101" s="13"/>
    </row>
    <row r="102" spans="2:2" x14ac:dyDescent="0.25">
      <c r="B102" s="13"/>
    </row>
    <row r="103" spans="2:2" x14ac:dyDescent="0.25">
      <c r="B103" s="13"/>
    </row>
    <row r="104" spans="2:2" x14ac:dyDescent="0.25">
      <c r="B104" s="13"/>
    </row>
    <row r="105" spans="2:2" x14ac:dyDescent="0.25">
      <c r="B105" s="13"/>
    </row>
    <row r="106" spans="2:2" x14ac:dyDescent="0.25">
      <c r="B106" s="13"/>
    </row>
    <row r="107" spans="2:2" x14ac:dyDescent="0.25">
      <c r="B107" s="13"/>
    </row>
    <row r="108" spans="2:2" x14ac:dyDescent="0.25">
      <c r="B108" s="13"/>
    </row>
    <row r="109" spans="2:2" x14ac:dyDescent="0.25">
      <c r="B109" s="13"/>
    </row>
    <row r="110" spans="2:2" x14ac:dyDescent="0.25">
      <c r="B110" s="13"/>
    </row>
    <row r="111" spans="2:2" x14ac:dyDescent="0.25">
      <c r="B111" s="13"/>
    </row>
    <row r="112" spans="2:2" x14ac:dyDescent="0.25">
      <c r="B112" s="13"/>
    </row>
    <row r="113" spans="2:2" x14ac:dyDescent="0.25">
      <c r="B113" s="13"/>
    </row>
    <row r="114" spans="2:2" x14ac:dyDescent="0.25">
      <c r="B114" s="13"/>
    </row>
    <row r="115" spans="2:2" x14ac:dyDescent="0.25">
      <c r="B115" s="13"/>
    </row>
    <row r="116" spans="2:2" x14ac:dyDescent="0.25">
      <c r="B116" s="13"/>
    </row>
    <row r="117" spans="2:2" x14ac:dyDescent="0.25">
      <c r="B117" s="13"/>
    </row>
    <row r="118" spans="2:2" x14ac:dyDescent="0.25">
      <c r="B118" s="13"/>
    </row>
    <row r="119" spans="2:2" x14ac:dyDescent="0.25">
      <c r="B119" s="13"/>
    </row>
    <row r="120" spans="2:2" x14ac:dyDescent="0.25">
      <c r="B120" s="13"/>
    </row>
    <row r="121" spans="2:2" x14ac:dyDescent="0.25">
      <c r="B121" s="13"/>
    </row>
    <row r="122" spans="2:2" x14ac:dyDescent="0.25">
      <c r="B122" s="13"/>
    </row>
    <row r="123" spans="2:2" x14ac:dyDescent="0.25">
      <c r="B123" s="13"/>
    </row>
    <row r="124" spans="2:2" x14ac:dyDescent="0.25">
      <c r="B124" s="13"/>
    </row>
    <row r="125" spans="2:2" x14ac:dyDescent="0.25">
      <c r="B125" s="13"/>
    </row>
    <row r="126" spans="2:2" x14ac:dyDescent="0.25">
      <c r="B126" s="13"/>
    </row>
    <row r="127" spans="2:2" x14ac:dyDescent="0.25">
      <c r="B127" s="13"/>
    </row>
    <row r="128" spans="2:2" x14ac:dyDescent="0.25">
      <c r="B128" s="13"/>
    </row>
    <row r="129" spans="2:2" x14ac:dyDescent="0.25">
      <c r="B129" s="13"/>
    </row>
    <row r="130" spans="2:2" x14ac:dyDescent="0.25">
      <c r="B130" s="13"/>
    </row>
    <row r="131" spans="2:2" x14ac:dyDescent="0.25">
      <c r="B131" s="13"/>
    </row>
    <row r="132" spans="2:2" x14ac:dyDescent="0.25">
      <c r="B132" s="13"/>
    </row>
    <row r="133" spans="2:2" x14ac:dyDescent="0.25">
      <c r="B133" s="13"/>
    </row>
    <row r="134" spans="2:2" x14ac:dyDescent="0.25">
      <c r="B134" s="13"/>
    </row>
    <row r="135" spans="2:2" x14ac:dyDescent="0.25">
      <c r="B135" s="13"/>
    </row>
    <row r="136" spans="2:2" x14ac:dyDescent="0.25">
      <c r="B136" s="13"/>
    </row>
    <row r="137" spans="2:2" x14ac:dyDescent="0.25">
      <c r="B137" s="13"/>
    </row>
    <row r="138" spans="2:2" x14ac:dyDescent="0.25">
      <c r="B138" s="13"/>
    </row>
    <row r="139" spans="2:2" x14ac:dyDescent="0.25">
      <c r="B139" s="13"/>
    </row>
    <row r="140" spans="2:2" x14ac:dyDescent="0.25">
      <c r="B140" s="13"/>
    </row>
    <row r="141" spans="2:2" x14ac:dyDescent="0.25">
      <c r="B141" s="13"/>
    </row>
    <row r="142" spans="2:2" x14ac:dyDescent="0.25">
      <c r="B142" s="13"/>
    </row>
    <row r="143" spans="2:2" x14ac:dyDescent="0.25">
      <c r="B143" s="13"/>
    </row>
    <row r="144" spans="2:2" x14ac:dyDescent="0.25">
      <c r="B144" s="13"/>
    </row>
    <row r="145" spans="2:2" x14ac:dyDescent="0.25">
      <c r="B145" s="13"/>
    </row>
    <row r="146" spans="2:2" x14ac:dyDescent="0.25">
      <c r="B146" s="13"/>
    </row>
    <row r="147" spans="2:2" x14ac:dyDescent="0.25">
      <c r="B147" s="13"/>
    </row>
    <row r="148" spans="2:2" x14ac:dyDescent="0.25">
      <c r="B148" s="13"/>
    </row>
    <row r="149" spans="2:2" x14ac:dyDescent="0.25">
      <c r="B149" s="13"/>
    </row>
    <row r="150" spans="2:2" x14ac:dyDescent="0.25">
      <c r="B150" s="13"/>
    </row>
    <row r="151" spans="2:2" x14ac:dyDescent="0.25">
      <c r="B151" s="13"/>
    </row>
    <row r="152" spans="2:2" x14ac:dyDescent="0.25">
      <c r="B152" s="13"/>
    </row>
    <row r="153" spans="2:2" x14ac:dyDescent="0.25">
      <c r="B153" s="13"/>
    </row>
    <row r="154" spans="2:2" x14ac:dyDescent="0.25">
      <c r="B154" s="13"/>
    </row>
    <row r="155" spans="2:2" x14ac:dyDescent="0.25">
      <c r="B155" s="13"/>
    </row>
    <row r="156" spans="2:2" x14ac:dyDescent="0.25">
      <c r="B156" s="13"/>
    </row>
    <row r="157" spans="2:2" x14ac:dyDescent="0.25">
      <c r="B157" s="13"/>
    </row>
    <row r="158" spans="2:2" x14ac:dyDescent="0.25">
      <c r="B158" s="13"/>
    </row>
    <row r="159" spans="2:2" x14ac:dyDescent="0.25">
      <c r="B159" s="13"/>
    </row>
    <row r="160" spans="2:2" x14ac:dyDescent="0.25">
      <c r="B160" s="13"/>
    </row>
    <row r="161" spans="2:2" x14ac:dyDescent="0.25">
      <c r="B161" s="13"/>
    </row>
    <row r="162" spans="2:2" x14ac:dyDescent="0.25">
      <c r="B162" s="13"/>
    </row>
    <row r="163" spans="2:2" x14ac:dyDescent="0.25">
      <c r="B163" s="13"/>
    </row>
    <row r="164" spans="2:2" x14ac:dyDescent="0.25">
      <c r="B164" s="13"/>
    </row>
    <row r="165" spans="2:2" x14ac:dyDescent="0.25">
      <c r="B165" s="13"/>
    </row>
    <row r="166" spans="2:2" x14ac:dyDescent="0.25">
      <c r="B166" s="13"/>
    </row>
    <row r="167" spans="2:2" x14ac:dyDescent="0.25">
      <c r="B167" s="13"/>
    </row>
    <row r="168" spans="2:2" x14ac:dyDescent="0.25">
      <c r="B168" s="13"/>
    </row>
    <row r="169" spans="2:2" x14ac:dyDescent="0.25">
      <c r="B169" s="13"/>
    </row>
    <row r="170" spans="2:2" x14ac:dyDescent="0.25">
      <c r="B170" s="13"/>
    </row>
    <row r="171" spans="2:2" x14ac:dyDescent="0.25">
      <c r="B171" s="13"/>
    </row>
    <row r="172" spans="2:2" x14ac:dyDescent="0.25">
      <c r="B172" s="13"/>
    </row>
    <row r="173" spans="2:2" x14ac:dyDescent="0.25">
      <c r="B173" s="13"/>
    </row>
    <row r="174" spans="2:2" x14ac:dyDescent="0.25">
      <c r="B174" s="13"/>
    </row>
    <row r="175" spans="2:2" x14ac:dyDescent="0.25">
      <c r="B175" s="13"/>
    </row>
    <row r="176" spans="2:2" x14ac:dyDescent="0.25">
      <c r="B176" s="13"/>
    </row>
    <row r="177" spans="2:2" x14ac:dyDescent="0.25">
      <c r="B177" s="13"/>
    </row>
    <row r="178" spans="2:2" x14ac:dyDescent="0.25">
      <c r="B178" s="13"/>
    </row>
    <row r="179" spans="2:2" x14ac:dyDescent="0.25">
      <c r="B179" s="13"/>
    </row>
    <row r="180" spans="2:2" x14ac:dyDescent="0.25">
      <c r="B180" s="13"/>
    </row>
    <row r="181" spans="2:2" x14ac:dyDescent="0.25">
      <c r="B181" s="13"/>
    </row>
    <row r="182" spans="2:2" x14ac:dyDescent="0.25">
      <c r="B182" s="13"/>
    </row>
    <row r="183" spans="2:2" x14ac:dyDescent="0.25">
      <c r="B183" s="13"/>
    </row>
    <row r="184" spans="2:2" x14ac:dyDescent="0.25">
      <c r="B184" s="13"/>
    </row>
    <row r="185" spans="2:2" x14ac:dyDescent="0.25">
      <c r="B185" s="13"/>
    </row>
    <row r="186" spans="2:2" x14ac:dyDescent="0.25">
      <c r="B186" s="13"/>
    </row>
    <row r="187" spans="2:2" x14ac:dyDescent="0.25">
      <c r="B187" s="13"/>
    </row>
    <row r="188" spans="2:2" x14ac:dyDescent="0.25">
      <c r="B188" s="13"/>
    </row>
    <row r="189" spans="2:2" x14ac:dyDescent="0.25">
      <c r="B189" s="13"/>
    </row>
    <row r="190" spans="2:2" x14ac:dyDescent="0.25">
      <c r="B190" s="13"/>
    </row>
    <row r="191" spans="2:2" x14ac:dyDescent="0.25">
      <c r="B191" s="13"/>
    </row>
    <row r="192" spans="2:2" x14ac:dyDescent="0.25">
      <c r="B192" s="13"/>
    </row>
    <row r="193" spans="2:2" x14ac:dyDescent="0.25">
      <c r="B193" s="13"/>
    </row>
    <row r="194" spans="2:2" x14ac:dyDescent="0.25">
      <c r="B194" s="13"/>
    </row>
    <row r="195" spans="2:2" x14ac:dyDescent="0.25">
      <c r="B195" s="13"/>
    </row>
    <row r="196" spans="2:2" x14ac:dyDescent="0.25">
      <c r="B196" s="13"/>
    </row>
    <row r="197" spans="2:2" x14ac:dyDescent="0.25">
      <c r="B197" s="13"/>
    </row>
    <row r="198" spans="2:2" x14ac:dyDescent="0.25">
      <c r="B198" s="13"/>
    </row>
    <row r="199" spans="2:2" x14ac:dyDescent="0.25">
      <c r="B199" s="13"/>
    </row>
    <row r="200" spans="2:2" x14ac:dyDescent="0.25">
      <c r="B200" s="13"/>
    </row>
    <row r="201" spans="2:2" x14ac:dyDescent="0.25">
      <c r="B201" s="13"/>
    </row>
    <row r="202" spans="2:2" x14ac:dyDescent="0.25">
      <c r="B202" s="13"/>
    </row>
    <row r="203" spans="2:2" x14ac:dyDescent="0.25">
      <c r="B203" s="13"/>
    </row>
    <row r="204" spans="2:2" x14ac:dyDescent="0.25">
      <c r="B204" s="13"/>
    </row>
    <row r="205" spans="2:2" x14ac:dyDescent="0.25">
      <c r="B205" s="13"/>
    </row>
    <row r="206" spans="2:2" x14ac:dyDescent="0.25">
      <c r="B206" s="13"/>
    </row>
    <row r="207" spans="2:2" x14ac:dyDescent="0.25">
      <c r="B207" s="13"/>
    </row>
    <row r="208" spans="2:2" x14ac:dyDescent="0.25">
      <c r="B208" s="13"/>
    </row>
    <row r="209" spans="2:2" x14ac:dyDescent="0.25">
      <c r="B209" s="13"/>
    </row>
    <row r="210" spans="2:2" x14ac:dyDescent="0.25">
      <c r="B210" s="13"/>
    </row>
    <row r="211" spans="2:2" x14ac:dyDescent="0.25">
      <c r="B211" s="13"/>
    </row>
    <row r="212" spans="2:2" x14ac:dyDescent="0.25">
      <c r="B212" s="13"/>
    </row>
    <row r="213" spans="2:2" x14ac:dyDescent="0.25">
      <c r="B213" s="13"/>
    </row>
    <row r="214" spans="2:2" x14ac:dyDescent="0.25">
      <c r="B214" s="13"/>
    </row>
    <row r="215" spans="2:2" x14ac:dyDescent="0.25">
      <c r="B215" s="13"/>
    </row>
    <row r="216" spans="2:2" x14ac:dyDescent="0.25">
      <c r="B216" s="13"/>
    </row>
    <row r="217" spans="2:2" x14ac:dyDescent="0.25">
      <c r="B217" s="13"/>
    </row>
    <row r="218" spans="2:2" x14ac:dyDescent="0.25">
      <c r="B218" s="13"/>
    </row>
    <row r="219" spans="2:2" x14ac:dyDescent="0.25">
      <c r="B219" s="13"/>
    </row>
    <row r="220" spans="2:2" x14ac:dyDescent="0.25">
      <c r="B220" s="13"/>
    </row>
    <row r="221" spans="2:2" x14ac:dyDescent="0.25">
      <c r="B221" s="13"/>
    </row>
    <row r="222" spans="2:2" x14ac:dyDescent="0.25">
      <c r="B222" s="13"/>
    </row>
    <row r="223" spans="2:2" x14ac:dyDescent="0.25">
      <c r="B223" s="13"/>
    </row>
    <row r="224" spans="2:2" x14ac:dyDescent="0.25">
      <c r="B224" s="13"/>
    </row>
    <row r="225" spans="2:2" x14ac:dyDescent="0.25">
      <c r="B225" s="13"/>
    </row>
    <row r="226" spans="2:2" x14ac:dyDescent="0.25">
      <c r="B226" s="13"/>
    </row>
    <row r="227" spans="2:2" x14ac:dyDescent="0.25">
      <c r="B227" s="13"/>
    </row>
    <row r="228" spans="2:2" x14ac:dyDescent="0.25">
      <c r="B228" s="13"/>
    </row>
    <row r="229" spans="2:2" x14ac:dyDescent="0.25">
      <c r="B229" s="13"/>
    </row>
    <row r="230" spans="2:2" x14ac:dyDescent="0.25">
      <c r="B230" s="13"/>
    </row>
    <row r="231" spans="2:2" x14ac:dyDescent="0.25">
      <c r="B231" s="13"/>
    </row>
    <row r="232" spans="2:2" x14ac:dyDescent="0.25">
      <c r="B232" s="13"/>
    </row>
    <row r="233" spans="2:2" x14ac:dyDescent="0.25">
      <c r="B233" s="13"/>
    </row>
    <row r="234" spans="2:2" x14ac:dyDescent="0.25">
      <c r="B234" s="13"/>
    </row>
    <row r="235" spans="2:2" x14ac:dyDescent="0.25">
      <c r="B235" s="13"/>
    </row>
    <row r="236" spans="2:2" x14ac:dyDescent="0.25">
      <c r="B236" s="13"/>
    </row>
    <row r="237" spans="2:2" x14ac:dyDescent="0.25">
      <c r="B237" s="13"/>
    </row>
    <row r="238" spans="2:2" x14ac:dyDescent="0.25">
      <c r="B238" s="13"/>
    </row>
    <row r="239" spans="2:2" x14ac:dyDescent="0.25">
      <c r="B239" s="13"/>
    </row>
    <row r="240" spans="2:2" x14ac:dyDescent="0.25">
      <c r="B240" s="13"/>
    </row>
    <row r="241" spans="2:2" x14ac:dyDescent="0.25">
      <c r="B241" s="13"/>
    </row>
    <row r="242" spans="2:2" x14ac:dyDescent="0.25">
      <c r="B242" s="13"/>
    </row>
    <row r="243" spans="2:2" x14ac:dyDescent="0.25">
      <c r="B243" s="13"/>
    </row>
    <row r="244" spans="2:2" x14ac:dyDescent="0.25">
      <c r="B244" s="13"/>
    </row>
    <row r="245" spans="2:2" x14ac:dyDescent="0.25">
      <c r="B245" s="13"/>
    </row>
    <row r="246" spans="2:2" x14ac:dyDescent="0.25">
      <c r="B246" s="13"/>
    </row>
    <row r="247" spans="2:2" x14ac:dyDescent="0.25">
      <c r="B247" s="13"/>
    </row>
    <row r="248" spans="2:2" x14ac:dyDescent="0.25">
      <c r="B248" s="13"/>
    </row>
    <row r="249" spans="2:2" x14ac:dyDescent="0.25">
      <c r="B249" s="13"/>
    </row>
    <row r="250" spans="2:2" x14ac:dyDescent="0.25">
      <c r="B250" s="13"/>
    </row>
    <row r="251" spans="2:2" x14ac:dyDescent="0.25">
      <c r="B251" s="13"/>
    </row>
    <row r="252" spans="2:2" x14ac:dyDescent="0.25">
      <c r="B252" s="13"/>
    </row>
    <row r="253" spans="2:2" x14ac:dyDescent="0.25">
      <c r="B253" s="13"/>
    </row>
    <row r="254" spans="2:2" x14ac:dyDescent="0.25">
      <c r="B254" s="13"/>
    </row>
    <row r="255" spans="2:2" x14ac:dyDescent="0.25">
      <c r="B255" s="13"/>
    </row>
    <row r="256" spans="2:2" x14ac:dyDescent="0.25">
      <c r="B256" s="13"/>
    </row>
    <row r="257" spans="2:2" x14ac:dyDescent="0.25">
      <c r="B257" s="13"/>
    </row>
    <row r="258" spans="2:2" x14ac:dyDescent="0.25">
      <c r="B258" s="13"/>
    </row>
    <row r="259" spans="2:2" x14ac:dyDescent="0.25">
      <c r="B259" s="13"/>
    </row>
    <row r="260" spans="2:2" x14ac:dyDescent="0.25">
      <c r="B260" s="13"/>
    </row>
    <row r="261" spans="2:2" x14ac:dyDescent="0.25">
      <c r="B261" s="13"/>
    </row>
    <row r="262" spans="2:2" x14ac:dyDescent="0.25">
      <c r="B262" s="13"/>
    </row>
    <row r="263" spans="2:2" x14ac:dyDescent="0.25">
      <c r="B263" s="13"/>
    </row>
    <row r="264" spans="2:2" x14ac:dyDescent="0.25">
      <c r="B264" s="13"/>
    </row>
    <row r="265" spans="2:2" x14ac:dyDescent="0.25">
      <c r="B265" s="13"/>
    </row>
    <row r="266" spans="2:2" x14ac:dyDescent="0.25">
      <c r="B266" s="13"/>
    </row>
    <row r="267" spans="2:2" x14ac:dyDescent="0.25">
      <c r="B267" s="13"/>
    </row>
    <row r="268" spans="2:2" x14ac:dyDescent="0.25">
      <c r="B268" s="13"/>
    </row>
    <row r="269" spans="2:2" x14ac:dyDescent="0.25">
      <c r="B269" s="13"/>
    </row>
    <row r="270" spans="2:2" x14ac:dyDescent="0.25">
      <c r="B270" s="13"/>
    </row>
    <row r="271" spans="2:2" x14ac:dyDescent="0.25">
      <c r="B271" s="13"/>
    </row>
    <row r="272" spans="2:2" x14ac:dyDescent="0.25">
      <c r="B272" s="13"/>
    </row>
    <row r="273" spans="2:2" x14ac:dyDescent="0.25">
      <c r="B273" s="13"/>
    </row>
    <row r="274" spans="2:2" x14ac:dyDescent="0.25">
      <c r="B274" s="13"/>
    </row>
    <row r="275" spans="2:2" x14ac:dyDescent="0.25">
      <c r="B275" s="13"/>
    </row>
    <row r="276" spans="2:2" x14ac:dyDescent="0.25">
      <c r="B276" s="13"/>
    </row>
    <row r="277" spans="2:2" x14ac:dyDescent="0.25">
      <c r="B277" s="13"/>
    </row>
    <row r="278" spans="2:2" x14ac:dyDescent="0.25">
      <c r="B278" s="13"/>
    </row>
    <row r="279" spans="2:2" x14ac:dyDescent="0.25">
      <c r="B279" s="13"/>
    </row>
    <row r="280" spans="2:2" x14ac:dyDescent="0.25">
      <c r="B280" s="13"/>
    </row>
    <row r="281" spans="2:2" x14ac:dyDescent="0.25">
      <c r="B281" s="13"/>
    </row>
    <row r="282" spans="2:2" x14ac:dyDescent="0.25">
      <c r="B282" s="13"/>
    </row>
    <row r="283" spans="2:2" x14ac:dyDescent="0.25">
      <c r="B283" s="13"/>
    </row>
    <row r="284" spans="2:2" x14ac:dyDescent="0.25">
      <c r="B284" s="13"/>
    </row>
    <row r="285" spans="2:2" x14ac:dyDescent="0.25">
      <c r="B285" s="13"/>
    </row>
    <row r="286" spans="2:2" x14ac:dyDescent="0.25">
      <c r="B286" s="13"/>
    </row>
    <row r="287" spans="2:2" x14ac:dyDescent="0.25">
      <c r="B287" s="13"/>
    </row>
    <row r="288" spans="2:2" x14ac:dyDescent="0.25">
      <c r="B288" s="13"/>
    </row>
    <row r="289" spans="2:2" x14ac:dyDescent="0.25">
      <c r="B289" s="13"/>
    </row>
    <row r="290" spans="2:2" x14ac:dyDescent="0.25">
      <c r="B290" s="13"/>
    </row>
    <row r="291" spans="2:2" x14ac:dyDescent="0.25">
      <c r="B291" s="13"/>
    </row>
    <row r="292" spans="2:2" x14ac:dyDescent="0.25">
      <c r="B292" s="13"/>
    </row>
    <row r="293" spans="2:2" x14ac:dyDescent="0.25">
      <c r="B293" s="13"/>
    </row>
    <row r="294" spans="2:2" x14ac:dyDescent="0.25">
      <c r="B294" s="13"/>
    </row>
    <row r="295" spans="2:2" x14ac:dyDescent="0.25">
      <c r="B295" s="13"/>
    </row>
    <row r="296" spans="2:2" x14ac:dyDescent="0.25">
      <c r="B296" s="13"/>
    </row>
    <row r="297" spans="2:2" x14ac:dyDescent="0.25">
      <c r="B297" s="13"/>
    </row>
    <row r="298" spans="2:2" x14ac:dyDescent="0.25">
      <c r="B298" s="13"/>
    </row>
    <row r="299" spans="2:2" x14ac:dyDescent="0.25">
      <c r="B299" s="13"/>
    </row>
    <row r="300" spans="2:2" x14ac:dyDescent="0.25">
      <c r="B300" s="13"/>
    </row>
    <row r="301" spans="2:2" x14ac:dyDescent="0.25">
      <c r="B301" s="13"/>
    </row>
    <row r="302" spans="2:2" x14ac:dyDescent="0.25">
      <c r="B302" s="13"/>
    </row>
    <row r="303" spans="2:2" x14ac:dyDescent="0.25">
      <c r="B303" s="13"/>
    </row>
    <row r="304" spans="2:2" x14ac:dyDescent="0.25">
      <c r="B304" s="13"/>
    </row>
    <row r="305" spans="2:2" x14ac:dyDescent="0.25">
      <c r="B305" s="13"/>
    </row>
    <row r="306" spans="2:2" x14ac:dyDescent="0.25">
      <c r="B306" s="13"/>
    </row>
    <row r="307" spans="2:2" x14ac:dyDescent="0.25">
      <c r="B307" s="13"/>
    </row>
    <row r="308" spans="2:2" x14ac:dyDescent="0.25">
      <c r="B308" s="13"/>
    </row>
    <row r="309" spans="2:2" x14ac:dyDescent="0.25">
      <c r="B309" s="13"/>
    </row>
    <row r="310" spans="2:2" x14ac:dyDescent="0.25">
      <c r="B310" s="13"/>
    </row>
    <row r="311" spans="2:2" x14ac:dyDescent="0.25">
      <c r="B311" s="13"/>
    </row>
    <row r="312" spans="2:2" x14ac:dyDescent="0.25">
      <c r="B312" s="13"/>
    </row>
    <row r="313" spans="2:2" x14ac:dyDescent="0.25">
      <c r="B313" s="13"/>
    </row>
    <row r="314" spans="2:2" x14ac:dyDescent="0.25">
      <c r="B314" s="13"/>
    </row>
    <row r="315" spans="2:2" x14ac:dyDescent="0.25">
      <c r="B315" s="13"/>
    </row>
    <row r="316" spans="2:2" x14ac:dyDescent="0.25">
      <c r="B316" s="13"/>
    </row>
    <row r="317" spans="2:2" x14ac:dyDescent="0.25">
      <c r="B317" s="13"/>
    </row>
    <row r="318" spans="2:2" x14ac:dyDescent="0.25">
      <c r="B318" s="13"/>
    </row>
    <row r="319" spans="2:2" x14ac:dyDescent="0.25">
      <c r="B319" s="13"/>
    </row>
    <row r="320" spans="2:2" x14ac:dyDescent="0.25">
      <c r="B320" s="13"/>
    </row>
    <row r="321" spans="2:2" x14ac:dyDescent="0.25">
      <c r="B321" s="13"/>
    </row>
    <row r="322" spans="2:2" x14ac:dyDescent="0.25">
      <c r="B322" s="13"/>
    </row>
    <row r="323" spans="2:2" x14ac:dyDescent="0.25">
      <c r="B323" s="13"/>
    </row>
    <row r="324" spans="2:2" x14ac:dyDescent="0.25">
      <c r="B324" s="13"/>
    </row>
    <row r="325" spans="2:2" x14ac:dyDescent="0.25">
      <c r="B325" s="13"/>
    </row>
    <row r="326" spans="2:2" x14ac:dyDescent="0.25">
      <c r="B326" s="13"/>
    </row>
    <row r="327" spans="2:2" x14ac:dyDescent="0.25">
      <c r="B327" s="13"/>
    </row>
    <row r="328" spans="2:2" x14ac:dyDescent="0.25">
      <c r="B328" s="13"/>
    </row>
    <row r="329" spans="2:2" x14ac:dyDescent="0.25">
      <c r="B329" s="13"/>
    </row>
    <row r="330" spans="2:2" x14ac:dyDescent="0.25">
      <c r="B330" s="13"/>
    </row>
    <row r="331" spans="2:2" x14ac:dyDescent="0.25">
      <c r="B331" s="13"/>
    </row>
    <row r="332" spans="2:2" x14ac:dyDescent="0.25">
      <c r="B332" s="13"/>
    </row>
    <row r="333" spans="2:2" x14ac:dyDescent="0.25">
      <c r="B333" s="13"/>
    </row>
    <row r="334" spans="2:2" x14ac:dyDescent="0.25">
      <c r="B334" s="13"/>
    </row>
    <row r="335" spans="2:2" x14ac:dyDescent="0.25">
      <c r="B335" s="13"/>
    </row>
    <row r="336" spans="2:2" x14ac:dyDescent="0.25">
      <c r="B336" s="13"/>
    </row>
    <row r="337" spans="2:2" x14ac:dyDescent="0.25">
      <c r="B337" s="13"/>
    </row>
    <row r="338" spans="2:2" x14ac:dyDescent="0.25">
      <c r="B338" s="13"/>
    </row>
    <row r="339" spans="2:2" x14ac:dyDescent="0.25">
      <c r="B339" s="13"/>
    </row>
    <row r="340" spans="2:2" x14ac:dyDescent="0.25">
      <c r="B340" s="13"/>
    </row>
    <row r="341" spans="2:2" x14ac:dyDescent="0.25">
      <c r="B341" s="13"/>
    </row>
    <row r="342" spans="2:2" x14ac:dyDescent="0.25">
      <c r="B342" s="13"/>
    </row>
    <row r="343" spans="2:2" x14ac:dyDescent="0.25">
      <c r="B343" s="13"/>
    </row>
    <row r="344" spans="2:2" x14ac:dyDescent="0.25">
      <c r="B344" s="13"/>
    </row>
    <row r="345" spans="2:2" x14ac:dyDescent="0.25">
      <c r="B345" s="13"/>
    </row>
    <row r="346" spans="2:2" x14ac:dyDescent="0.25">
      <c r="B346" s="13"/>
    </row>
    <row r="347" spans="2:2" x14ac:dyDescent="0.25">
      <c r="B347" s="13"/>
    </row>
    <row r="348" spans="2:2" x14ac:dyDescent="0.25">
      <c r="B348" s="13"/>
    </row>
    <row r="349" spans="2:2" x14ac:dyDescent="0.25">
      <c r="B349" s="13"/>
    </row>
    <row r="350" spans="2:2" x14ac:dyDescent="0.25">
      <c r="B350" s="13"/>
    </row>
    <row r="351" spans="2:2" x14ac:dyDescent="0.25">
      <c r="B351" s="13"/>
    </row>
    <row r="352" spans="2:2" x14ac:dyDescent="0.25">
      <c r="B352" s="13"/>
    </row>
    <row r="353" spans="2:2" x14ac:dyDescent="0.25">
      <c r="B353" s="13"/>
    </row>
    <row r="354" spans="2:2" x14ac:dyDescent="0.25">
      <c r="B354" s="13"/>
    </row>
    <row r="355" spans="2:2" x14ac:dyDescent="0.25">
      <c r="B355" s="13"/>
    </row>
    <row r="356" spans="2:2" x14ac:dyDescent="0.25">
      <c r="B356" s="13"/>
    </row>
    <row r="357" spans="2:2" x14ac:dyDescent="0.25">
      <c r="B357" s="13"/>
    </row>
    <row r="358" spans="2:2" x14ac:dyDescent="0.25">
      <c r="B358" s="13"/>
    </row>
    <row r="359" spans="2:2" x14ac:dyDescent="0.25">
      <c r="B359" s="13"/>
    </row>
    <row r="360" spans="2:2" x14ac:dyDescent="0.25">
      <c r="B360" s="13"/>
    </row>
    <row r="361" spans="2:2" x14ac:dyDescent="0.25">
      <c r="B361" s="13"/>
    </row>
    <row r="362" spans="2:2" x14ac:dyDescent="0.25">
      <c r="B362" s="13"/>
    </row>
    <row r="363" spans="2:2" x14ac:dyDescent="0.25">
      <c r="B363" s="13"/>
    </row>
    <row r="364" spans="2:2" x14ac:dyDescent="0.25">
      <c r="B364" s="13"/>
    </row>
    <row r="365" spans="2:2" x14ac:dyDescent="0.25">
      <c r="B365" s="13"/>
    </row>
    <row r="366" spans="2:2" x14ac:dyDescent="0.25">
      <c r="B366" s="13"/>
    </row>
    <row r="367" spans="2:2" x14ac:dyDescent="0.25">
      <c r="B367" s="13"/>
    </row>
    <row r="368" spans="2:2" x14ac:dyDescent="0.25">
      <c r="B368" s="13"/>
    </row>
    <row r="369" spans="2:2" x14ac:dyDescent="0.25">
      <c r="B369" s="13"/>
    </row>
    <row r="370" spans="2:2" x14ac:dyDescent="0.25">
      <c r="B370" s="13"/>
    </row>
    <row r="371" spans="2:2" x14ac:dyDescent="0.25">
      <c r="B371" s="13"/>
    </row>
    <row r="372" spans="2:2" x14ac:dyDescent="0.25">
      <c r="B372" s="13"/>
    </row>
    <row r="373" spans="2:2" x14ac:dyDescent="0.25">
      <c r="B373" s="13"/>
    </row>
    <row r="374" spans="2:2" x14ac:dyDescent="0.25">
      <c r="B374" s="13"/>
    </row>
    <row r="375" spans="2:2" x14ac:dyDescent="0.25">
      <c r="B375" s="13"/>
    </row>
    <row r="376" spans="2:2" x14ac:dyDescent="0.25">
      <c r="B376" s="13"/>
    </row>
    <row r="377" spans="2:2" x14ac:dyDescent="0.25">
      <c r="B377" s="13"/>
    </row>
    <row r="378" spans="2:2" x14ac:dyDescent="0.25">
      <c r="B378" s="13"/>
    </row>
    <row r="379" spans="2:2" x14ac:dyDescent="0.25">
      <c r="B379" s="13"/>
    </row>
    <row r="380" spans="2:2" x14ac:dyDescent="0.25">
      <c r="B380" s="13"/>
    </row>
    <row r="381" spans="2:2" x14ac:dyDescent="0.25">
      <c r="B381" s="13"/>
    </row>
    <row r="382" spans="2:2" x14ac:dyDescent="0.25">
      <c r="B382" s="13"/>
    </row>
    <row r="383" spans="2:2" x14ac:dyDescent="0.25">
      <c r="B383" s="13"/>
    </row>
    <row r="384" spans="2:2" x14ac:dyDescent="0.25">
      <c r="B384" s="13"/>
    </row>
    <row r="385" spans="2:2" x14ac:dyDescent="0.25">
      <c r="B385" s="13"/>
    </row>
    <row r="386" spans="2:2" x14ac:dyDescent="0.25">
      <c r="B386" s="13"/>
    </row>
    <row r="387" spans="2:2" x14ac:dyDescent="0.25">
      <c r="B387" s="13"/>
    </row>
    <row r="388" spans="2:2" x14ac:dyDescent="0.25">
      <c r="B388" s="13"/>
    </row>
    <row r="389" spans="2:2" x14ac:dyDescent="0.25">
      <c r="B389" s="13"/>
    </row>
    <row r="390" spans="2:2" x14ac:dyDescent="0.25">
      <c r="B390" s="13"/>
    </row>
    <row r="391" spans="2:2" x14ac:dyDescent="0.25">
      <c r="B391" s="13"/>
    </row>
    <row r="392" spans="2:2" x14ac:dyDescent="0.25">
      <c r="B392" s="13"/>
    </row>
    <row r="393" spans="2:2" x14ac:dyDescent="0.25">
      <c r="B393" s="13"/>
    </row>
    <row r="394" spans="2:2" x14ac:dyDescent="0.25">
      <c r="B394" s="13"/>
    </row>
    <row r="395" spans="2:2" x14ac:dyDescent="0.25">
      <c r="B395" s="13"/>
    </row>
    <row r="396" spans="2:2" x14ac:dyDescent="0.25">
      <c r="B396" s="13"/>
    </row>
    <row r="397" spans="2:2" x14ac:dyDescent="0.25">
      <c r="B397" s="13"/>
    </row>
    <row r="398" spans="2:2" x14ac:dyDescent="0.25">
      <c r="B398" s="13"/>
    </row>
    <row r="399" spans="2:2" x14ac:dyDescent="0.25">
      <c r="B399" s="13"/>
    </row>
    <row r="400" spans="2:2" x14ac:dyDescent="0.25">
      <c r="B400" s="13"/>
    </row>
    <row r="401" spans="2:2" x14ac:dyDescent="0.25">
      <c r="B401" s="13"/>
    </row>
    <row r="402" spans="2:2" x14ac:dyDescent="0.25">
      <c r="B402" s="13"/>
    </row>
    <row r="403" spans="2:2" x14ac:dyDescent="0.25">
      <c r="B403" s="13"/>
    </row>
    <row r="404" spans="2:2" x14ac:dyDescent="0.25">
      <c r="B404" s="13"/>
    </row>
    <row r="405" spans="2:2" x14ac:dyDescent="0.25">
      <c r="B405" s="13"/>
    </row>
    <row r="406" spans="2:2" x14ac:dyDescent="0.25">
      <c r="B406" s="13"/>
    </row>
    <row r="407" spans="2:2" x14ac:dyDescent="0.25">
      <c r="B407" s="13"/>
    </row>
    <row r="408" spans="2:2" x14ac:dyDescent="0.25">
      <c r="B408" s="13"/>
    </row>
    <row r="409" spans="2:2" x14ac:dyDescent="0.25">
      <c r="B409" s="13"/>
    </row>
    <row r="410" spans="2:2" x14ac:dyDescent="0.25">
      <c r="B410" s="13"/>
    </row>
    <row r="411" spans="2:2" x14ac:dyDescent="0.25">
      <c r="B411" s="13"/>
    </row>
    <row r="412" spans="2:2" x14ac:dyDescent="0.25">
      <c r="B412" s="13"/>
    </row>
    <row r="413" spans="2:2" x14ac:dyDescent="0.25">
      <c r="B413" s="13"/>
    </row>
    <row r="414" spans="2:2" x14ac:dyDescent="0.25">
      <c r="B414" s="13"/>
    </row>
    <row r="415" spans="2:2" x14ac:dyDescent="0.25">
      <c r="B415" s="13"/>
    </row>
    <row r="416" spans="2:2" x14ac:dyDescent="0.25">
      <c r="B416" s="13"/>
    </row>
    <row r="417" spans="2:2" x14ac:dyDescent="0.25">
      <c r="B417" s="13"/>
    </row>
    <row r="418" spans="2:2" x14ac:dyDescent="0.25">
      <c r="B418" s="13"/>
    </row>
    <row r="419" spans="2:2" x14ac:dyDescent="0.25">
      <c r="B419" s="13"/>
    </row>
    <row r="420" spans="2:2" x14ac:dyDescent="0.25">
      <c r="B420" s="13"/>
    </row>
    <row r="421" spans="2:2" x14ac:dyDescent="0.25">
      <c r="B421" s="13"/>
    </row>
    <row r="422" spans="2:2" x14ac:dyDescent="0.25">
      <c r="B422" s="13"/>
    </row>
    <row r="423" spans="2:2" x14ac:dyDescent="0.25">
      <c r="B423" s="13"/>
    </row>
    <row r="424" spans="2:2" x14ac:dyDescent="0.25">
      <c r="B424" s="13"/>
    </row>
    <row r="425" spans="2:2" x14ac:dyDescent="0.25">
      <c r="B425" s="13"/>
    </row>
    <row r="426" spans="2:2" x14ac:dyDescent="0.25">
      <c r="B426" s="13"/>
    </row>
    <row r="427" spans="2:2" x14ac:dyDescent="0.25">
      <c r="B427" s="13"/>
    </row>
    <row r="428" spans="2:2" x14ac:dyDescent="0.25">
      <c r="B428" s="13"/>
    </row>
    <row r="429" spans="2:2" x14ac:dyDescent="0.25">
      <c r="B429" s="13"/>
    </row>
    <row r="430" spans="2:2" x14ac:dyDescent="0.25">
      <c r="B430" s="13"/>
    </row>
    <row r="431" spans="2:2" x14ac:dyDescent="0.25">
      <c r="B431" s="13"/>
    </row>
    <row r="432" spans="2:2" x14ac:dyDescent="0.25">
      <c r="B432" s="13"/>
    </row>
    <row r="433" spans="2:2" x14ac:dyDescent="0.25">
      <c r="B433" s="13"/>
    </row>
    <row r="434" spans="2:2" x14ac:dyDescent="0.25">
      <c r="B434" s="13"/>
    </row>
    <row r="435" spans="2:2" x14ac:dyDescent="0.25">
      <c r="B435" s="13"/>
    </row>
    <row r="436" spans="2:2" x14ac:dyDescent="0.25">
      <c r="B436" s="13"/>
    </row>
    <row r="437" spans="2:2" x14ac:dyDescent="0.25">
      <c r="B437" s="13"/>
    </row>
    <row r="438" spans="2:2" x14ac:dyDescent="0.25">
      <c r="B438" s="13"/>
    </row>
    <row r="439" spans="2:2" x14ac:dyDescent="0.25">
      <c r="B439" s="13"/>
    </row>
    <row r="440" spans="2:2" x14ac:dyDescent="0.25">
      <c r="B440" s="13"/>
    </row>
    <row r="441" spans="2:2" x14ac:dyDescent="0.25">
      <c r="B441" s="13"/>
    </row>
    <row r="442" spans="2:2" x14ac:dyDescent="0.25">
      <c r="B442" s="13"/>
    </row>
    <row r="443" spans="2:2" x14ac:dyDescent="0.25">
      <c r="B443" s="13"/>
    </row>
    <row r="444" spans="2:2" x14ac:dyDescent="0.25">
      <c r="B444" s="13"/>
    </row>
    <row r="445" spans="2:2" x14ac:dyDescent="0.25">
      <c r="B445" s="13"/>
    </row>
    <row r="446" spans="2:2" x14ac:dyDescent="0.25">
      <c r="B446" s="13"/>
    </row>
    <row r="447" spans="2:2" x14ac:dyDescent="0.25">
      <c r="B447" s="13"/>
    </row>
    <row r="448" spans="2:2" x14ac:dyDescent="0.25">
      <c r="B448" s="13"/>
    </row>
    <row r="449" spans="2:2" x14ac:dyDescent="0.25">
      <c r="B449" s="13"/>
    </row>
    <row r="450" spans="2:2" x14ac:dyDescent="0.25">
      <c r="B450" s="13"/>
    </row>
    <row r="451" spans="2:2" x14ac:dyDescent="0.25">
      <c r="B451" s="13"/>
    </row>
    <row r="452" spans="2:2" x14ac:dyDescent="0.25">
      <c r="B452" s="13"/>
    </row>
    <row r="453" spans="2:2" x14ac:dyDescent="0.25">
      <c r="B453" s="13"/>
    </row>
    <row r="454" spans="2:2" x14ac:dyDescent="0.25">
      <c r="B454" s="13"/>
    </row>
    <row r="455" spans="2:2" x14ac:dyDescent="0.25">
      <c r="B455" s="13"/>
    </row>
    <row r="456" spans="2:2" x14ac:dyDescent="0.25">
      <c r="B456" s="13"/>
    </row>
    <row r="457" spans="2:2" x14ac:dyDescent="0.25">
      <c r="B457" s="13"/>
    </row>
    <row r="458" spans="2:2" x14ac:dyDescent="0.25">
      <c r="B458" s="13"/>
    </row>
    <row r="459" spans="2:2" x14ac:dyDescent="0.25">
      <c r="B459" s="13"/>
    </row>
    <row r="460" spans="2:2" x14ac:dyDescent="0.25">
      <c r="B460" s="13"/>
    </row>
    <row r="461" spans="2:2" x14ac:dyDescent="0.25">
      <c r="B461" s="13"/>
    </row>
    <row r="462" spans="2:2" x14ac:dyDescent="0.25">
      <c r="B462" s="13"/>
    </row>
    <row r="463" spans="2:2" x14ac:dyDescent="0.25">
      <c r="B463" s="13"/>
    </row>
    <row r="464" spans="2:2" x14ac:dyDescent="0.25">
      <c r="B464" s="13"/>
    </row>
    <row r="465" spans="2:2" x14ac:dyDescent="0.25">
      <c r="B465" s="13"/>
    </row>
    <row r="466" spans="2:2" x14ac:dyDescent="0.25">
      <c r="B466" s="13"/>
    </row>
    <row r="467" spans="2:2" x14ac:dyDescent="0.25">
      <c r="B467" s="13"/>
    </row>
    <row r="468" spans="2:2" x14ac:dyDescent="0.25">
      <c r="B468" s="13"/>
    </row>
    <row r="469" spans="2:2" x14ac:dyDescent="0.25">
      <c r="B469" s="13"/>
    </row>
    <row r="470" spans="2:2" x14ac:dyDescent="0.25">
      <c r="B470" s="13"/>
    </row>
    <row r="471" spans="2:2" x14ac:dyDescent="0.25">
      <c r="B471" s="13"/>
    </row>
    <row r="472" spans="2:2" x14ac:dyDescent="0.25">
      <c r="B472" s="13"/>
    </row>
    <row r="473" spans="2:2" x14ac:dyDescent="0.25">
      <c r="B473" s="13"/>
    </row>
    <row r="474" spans="2:2" x14ac:dyDescent="0.25">
      <c r="B474" s="13"/>
    </row>
    <row r="475" spans="2:2" x14ac:dyDescent="0.25">
      <c r="B475" s="13"/>
    </row>
    <row r="476" spans="2:2" x14ac:dyDescent="0.25">
      <c r="B476" s="13"/>
    </row>
    <row r="477" spans="2:2" x14ac:dyDescent="0.25">
      <c r="B477" s="13"/>
    </row>
    <row r="478" spans="2:2" x14ac:dyDescent="0.25">
      <c r="B478" s="13"/>
    </row>
    <row r="479" spans="2:2" x14ac:dyDescent="0.25">
      <c r="B479" s="13"/>
    </row>
    <row r="480" spans="2:2" x14ac:dyDescent="0.25">
      <c r="B480" s="13"/>
    </row>
    <row r="481" spans="2:2" x14ac:dyDescent="0.25">
      <c r="B481" s="13"/>
    </row>
    <row r="482" spans="2:2" x14ac:dyDescent="0.25">
      <c r="B482" s="13"/>
    </row>
    <row r="483" spans="2:2" x14ac:dyDescent="0.25">
      <c r="B483" s="13"/>
    </row>
    <row r="484" spans="2:2" x14ac:dyDescent="0.25">
      <c r="B484" s="13"/>
    </row>
    <row r="485" spans="2:2" x14ac:dyDescent="0.25">
      <c r="B485" s="13"/>
    </row>
    <row r="486" spans="2:2" x14ac:dyDescent="0.25">
      <c r="B486" s="13"/>
    </row>
    <row r="487" spans="2:2" x14ac:dyDescent="0.25">
      <c r="B487" s="13"/>
    </row>
    <row r="488" spans="2:2" x14ac:dyDescent="0.25">
      <c r="B488" s="13"/>
    </row>
    <row r="489" spans="2:2" x14ac:dyDescent="0.25">
      <c r="B489" s="13"/>
    </row>
    <row r="490" spans="2:2" x14ac:dyDescent="0.25">
      <c r="B490" s="13"/>
    </row>
    <row r="491" spans="2:2" x14ac:dyDescent="0.25">
      <c r="B491" s="13"/>
    </row>
    <row r="492" spans="2:2" x14ac:dyDescent="0.25">
      <c r="B492" s="13"/>
    </row>
    <row r="493" spans="2:2" x14ac:dyDescent="0.25">
      <c r="B493" s="13"/>
    </row>
    <row r="494" spans="2:2" x14ac:dyDescent="0.25">
      <c r="B494" s="13"/>
    </row>
    <row r="495" spans="2:2" x14ac:dyDescent="0.25">
      <c r="B495" s="13"/>
    </row>
    <row r="496" spans="2:2" x14ac:dyDescent="0.25">
      <c r="B496" s="13"/>
    </row>
    <row r="497" spans="2:2" x14ac:dyDescent="0.25">
      <c r="B497" s="13"/>
    </row>
    <row r="498" spans="2:2" x14ac:dyDescent="0.25">
      <c r="B498" s="13"/>
    </row>
    <row r="499" spans="2:2" x14ac:dyDescent="0.25">
      <c r="B499" s="13"/>
    </row>
    <row r="500" spans="2:2" x14ac:dyDescent="0.25">
      <c r="B500" s="13"/>
    </row>
    <row r="501" spans="2:2" x14ac:dyDescent="0.25">
      <c r="B501" s="13"/>
    </row>
    <row r="502" spans="2:2" x14ac:dyDescent="0.25">
      <c r="B502" s="13"/>
    </row>
    <row r="503" spans="2:2" x14ac:dyDescent="0.25">
      <c r="B503" s="13"/>
    </row>
    <row r="504" spans="2:2" x14ac:dyDescent="0.25">
      <c r="B504" s="13"/>
    </row>
    <row r="505" spans="2:2" x14ac:dyDescent="0.25">
      <c r="B505" s="13"/>
    </row>
    <row r="506" spans="2:2" x14ac:dyDescent="0.25">
      <c r="B506" s="13"/>
    </row>
    <row r="507" spans="2:2" x14ac:dyDescent="0.25">
      <c r="B507" s="13"/>
    </row>
    <row r="508" spans="2:2" x14ac:dyDescent="0.25">
      <c r="B508" s="13"/>
    </row>
    <row r="509" spans="2:2" x14ac:dyDescent="0.25">
      <c r="B509" s="13"/>
    </row>
    <row r="510" spans="2:2" x14ac:dyDescent="0.25">
      <c r="B510" s="13"/>
    </row>
    <row r="511" spans="2:2" x14ac:dyDescent="0.25">
      <c r="B511" s="13"/>
    </row>
    <row r="512" spans="2:2" x14ac:dyDescent="0.25">
      <c r="B512" s="13"/>
    </row>
    <row r="513" spans="2:2" x14ac:dyDescent="0.25">
      <c r="B513" s="13"/>
    </row>
    <row r="514" spans="2:2" x14ac:dyDescent="0.25">
      <c r="B514" s="13"/>
    </row>
    <row r="515" spans="2:2" x14ac:dyDescent="0.25">
      <c r="B515" s="13"/>
    </row>
    <row r="516" spans="2:2" x14ac:dyDescent="0.25">
      <c r="B516" s="13"/>
    </row>
    <row r="517" spans="2:2" x14ac:dyDescent="0.25">
      <c r="B517" s="13"/>
    </row>
    <row r="518" spans="2:2" x14ac:dyDescent="0.25">
      <c r="B518" s="13"/>
    </row>
    <row r="519" spans="2:2" x14ac:dyDescent="0.25">
      <c r="B519" s="13"/>
    </row>
    <row r="520" spans="2:2" x14ac:dyDescent="0.25">
      <c r="B520" s="13"/>
    </row>
    <row r="521" spans="2:2" x14ac:dyDescent="0.25">
      <c r="B521" s="13"/>
    </row>
    <row r="522" spans="2:2" x14ac:dyDescent="0.25">
      <c r="B522" s="13"/>
    </row>
    <row r="523" spans="2:2" x14ac:dyDescent="0.25">
      <c r="B523" s="13"/>
    </row>
    <row r="524" spans="2:2" x14ac:dyDescent="0.25">
      <c r="B524" s="13"/>
    </row>
    <row r="525" spans="2:2" x14ac:dyDescent="0.25">
      <c r="B525" s="13"/>
    </row>
    <row r="526" spans="2:2" x14ac:dyDescent="0.25">
      <c r="B526" s="13"/>
    </row>
    <row r="527" spans="2:2" x14ac:dyDescent="0.25">
      <c r="B527" s="13"/>
    </row>
    <row r="528" spans="2:2" x14ac:dyDescent="0.25">
      <c r="B528" s="13"/>
    </row>
    <row r="529" spans="2:2" x14ac:dyDescent="0.25">
      <c r="B529" s="13"/>
    </row>
    <row r="530" spans="2:2" x14ac:dyDescent="0.25">
      <c r="B530" s="13"/>
    </row>
    <row r="531" spans="2:2" x14ac:dyDescent="0.25">
      <c r="B531" s="13"/>
    </row>
    <row r="532" spans="2:2" x14ac:dyDescent="0.25">
      <c r="B532" s="13"/>
    </row>
    <row r="533" spans="2:2" x14ac:dyDescent="0.25">
      <c r="B533" s="13"/>
    </row>
    <row r="534" spans="2:2" x14ac:dyDescent="0.25">
      <c r="B534" s="13"/>
    </row>
    <row r="535" spans="2:2" x14ac:dyDescent="0.25">
      <c r="B535" s="13"/>
    </row>
    <row r="536" spans="2:2" x14ac:dyDescent="0.25">
      <c r="B536" s="13"/>
    </row>
    <row r="537" spans="2:2" x14ac:dyDescent="0.25">
      <c r="B537" s="13"/>
    </row>
    <row r="538" spans="2:2" x14ac:dyDescent="0.25">
      <c r="B538" s="13"/>
    </row>
    <row r="539" spans="2:2" x14ac:dyDescent="0.25">
      <c r="B539" s="13"/>
    </row>
    <row r="540" spans="2:2" x14ac:dyDescent="0.25">
      <c r="B540" s="13"/>
    </row>
    <row r="541" spans="2:2" x14ac:dyDescent="0.25">
      <c r="B541" s="13"/>
    </row>
    <row r="542" spans="2:2" x14ac:dyDescent="0.25">
      <c r="B542" s="13"/>
    </row>
    <row r="543" spans="2:2" x14ac:dyDescent="0.25">
      <c r="B543" s="13"/>
    </row>
    <row r="544" spans="2:2" x14ac:dyDescent="0.25">
      <c r="B544" s="13"/>
    </row>
    <row r="545" spans="2:2" x14ac:dyDescent="0.25">
      <c r="B545" s="13"/>
    </row>
    <row r="546" spans="2:2" x14ac:dyDescent="0.25">
      <c r="B546" s="13"/>
    </row>
    <row r="547" spans="2:2" x14ac:dyDescent="0.25">
      <c r="B547" s="13"/>
    </row>
    <row r="548" spans="2:2" x14ac:dyDescent="0.25">
      <c r="B548" s="13"/>
    </row>
    <row r="549" spans="2:2" x14ac:dyDescent="0.25">
      <c r="B549" s="13"/>
    </row>
    <row r="550" spans="2:2" x14ac:dyDescent="0.25">
      <c r="B550" s="13"/>
    </row>
    <row r="551" spans="2:2" x14ac:dyDescent="0.25">
      <c r="B551" s="13"/>
    </row>
    <row r="552" spans="2:2" x14ac:dyDescent="0.25">
      <c r="B552" s="13"/>
    </row>
    <row r="553" spans="2:2" x14ac:dyDescent="0.25">
      <c r="B553" s="13"/>
    </row>
    <row r="554" spans="2:2" x14ac:dyDescent="0.25">
      <c r="B554" s="13"/>
    </row>
    <row r="555" spans="2:2" x14ac:dyDescent="0.25">
      <c r="B555" s="13"/>
    </row>
    <row r="556" spans="2:2" x14ac:dyDescent="0.25">
      <c r="B556" s="13"/>
    </row>
    <row r="557" spans="2:2" x14ac:dyDescent="0.25">
      <c r="B557" s="13"/>
    </row>
    <row r="558" spans="2:2" x14ac:dyDescent="0.25">
      <c r="B558" s="13"/>
    </row>
    <row r="559" spans="2:2" x14ac:dyDescent="0.25">
      <c r="B559" s="13"/>
    </row>
    <row r="560" spans="2:2" x14ac:dyDescent="0.25">
      <c r="B560" s="13"/>
    </row>
    <row r="561" spans="2:2" x14ac:dyDescent="0.25">
      <c r="B561" s="13"/>
    </row>
    <row r="562" spans="2:2" x14ac:dyDescent="0.25">
      <c r="B562" s="13"/>
    </row>
    <row r="563" spans="2:2" x14ac:dyDescent="0.25">
      <c r="B563" s="13"/>
    </row>
    <row r="564" spans="2:2" x14ac:dyDescent="0.25">
      <c r="B564" s="13"/>
    </row>
    <row r="565" spans="2:2" x14ac:dyDescent="0.25">
      <c r="B565" s="13"/>
    </row>
    <row r="566" spans="2:2" x14ac:dyDescent="0.25">
      <c r="B566" s="13"/>
    </row>
    <row r="567" spans="2:2" x14ac:dyDescent="0.25">
      <c r="B567" s="13"/>
    </row>
    <row r="568" spans="2:2" x14ac:dyDescent="0.25">
      <c r="B568" s="13"/>
    </row>
    <row r="569" spans="2:2" x14ac:dyDescent="0.25">
      <c r="B569" s="13"/>
    </row>
    <row r="570" spans="2:2" x14ac:dyDescent="0.25">
      <c r="B570" s="13"/>
    </row>
    <row r="571" spans="2:2" x14ac:dyDescent="0.25">
      <c r="B571" s="13"/>
    </row>
    <row r="572" spans="2:2" x14ac:dyDescent="0.25">
      <c r="B572" s="13"/>
    </row>
    <row r="573" spans="2:2" x14ac:dyDescent="0.25">
      <c r="B573" s="13"/>
    </row>
    <row r="574" spans="2:2" x14ac:dyDescent="0.25">
      <c r="B574" s="13"/>
    </row>
    <row r="575" spans="2:2" x14ac:dyDescent="0.25">
      <c r="B575" s="13"/>
    </row>
    <row r="576" spans="2:2" x14ac:dyDescent="0.25">
      <c r="B576" s="13"/>
    </row>
    <row r="577" spans="2:2" x14ac:dyDescent="0.25">
      <c r="B577" s="13"/>
    </row>
    <row r="578" spans="2:2" x14ac:dyDescent="0.25">
      <c r="B578" s="13"/>
    </row>
    <row r="579" spans="2:2" x14ac:dyDescent="0.25">
      <c r="B579" s="13"/>
    </row>
    <row r="580" spans="2:2" x14ac:dyDescent="0.25">
      <c r="B580" s="13"/>
    </row>
    <row r="581" spans="2:2" x14ac:dyDescent="0.25">
      <c r="B581" s="13"/>
    </row>
    <row r="582" spans="2:2" x14ac:dyDescent="0.25">
      <c r="B582" s="13"/>
    </row>
    <row r="583" spans="2:2" x14ac:dyDescent="0.25">
      <c r="B583" s="13"/>
    </row>
    <row r="584" spans="2:2" x14ac:dyDescent="0.25">
      <c r="B584" s="13"/>
    </row>
    <row r="585" spans="2:2" x14ac:dyDescent="0.25">
      <c r="B585" s="13"/>
    </row>
    <row r="586" spans="2:2" x14ac:dyDescent="0.25">
      <c r="B586" s="13"/>
    </row>
    <row r="587" spans="2:2" x14ac:dyDescent="0.25">
      <c r="B587" s="13"/>
    </row>
    <row r="588" spans="2:2" x14ac:dyDescent="0.25">
      <c r="B588" s="13"/>
    </row>
    <row r="589" spans="2:2" x14ac:dyDescent="0.25">
      <c r="B589" s="13"/>
    </row>
    <row r="590" spans="2:2" x14ac:dyDescent="0.25">
      <c r="B590" s="13"/>
    </row>
    <row r="591" spans="2:2" x14ac:dyDescent="0.25">
      <c r="B591" s="13"/>
    </row>
    <row r="592" spans="2:2" x14ac:dyDescent="0.25">
      <c r="B592" s="13"/>
    </row>
    <row r="593" spans="2:2" x14ac:dyDescent="0.25">
      <c r="B593" s="13"/>
    </row>
    <row r="594" spans="2:2" x14ac:dyDescent="0.25">
      <c r="B594" s="13"/>
    </row>
    <row r="595" spans="2:2" x14ac:dyDescent="0.25">
      <c r="B595" s="13"/>
    </row>
    <row r="596" spans="2:2" x14ac:dyDescent="0.25">
      <c r="B596" s="13"/>
    </row>
    <row r="597" spans="2:2" x14ac:dyDescent="0.25">
      <c r="B597" s="13"/>
    </row>
    <row r="598" spans="2:2" x14ac:dyDescent="0.25">
      <c r="B598" s="13"/>
    </row>
    <row r="599" spans="2:2" x14ac:dyDescent="0.25">
      <c r="B599" s="13"/>
    </row>
    <row r="600" spans="2:2" x14ac:dyDescent="0.25">
      <c r="B600" s="13"/>
    </row>
    <row r="601" spans="2:2" x14ac:dyDescent="0.25">
      <c r="B601" s="13"/>
    </row>
    <row r="602" spans="2:2" x14ac:dyDescent="0.25">
      <c r="B602" s="13"/>
    </row>
    <row r="603" spans="2:2" x14ac:dyDescent="0.25">
      <c r="B603" s="13"/>
    </row>
    <row r="604" spans="2:2" x14ac:dyDescent="0.25">
      <c r="B604" s="13"/>
    </row>
    <row r="605" spans="2:2" x14ac:dyDescent="0.25">
      <c r="B605" s="13"/>
    </row>
    <row r="606" spans="2:2" x14ac:dyDescent="0.25">
      <c r="B606" s="13"/>
    </row>
    <row r="607" spans="2:2" x14ac:dyDescent="0.25">
      <c r="B607" s="13"/>
    </row>
    <row r="608" spans="2:2" x14ac:dyDescent="0.25">
      <c r="B608" s="13"/>
    </row>
    <row r="609" spans="2:2" x14ac:dyDescent="0.25">
      <c r="B609" s="13"/>
    </row>
    <row r="610" spans="2:2" x14ac:dyDescent="0.25">
      <c r="B610" s="13"/>
    </row>
    <row r="611" spans="2:2" x14ac:dyDescent="0.25">
      <c r="B611" s="13"/>
    </row>
    <row r="612" spans="2:2" x14ac:dyDescent="0.25">
      <c r="B612" s="13"/>
    </row>
    <row r="613" spans="2:2" x14ac:dyDescent="0.25">
      <c r="B613" s="13"/>
    </row>
    <row r="614" spans="2:2" x14ac:dyDescent="0.25">
      <c r="B614" s="13"/>
    </row>
    <row r="615" spans="2:2" x14ac:dyDescent="0.25">
      <c r="B615" s="13"/>
    </row>
    <row r="616" spans="2:2" x14ac:dyDescent="0.25">
      <c r="B616" s="13"/>
    </row>
    <row r="617" spans="2:2" x14ac:dyDescent="0.25">
      <c r="B617" s="13"/>
    </row>
    <row r="618" spans="2:2" x14ac:dyDescent="0.25">
      <c r="B618" s="13"/>
    </row>
    <row r="619" spans="2:2" x14ac:dyDescent="0.25">
      <c r="B619" s="13"/>
    </row>
    <row r="620" spans="2:2" x14ac:dyDescent="0.25">
      <c r="B620" s="13"/>
    </row>
    <row r="621" spans="2:2" x14ac:dyDescent="0.25">
      <c r="B621" s="13"/>
    </row>
    <row r="622" spans="2:2" x14ac:dyDescent="0.25">
      <c r="B622" s="13"/>
    </row>
    <row r="623" spans="2:2" x14ac:dyDescent="0.25">
      <c r="B623" s="13"/>
    </row>
    <row r="624" spans="2:2" x14ac:dyDescent="0.25">
      <c r="B624" s="13"/>
    </row>
    <row r="625" spans="2:2" x14ac:dyDescent="0.25">
      <c r="B625" s="13"/>
    </row>
    <row r="626" spans="2:2" x14ac:dyDescent="0.25">
      <c r="B626" s="13"/>
    </row>
    <row r="627" spans="2:2" x14ac:dyDescent="0.25">
      <c r="B627" s="13"/>
    </row>
    <row r="628" spans="2:2" x14ac:dyDescent="0.25">
      <c r="B628" s="13"/>
    </row>
    <row r="629" spans="2:2" x14ac:dyDescent="0.25">
      <c r="B629" s="13"/>
    </row>
    <row r="630" spans="2:2" x14ac:dyDescent="0.25">
      <c r="B630" s="13"/>
    </row>
    <row r="631" spans="2:2" x14ac:dyDescent="0.25">
      <c r="B631" s="13"/>
    </row>
    <row r="632" spans="2:2" x14ac:dyDescent="0.25">
      <c r="B632" s="13"/>
    </row>
    <row r="633" spans="2:2" x14ac:dyDescent="0.25">
      <c r="B633" s="13"/>
    </row>
    <row r="634" spans="2:2" x14ac:dyDescent="0.25">
      <c r="B634" s="13"/>
    </row>
    <row r="635" spans="2:2" x14ac:dyDescent="0.25">
      <c r="B635" s="13"/>
    </row>
    <row r="636" spans="2:2" x14ac:dyDescent="0.25">
      <c r="B636" s="13"/>
    </row>
    <row r="637" spans="2:2" x14ac:dyDescent="0.25">
      <c r="B637" s="13"/>
    </row>
    <row r="638" spans="2:2" x14ac:dyDescent="0.25">
      <c r="B638" s="13"/>
    </row>
    <row r="639" spans="2:2" x14ac:dyDescent="0.25">
      <c r="B639" s="13"/>
    </row>
    <row r="640" spans="2:2" x14ac:dyDescent="0.25">
      <c r="B640" s="13"/>
    </row>
    <row r="641" spans="2:2" x14ac:dyDescent="0.25">
      <c r="B641" s="13"/>
    </row>
    <row r="642" spans="2:2" x14ac:dyDescent="0.25">
      <c r="B642" s="13"/>
    </row>
    <row r="643" spans="2:2" x14ac:dyDescent="0.25">
      <c r="B643" s="13"/>
    </row>
    <row r="644" spans="2:2" x14ac:dyDescent="0.25">
      <c r="B644" s="13"/>
    </row>
    <row r="645" spans="2:2" x14ac:dyDescent="0.25">
      <c r="B645" s="13"/>
    </row>
    <row r="646" spans="2:2" x14ac:dyDescent="0.25">
      <c r="B646" s="13"/>
    </row>
    <row r="647" spans="2:2" x14ac:dyDescent="0.25">
      <c r="B647" s="13"/>
    </row>
    <row r="648" spans="2:2" x14ac:dyDescent="0.25">
      <c r="B648" s="13"/>
    </row>
    <row r="649" spans="2:2" x14ac:dyDescent="0.25">
      <c r="B649" s="13"/>
    </row>
    <row r="650" spans="2:2" x14ac:dyDescent="0.25">
      <c r="B650" s="13"/>
    </row>
    <row r="651" spans="2:2" x14ac:dyDescent="0.25">
      <c r="B651" s="13"/>
    </row>
    <row r="652" spans="2:2" x14ac:dyDescent="0.25">
      <c r="B652" s="13"/>
    </row>
    <row r="653" spans="2:2" x14ac:dyDescent="0.25">
      <c r="B653" s="13"/>
    </row>
    <row r="654" spans="2:2" x14ac:dyDescent="0.25">
      <c r="B654" s="13"/>
    </row>
    <row r="655" spans="2:2" x14ac:dyDescent="0.25">
      <c r="B655" s="13"/>
    </row>
    <row r="656" spans="2:2" x14ac:dyDescent="0.25">
      <c r="B656" s="13"/>
    </row>
    <row r="657" spans="2:2" x14ac:dyDescent="0.25">
      <c r="B657" s="13"/>
    </row>
    <row r="658" spans="2:2" x14ac:dyDescent="0.25">
      <c r="B658" s="13"/>
    </row>
    <row r="659" spans="2:2" x14ac:dyDescent="0.25">
      <c r="B659" s="13"/>
    </row>
    <row r="660" spans="2:2" x14ac:dyDescent="0.25">
      <c r="B660" s="13"/>
    </row>
    <row r="661" spans="2:2" x14ac:dyDescent="0.25">
      <c r="B661" s="13"/>
    </row>
    <row r="662" spans="2:2" x14ac:dyDescent="0.25">
      <c r="B662" s="13"/>
    </row>
    <row r="663" spans="2:2" x14ac:dyDescent="0.25">
      <c r="B663" s="13"/>
    </row>
    <row r="664" spans="2:2" x14ac:dyDescent="0.25">
      <c r="B664" s="13"/>
    </row>
    <row r="665" spans="2:2" x14ac:dyDescent="0.25">
      <c r="B665" s="13"/>
    </row>
    <row r="666" spans="2:2" x14ac:dyDescent="0.25">
      <c r="B666" s="13"/>
    </row>
    <row r="667" spans="2:2" x14ac:dyDescent="0.25">
      <c r="B667" s="13"/>
    </row>
    <row r="668" spans="2:2" x14ac:dyDescent="0.25">
      <c r="B668" s="13"/>
    </row>
    <row r="669" spans="2:2" x14ac:dyDescent="0.25">
      <c r="B669" s="13"/>
    </row>
    <row r="670" spans="2:2" x14ac:dyDescent="0.25">
      <c r="B670" s="13"/>
    </row>
    <row r="671" spans="2:2" x14ac:dyDescent="0.25">
      <c r="B671" s="13"/>
    </row>
    <row r="672" spans="2:2" x14ac:dyDescent="0.25">
      <c r="B672" s="13"/>
    </row>
    <row r="673" spans="2:2" x14ac:dyDescent="0.25">
      <c r="B673" s="13"/>
    </row>
    <row r="674" spans="2:2" x14ac:dyDescent="0.25">
      <c r="B674" s="13"/>
    </row>
    <row r="675" spans="2:2" x14ac:dyDescent="0.25">
      <c r="B675" s="13"/>
    </row>
    <row r="676" spans="2:2" x14ac:dyDescent="0.25">
      <c r="B676" s="13"/>
    </row>
    <row r="677" spans="2:2" x14ac:dyDescent="0.25">
      <c r="B677" s="13"/>
    </row>
    <row r="678" spans="2:2" x14ac:dyDescent="0.25">
      <c r="B678" s="13"/>
    </row>
    <row r="679" spans="2:2" x14ac:dyDescent="0.25">
      <c r="B679" s="13"/>
    </row>
    <row r="680" spans="2:2" x14ac:dyDescent="0.25">
      <c r="B680" s="13"/>
    </row>
    <row r="681" spans="2:2" x14ac:dyDescent="0.25">
      <c r="B681" s="13"/>
    </row>
    <row r="682" spans="2:2" x14ac:dyDescent="0.25">
      <c r="B682" s="13"/>
    </row>
    <row r="683" spans="2:2" x14ac:dyDescent="0.25">
      <c r="B683" s="13"/>
    </row>
    <row r="684" spans="2:2" x14ac:dyDescent="0.25">
      <c r="B684" s="13"/>
    </row>
    <row r="685" spans="2:2" x14ac:dyDescent="0.25">
      <c r="B685" s="13"/>
    </row>
    <row r="686" spans="2:2" x14ac:dyDescent="0.25">
      <c r="B686" s="13"/>
    </row>
    <row r="687" spans="2:2" x14ac:dyDescent="0.25">
      <c r="B687" s="13"/>
    </row>
    <row r="688" spans="2:2" x14ac:dyDescent="0.25">
      <c r="B688" s="13"/>
    </row>
    <row r="689" spans="2:2" x14ac:dyDescent="0.25">
      <c r="B689" s="13"/>
    </row>
    <row r="690" spans="2:2" x14ac:dyDescent="0.25">
      <c r="B690" s="13"/>
    </row>
    <row r="691" spans="2:2" x14ac:dyDescent="0.25">
      <c r="B691" s="13"/>
    </row>
    <row r="692" spans="2:2" x14ac:dyDescent="0.25">
      <c r="B692" s="13"/>
    </row>
    <row r="693" spans="2:2" x14ac:dyDescent="0.25">
      <c r="B693" s="13"/>
    </row>
    <row r="694" spans="2:2" x14ac:dyDescent="0.25">
      <c r="B694" s="13"/>
    </row>
    <row r="695" spans="2:2" x14ac:dyDescent="0.25">
      <c r="B695" s="13"/>
    </row>
    <row r="696" spans="2:2" x14ac:dyDescent="0.25">
      <c r="B696" s="13"/>
    </row>
    <row r="697" spans="2:2" x14ac:dyDescent="0.25">
      <c r="B697" s="13"/>
    </row>
    <row r="698" spans="2:2" x14ac:dyDescent="0.25">
      <c r="B698" s="13"/>
    </row>
    <row r="699" spans="2:2" x14ac:dyDescent="0.25">
      <c r="B699" s="13"/>
    </row>
    <row r="700" spans="2:2" x14ac:dyDescent="0.25">
      <c r="B700" s="13"/>
    </row>
    <row r="701" spans="2:2" x14ac:dyDescent="0.25">
      <c r="B701" s="13"/>
    </row>
    <row r="702" spans="2:2" x14ac:dyDescent="0.25">
      <c r="B702" s="13"/>
    </row>
    <row r="703" spans="2:2" x14ac:dyDescent="0.25">
      <c r="B703" s="13"/>
    </row>
    <row r="704" spans="2:2" x14ac:dyDescent="0.25">
      <c r="B704" s="13"/>
    </row>
    <row r="705" spans="2:2" x14ac:dyDescent="0.25">
      <c r="B705" s="13"/>
    </row>
    <row r="706" spans="2:2" x14ac:dyDescent="0.25">
      <c r="B706" s="13"/>
    </row>
    <row r="707" spans="2:2" x14ac:dyDescent="0.25">
      <c r="B707" s="13"/>
    </row>
    <row r="708" spans="2:2" x14ac:dyDescent="0.25">
      <c r="B708" s="13"/>
    </row>
    <row r="709" spans="2:2" x14ac:dyDescent="0.25">
      <c r="B709" s="13"/>
    </row>
    <row r="710" spans="2:2" x14ac:dyDescent="0.25">
      <c r="B710" s="13"/>
    </row>
    <row r="711" spans="2:2" x14ac:dyDescent="0.25">
      <c r="B711" s="13"/>
    </row>
    <row r="712" spans="2:2" x14ac:dyDescent="0.25">
      <c r="B712" s="13"/>
    </row>
    <row r="713" spans="2:2" x14ac:dyDescent="0.25">
      <c r="B713" s="13"/>
    </row>
    <row r="714" spans="2:2" x14ac:dyDescent="0.25">
      <c r="B714" s="13"/>
    </row>
    <row r="715" spans="2:2" x14ac:dyDescent="0.25">
      <c r="B715" s="13"/>
    </row>
    <row r="716" spans="2:2" x14ac:dyDescent="0.25">
      <c r="B716" s="13"/>
    </row>
    <row r="717" spans="2:2" x14ac:dyDescent="0.25">
      <c r="B717" s="13"/>
    </row>
    <row r="718" spans="2:2" x14ac:dyDescent="0.25">
      <c r="B718" s="13"/>
    </row>
    <row r="719" spans="2:2" x14ac:dyDescent="0.25">
      <c r="B719" s="13"/>
    </row>
    <row r="720" spans="2:2" x14ac:dyDescent="0.25">
      <c r="B720" s="13"/>
    </row>
    <row r="721" spans="2:2" x14ac:dyDescent="0.25">
      <c r="B721" s="13"/>
    </row>
    <row r="722" spans="2:2" x14ac:dyDescent="0.25">
      <c r="B722" s="13"/>
    </row>
    <row r="723" spans="2:2" x14ac:dyDescent="0.25">
      <c r="B723" s="13"/>
    </row>
    <row r="724" spans="2:2" x14ac:dyDescent="0.25">
      <c r="B724" s="13"/>
    </row>
    <row r="725" spans="2:2" x14ac:dyDescent="0.25">
      <c r="B725" s="13"/>
    </row>
    <row r="726" spans="2:2" x14ac:dyDescent="0.25">
      <c r="B726" s="13"/>
    </row>
    <row r="727" spans="2:2" x14ac:dyDescent="0.25">
      <c r="B727" s="13"/>
    </row>
    <row r="728" spans="2:2" x14ac:dyDescent="0.25">
      <c r="B728" s="13"/>
    </row>
    <row r="729" spans="2:2" x14ac:dyDescent="0.25">
      <c r="B729" s="13"/>
    </row>
    <row r="730" spans="2:2" x14ac:dyDescent="0.25">
      <c r="B730" s="13"/>
    </row>
    <row r="731" spans="2:2" x14ac:dyDescent="0.25">
      <c r="B731" s="13"/>
    </row>
    <row r="732" spans="2:2" x14ac:dyDescent="0.25">
      <c r="B732" s="13"/>
    </row>
    <row r="733" spans="2:2" x14ac:dyDescent="0.25">
      <c r="B733" s="13"/>
    </row>
    <row r="734" spans="2:2" x14ac:dyDescent="0.25">
      <c r="B734" s="13"/>
    </row>
    <row r="735" spans="2:2" x14ac:dyDescent="0.25">
      <c r="B735" s="13"/>
    </row>
  </sheetData>
  <dataValidations count="1">
    <dataValidation allowBlank="1" error="pavI8MeUFtEyxX2I4tkyc03ce88d-f843-49a8-a9c6-b0c6b8507ba8" sqref="A1:C735" xr:uid="{00000000-0002-0000-0400-000000000000}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4D895-9DA2-4237-8116-7931F773A8CD}">
  <dimension ref="B1:B2"/>
  <sheetViews>
    <sheetView zoomScale="120" zoomScaleNormal="120" workbookViewId="0">
      <selection activeCell="B4" sqref="B4"/>
    </sheetView>
  </sheetViews>
  <sheetFormatPr defaultRowHeight="15" x14ac:dyDescent="0.25"/>
  <cols>
    <col min="1" max="1" width="2.85546875" customWidth="1"/>
    <col min="2" max="4" width="9.42578125" customWidth="1"/>
  </cols>
  <sheetData>
    <row r="1" spans="2:2" ht="39" x14ac:dyDescent="0.7">
      <c r="B1" s="2" t="s">
        <v>5</v>
      </c>
    </row>
    <row r="2" spans="2:2" ht="18.75" x14ac:dyDescent="0.3">
      <c r="B2" s="6" t="s">
        <v>86</v>
      </c>
    </row>
  </sheetData>
  <dataValidations count="1">
    <dataValidation allowBlank="1" error="pavI8MeUFtEyxX2I4tkyc03ce88d-f843-49a8-a9c6-b0c6b8507ba8" sqref="A1:B2" xr:uid="{00000000-0002-0000-0500-000000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417F2-3723-44DF-981D-53D3DDFF7A29}">
  <dimension ref="B1:B2"/>
  <sheetViews>
    <sheetView zoomScale="120" zoomScaleNormal="120" workbookViewId="0">
      <selection activeCell="B4" sqref="B4"/>
    </sheetView>
  </sheetViews>
  <sheetFormatPr defaultRowHeight="15" x14ac:dyDescent="0.25"/>
  <cols>
    <col min="1" max="1" width="2.85546875" customWidth="1"/>
    <col min="2" max="4" width="9.42578125" customWidth="1"/>
  </cols>
  <sheetData>
    <row r="1" spans="2:2" ht="39" x14ac:dyDescent="0.7">
      <c r="B1" s="2" t="s">
        <v>5</v>
      </c>
    </row>
    <row r="2" spans="2:2" ht="18.75" x14ac:dyDescent="0.3">
      <c r="B2" s="6" t="s">
        <v>84</v>
      </c>
    </row>
  </sheetData>
  <dataValidations count="1">
    <dataValidation allowBlank="1" error="pavI8MeUFtEyxX2I4tkyc03ce88d-f843-49a8-a9c6-b0c6b8507ba8" sqref="A1:B2" xr:uid="{00000000-0002-0000-0600-000000000000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81BF8-7B37-4ED1-B3BE-E325097C7D72}">
  <dimension ref="A1:E37"/>
  <sheetViews>
    <sheetView workbookViewId="0"/>
  </sheetViews>
  <sheetFormatPr defaultRowHeight="15" x14ac:dyDescent="0.25"/>
  <cols>
    <col min="1" max="1" width="10.7109375" bestFit="1" customWidth="1"/>
    <col min="2" max="2" width="19" customWidth="1"/>
    <col min="3" max="3" width="27.85546875" customWidth="1"/>
    <col min="4" max="4" width="42.5703125" customWidth="1"/>
    <col min="5" max="5" width="42.7109375" customWidth="1"/>
  </cols>
  <sheetData>
    <row r="1" spans="1:5" x14ac:dyDescent="0.25">
      <c r="A1" t="s">
        <v>93</v>
      </c>
      <c r="B1" t="s">
        <v>94</v>
      </c>
      <c r="C1" t="s">
        <v>95</v>
      </c>
      <c r="D1" t="s">
        <v>96</v>
      </c>
      <c r="E1" t="s">
        <v>97</v>
      </c>
    </row>
    <row r="2" spans="1:5" x14ac:dyDescent="0.25">
      <c r="A2" s="13">
        <v>44957</v>
      </c>
      <c r="B2" s="14">
        <v>7109500</v>
      </c>
    </row>
    <row r="3" spans="1:5" x14ac:dyDescent="0.25">
      <c r="A3" s="13">
        <v>44985</v>
      </c>
      <c r="B3" s="14">
        <v>4481000</v>
      </c>
    </row>
    <row r="4" spans="1:5" x14ac:dyDescent="0.25">
      <c r="A4" s="13">
        <v>45016</v>
      </c>
      <c r="B4" s="14">
        <v>6354500</v>
      </c>
    </row>
    <row r="5" spans="1:5" x14ac:dyDescent="0.25">
      <c r="A5" s="13">
        <v>45046</v>
      </c>
      <c r="B5" s="14">
        <v>6307500</v>
      </c>
    </row>
    <row r="6" spans="1:5" x14ac:dyDescent="0.25">
      <c r="A6" s="13">
        <v>45077</v>
      </c>
      <c r="B6" s="14">
        <v>6924500</v>
      </c>
    </row>
    <row r="7" spans="1:5" x14ac:dyDescent="0.25">
      <c r="A7" s="13">
        <v>45107</v>
      </c>
      <c r="B7" s="14">
        <v>10296500</v>
      </c>
    </row>
    <row r="8" spans="1:5" x14ac:dyDescent="0.25">
      <c r="A8" s="13">
        <v>45138</v>
      </c>
      <c r="B8" s="14">
        <v>8421000</v>
      </c>
    </row>
    <row r="9" spans="1:5" x14ac:dyDescent="0.25">
      <c r="A9" s="13">
        <v>45169</v>
      </c>
      <c r="B9" s="14">
        <v>8862000</v>
      </c>
    </row>
    <row r="10" spans="1:5" x14ac:dyDescent="0.25">
      <c r="A10" s="13">
        <v>45199</v>
      </c>
      <c r="B10" s="14">
        <v>9231000</v>
      </c>
    </row>
    <row r="11" spans="1:5" x14ac:dyDescent="0.25">
      <c r="A11" s="13">
        <v>45230</v>
      </c>
      <c r="B11" s="14">
        <v>8178500</v>
      </c>
    </row>
    <row r="12" spans="1:5" x14ac:dyDescent="0.25">
      <c r="A12" s="13">
        <v>45260</v>
      </c>
      <c r="B12" s="14">
        <v>9437000</v>
      </c>
    </row>
    <row r="13" spans="1:5" x14ac:dyDescent="0.25">
      <c r="A13" s="13">
        <v>45291</v>
      </c>
      <c r="B13" s="14">
        <v>17138500</v>
      </c>
    </row>
    <row r="14" spans="1:5" x14ac:dyDescent="0.25">
      <c r="A14" s="13">
        <v>45322</v>
      </c>
      <c r="B14" s="14">
        <v>7745500</v>
      </c>
    </row>
    <row r="15" spans="1:5" x14ac:dyDescent="0.25">
      <c r="A15" s="13">
        <v>45351</v>
      </c>
      <c r="B15" s="14">
        <v>5823500</v>
      </c>
    </row>
    <row r="16" spans="1:5" x14ac:dyDescent="0.25">
      <c r="A16" s="13">
        <v>45382</v>
      </c>
      <c r="B16" s="14">
        <v>5479000</v>
      </c>
    </row>
    <row r="17" spans="1:5" x14ac:dyDescent="0.25">
      <c r="A17" s="13">
        <v>45412</v>
      </c>
      <c r="B17" s="14">
        <v>4841000</v>
      </c>
    </row>
    <row r="18" spans="1:5" x14ac:dyDescent="0.25">
      <c r="A18" s="13">
        <v>45443</v>
      </c>
      <c r="B18" s="14">
        <v>6967500</v>
      </c>
    </row>
    <row r="19" spans="1:5" x14ac:dyDescent="0.25">
      <c r="A19" s="13">
        <v>45473</v>
      </c>
      <c r="B19" s="14">
        <v>9072500</v>
      </c>
    </row>
    <row r="20" spans="1:5" x14ac:dyDescent="0.25">
      <c r="A20" s="13">
        <v>45504</v>
      </c>
      <c r="B20" s="14">
        <v>9569000</v>
      </c>
    </row>
    <row r="21" spans="1:5" x14ac:dyDescent="0.25">
      <c r="A21" s="13">
        <v>45535</v>
      </c>
      <c r="B21" s="14">
        <v>9909000</v>
      </c>
    </row>
    <row r="22" spans="1:5" x14ac:dyDescent="0.25">
      <c r="A22" s="13">
        <v>45565</v>
      </c>
      <c r="B22" s="14">
        <v>10188500</v>
      </c>
    </row>
    <row r="23" spans="1:5" x14ac:dyDescent="0.25">
      <c r="A23" s="13">
        <v>45596</v>
      </c>
      <c r="B23" s="14">
        <v>7826500</v>
      </c>
    </row>
    <row r="24" spans="1:5" x14ac:dyDescent="0.25">
      <c r="A24" s="13">
        <v>45626</v>
      </c>
      <c r="B24" s="14">
        <v>9905500</v>
      </c>
    </row>
    <row r="25" spans="1:5" x14ac:dyDescent="0.25">
      <c r="A25" s="13">
        <v>45657</v>
      </c>
      <c r="B25" s="14">
        <v>18007500</v>
      </c>
      <c r="C25" s="14">
        <v>18007500</v>
      </c>
      <c r="D25" s="14">
        <v>18007500</v>
      </c>
      <c r="E25" s="14">
        <v>18007500</v>
      </c>
    </row>
    <row r="26" spans="1:5" x14ac:dyDescent="0.25">
      <c r="A26" s="13">
        <v>45688</v>
      </c>
      <c r="C26" s="14">
        <f t="shared" ref="C26:C37" si="0">_xlfn.FORECAST.ETS(A26,$B$2:$B$25,$A$2:$A$25,12,1)</f>
        <v>7884427.011197025</v>
      </c>
      <c r="D26" s="14">
        <f t="shared" ref="D26:D37" si="1">C26-_xlfn.FORECAST.ETS.CONFINT(A26,$B$2:$B$25,$A$2:$A$25,0.95,12,1)</f>
        <v>6492440.4382574912</v>
      </c>
      <c r="E26" s="14">
        <f t="shared" ref="E26:E37" si="2">C26+_xlfn.FORECAST.ETS.CONFINT(A26,$B$2:$B$25,$A$2:$A$25,0.95,12,1)</f>
        <v>9276413.5841365587</v>
      </c>
    </row>
    <row r="27" spans="1:5" x14ac:dyDescent="0.25">
      <c r="A27" s="13">
        <v>45719</v>
      </c>
      <c r="C27" s="14">
        <f t="shared" si="0"/>
        <v>5839489.775294276</v>
      </c>
      <c r="D27" s="14">
        <f t="shared" si="1"/>
        <v>4447496.9384292578</v>
      </c>
      <c r="E27" s="14">
        <f t="shared" si="2"/>
        <v>7231482.6121592941</v>
      </c>
    </row>
    <row r="28" spans="1:5" x14ac:dyDescent="0.25">
      <c r="A28" s="13">
        <v>45747</v>
      </c>
      <c r="C28" s="14">
        <f t="shared" si="0"/>
        <v>5920596.7561292425</v>
      </c>
      <c r="D28" s="14">
        <f t="shared" si="1"/>
        <v>4528592.7834662944</v>
      </c>
      <c r="E28" s="14">
        <f t="shared" si="2"/>
        <v>7312600.7287921906</v>
      </c>
    </row>
    <row r="29" spans="1:5" x14ac:dyDescent="0.25">
      <c r="A29" s="13">
        <v>45778</v>
      </c>
      <c r="C29" s="14">
        <f t="shared" si="0"/>
        <v>5402336.822975914</v>
      </c>
      <c r="D29" s="14">
        <f t="shared" si="1"/>
        <v>4010315.4508070415</v>
      </c>
      <c r="E29" s="14">
        <f t="shared" si="2"/>
        <v>6794358.1951447865</v>
      </c>
    </row>
    <row r="30" spans="1:5" x14ac:dyDescent="0.25">
      <c r="A30" s="13">
        <v>45808</v>
      </c>
      <c r="C30" s="14">
        <f t="shared" si="0"/>
        <v>7254266.5300840251</v>
      </c>
      <c r="D30" s="14">
        <f t="shared" si="1"/>
        <v>5862220.1030086912</v>
      </c>
      <c r="E30" s="14">
        <f t="shared" si="2"/>
        <v>8646312.957159359</v>
      </c>
    </row>
    <row r="31" spans="1:5" x14ac:dyDescent="0.25">
      <c r="A31" s="13">
        <v>45839</v>
      </c>
      <c r="C31" s="14">
        <f t="shared" si="0"/>
        <v>10010577.199028669</v>
      </c>
      <c r="D31" s="14">
        <f t="shared" si="1"/>
        <v>8618496.6701663677</v>
      </c>
      <c r="E31" s="14">
        <f t="shared" si="2"/>
        <v>11402657.72789097</v>
      </c>
    </row>
    <row r="32" spans="1:5" x14ac:dyDescent="0.25">
      <c r="A32" s="13">
        <v>45869</v>
      </c>
      <c r="C32" s="14">
        <f t="shared" si="0"/>
        <v>9409049.2825655323</v>
      </c>
      <c r="D32" s="14">
        <f t="shared" si="1"/>
        <v>8016924.2138518132</v>
      </c>
      <c r="E32" s="14">
        <f t="shared" si="2"/>
        <v>10801174.351279251</v>
      </c>
    </row>
    <row r="33" spans="1:5" x14ac:dyDescent="0.25">
      <c r="A33" s="13">
        <v>45900</v>
      </c>
      <c r="C33" s="14">
        <f t="shared" si="0"/>
        <v>9818078.0479267836</v>
      </c>
      <c r="D33" s="14">
        <f t="shared" si="1"/>
        <v>8425896.6105065979</v>
      </c>
      <c r="E33" s="14">
        <f t="shared" si="2"/>
        <v>11210259.485346969</v>
      </c>
    </row>
    <row r="34" spans="1:5" x14ac:dyDescent="0.25">
      <c r="A34" s="13">
        <v>45931</v>
      </c>
      <c r="C34" s="14">
        <f t="shared" si="0"/>
        <v>10135123.588341638</v>
      </c>
      <c r="D34" s="14">
        <f t="shared" si="1"/>
        <v>8742872.5630738307</v>
      </c>
      <c r="E34" s="14">
        <f t="shared" si="2"/>
        <v>11527374.613609446</v>
      </c>
    </row>
    <row r="35" spans="1:5" x14ac:dyDescent="0.25">
      <c r="A35" s="13">
        <v>45961</v>
      </c>
      <c r="C35" s="14">
        <f t="shared" si="0"/>
        <v>8375483.6967930682</v>
      </c>
      <c r="D35" s="14">
        <f t="shared" si="1"/>
        <v>6983148.4748798292</v>
      </c>
      <c r="E35" s="14">
        <f t="shared" si="2"/>
        <v>9767818.9187063072</v>
      </c>
    </row>
    <row r="36" spans="1:5" x14ac:dyDescent="0.25">
      <c r="A36" s="13">
        <v>45992</v>
      </c>
      <c r="C36" s="14">
        <f t="shared" si="0"/>
        <v>10076178.042221887</v>
      </c>
      <c r="D36" s="14">
        <f t="shared" si="1"/>
        <v>8683742.6259768959</v>
      </c>
      <c r="E36" s="14">
        <f t="shared" si="2"/>
        <v>11468613.458466878</v>
      </c>
    </row>
    <row r="37" spans="1:5" x14ac:dyDescent="0.25">
      <c r="A37" s="13">
        <v>46022</v>
      </c>
      <c r="C37" s="14">
        <f t="shared" si="0"/>
        <v>17831365.610667542</v>
      </c>
      <c r="D37" s="14">
        <f t="shared" si="1"/>
        <v>16438812.614436515</v>
      </c>
      <c r="E37" s="14">
        <f t="shared" si="2"/>
        <v>19223918.606898569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9E7ED-9E61-4AEF-8D16-A7A0B1A983E9}">
  <dimension ref="B1:D62"/>
  <sheetViews>
    <sheetView zoomScale="120" zoomScaleNormal="120" workbookViewId="0"/>
  </sheetViews>
  <sheetFormatPr defaultRowHeight="15" x14ac:dyDescent="0.25"/>
  <cols>
    <col min="1" max="1" width="3.140625" customWidth="1"/>
    <col min="2" max="2" width="18.85546875" customWidth="1"/>
    <col min="3" max="3" width="13.7109375" customWidth="1"/>
    <col min="4" max="4" width="44" customWidth="1"/>
  </cols>
  <sheetData>
    <row r="1" spans="2:4" ht="39" x14ac:dyDescent="0.7">
      <c r="B1" s="2" t="s">
        <v>5</v>
      </c>
    </row>
    <row r="2" spans="2:4" ht="18.75" x14ac:dyDescent="0.3">
      <c r="B2" s="6" t="s">
        <v>6</v>
      </c>
    </row>
    <row r="4" spans="2:4" x14ac:dyDescent="0.25">
      <c r="B4" s="7" t="s">
        <v>18</v>
      </c>
    </row>
    <row r="5" spans="2:4" x14ac:dyDescent="0.25">
      <c r="B5" s="8" t="s">
        <v>7</v>
      </c>
      <c r="C5" s="8" t="s">
        <v>8</v>
      </c>
      <c r="D5" s="8" t="s">
        <v>4</v>
      </c>
    </row>
    <row r="6" spans="2:4" x14ac:dyDescent="0.25">
      <c r="B6" s="10" t="s">
        <v>3</v>
      </c>
      <c r="C6" s="9" t="s">
        <v>13</v>
      </c>
      <c r="D6" s="1" t="s">
        <v>90</v>
      </c>
    </row>
    <row r="7" spans="2:4" ht="30" x14ac:dyDescent="0.25">
      <c r="B7" s="10" t="s">
        <v>9</v>
      </c>
      <c r="C7" s="9" t="s">
        <v>13</v>
      </c>
      <c r="D7" s="1" t="s">
        <v>22</v>
      </c>
    </row>
    <row r="8" spans="2:4" x14ac:dyDescent="0.25">
      <c r="B8" s="10" t="s">
        <v>10</v>
      </c>
      <c r="C8" s="9" t="s">
        <v>12</v>
      </c>
      <c r="D8" s="1" t="s">
        <v>15</v>
      </c>
    </row>
    <row r="9" spans="2:4" x14ac:dyDescent="0.25">
      <c r="B9" s="10" t="s">
        <v>11</v>
      </c>
      <c r="C9" s="9" t="s">
        <v>13</v>
      </c>
      <c r="D9" s="1" t="s">
        <v>16</v>
      </c>
    </row>
    <row r="10" spans="2:4" ht="23.25" customHeight="1" x14ac:dyDescent="0.25">
      <c r="B10" s="10" t="s">
        <v>4</v>
      </c>
      <c r="C10" s="9" t="s">
        <v>14</v>
      </c>
      <c r="D10" s="1" t="s">
        <v>17</v>
      </c>
    </row>
    <row r="12" spans="2:4" x14ac:dyDescent="0.25">
      <c r="B12" s="7" t="s">
        <v>19</v>
      </c>
    </row>
    <row r="13" spans="2:4" x14ac:dyDescent="0.25">
      <c r="B13" s="8" t="s">
        <v>7</v>
      </c>
      <c r="C13" s="8" t="s">
        <v>8</v>
      </c>
      <c r="D13" s="8" t="s">
        <v>4</v>
      </c>
    </row>
    <row r="14" spans="2:4" x14ac:dyDescent="0.25">
      <c r="B14" s="10" t="s">
        <v>1</v>
      </c>
      <c r="C14" s="9" t="s">
        <v>20</v>
      </c>
      <c r="D14" s="1" t="s">
        <v>91</v>
      </c>
    </row>
    <row r="15" spans="2:4" ht="30" x14ac:dyDescent="0.25">
      <c r="B15" s="10" t="s">
        <v>21</v>
      </c>
      <c r="C15" s="9" t="s">
        <v>13</v>
      </c>
      <c r="D15" s="1" t="s">
        <v>23</v>
      </c>
    </row>
    <row r="17" spans="2:4" x14ac:dyDescent="0.25">
      <c r="B17" s="7" t="s">
        <v>24</v>
      </c>
    </row>
    <row r="18" spans="2:4" x14ac:dyDescent="0.25">
      <c r="B18" s="11" t="s">
        <v>25</v>
      </c>
    </row>
    <row r="19" spans="2:4" x14ac:dyDescent="0.25">
      <c r="B19" s="8" t="s">
        <v>7</v>
      </c>
      <c r="C19" s="8" t="s">
        <v>8</v>
      </c>
      <c r="D19" s="8" t="s">
        <v>4</v>
      </c>
    </row>
    <row r="20" spans="2:4" x14ac:dyDescent="0.25">
      <c r="B20" s="12" t="s">
        <v>26</v>
      </c>
      <c r="C20" s="9" t="s">
        <v>14</v>
      </c>
      <c r="D20" s="1" t="s">
        <v>27</v>
      </c>
    </row>
    <row r="21" spans="2:4" x14ac:dyDescent="0.25">
      <c r="B21" s="12" t="s">
        <v>28</v>
      </c>
      <c r="C21" s="9" t="s">
        <v>14</v>
      </c>
      <c r="D21" s="1" t="s">
        <v>29</v>
      </c>
    </row>
    <row r="22" spans="2:4" ht="30" x14ac:dyDescent="0.25">
      <c r="B22" s="12" t="s">
        <v>30</v>
      </c>
      <c r="C22" s="9" t="s">
        <v>14</v>
      </c>
      <c r="D22" s="1" t="s">
        <v>33</v>
      </c>
    </row>
    <row r="23" spans="2:4" x14ac:dyDescent="0.25">
      <c r="B23" s="12" t="s">
        <v>31</v>
      </c>
      <c r="C23" s="9" t="s">
        <v>14</v>
      </c>
      <c r="D23" s="1" t="s">
        <v>32</v>
      </c>
    </row>
    <row r="25" spans="2:4" x14ac:dyDescent="0.25">
      <c r="B25" s="11" t="s">
        <v>34</v>
      </c>
    </row>
    <row r="26" spans="2:4" x14ac:dyDescent="0.25">
      <c r="B26" s="8" t="s">
        <v>7</v>
      </c>
      <c r="C26" s="8" t="s">
        <v>8</v>
      </c>
      <c r="D26" s="8" t="s">
        <v>4</v>
      </c>
    </row>
    <row r="27" spans="2:4" x14ac:dyDescent="0.25">
      <c r="B27" s="12" t="s">
        <v>35</v>
      </c>
      <c r="C27" s="9" t="s">
        <v>14</v>
      </c>
      <c r="D27" s="1" t="s">
        <v>52</v>
      </c>
    </row>
    <row r="28" spans="2:4" x14ac:dyDescent="0.25">
      <c r="B28" s="12" t="s">
        <v>36</v>
      </c>
      <c r="C28" s="9" t="s">
        <v>20</v>
      </c>
      <c r="D28" s="1" t="s">
        <v>37</v>
      </c>
    </row>
    <row r="29" spans="2:4" x14ac:dyDescent="0.25">
      <c r="B29" s="12" t="s">
        <v>38</v>
      </c>
      <c r="C29" s="9" t="s">
        <v>14</v>
      </c>
      <c r="D29" s="1" t="s">
        <v>50</v>
      </c>
    </row>
    <row r="30" spans="2:4" x14ac:dyDescent="0.25">
      <c r="B30" s="12" t="s">
        <v>26</v>
      </c>
      <c r="C30" s="9" t="s">
        <v>14</v>
      </c>
      <c r="D30" s="1" t="s">
        <v>27</v>
      </c>
    </row>
    <row r="31" spans="2:4" x14ac:dyDescent="0.25">
      <c r="B31" s="12" t="s">
        <v>39</v>
      </c>
      <c r="C31" s="9" t="s">
        <v>13</v>
      </c>
      <c r="D31" s="1" t="s">
        <v>40</v>
      </c>
    </row>
    <row r="32" spans="2:4" x14ac:dyDescent="0.25">
      <c r="B32" s="12" t="s">
        <v>41</v>
      </c>
      <c r="C32" s="9" t="s">
        <v>42</v>
      </c>
      <c r="D32" s="1" t="s">
        <v>43</v>
      </c>
    </row>
    <row r="33" spans="2:4" x14ac:dyDescent="0.25">
      <c r="B33" s="12" t="s">
        <v>44</v>
      </c>
      <c r="C33" s="9" t="s">
        <v>42</v>
      </c>
      <c r="D33" s="1" t="s">
        <v>45</v>
      </c>
    </row>
    <row r="34" spans="2:4" x14ac:dyDescent="0.25">
      <c r="B34" s="12" t="s">
        <v>46</v>
      </c>
      <c r="C34" s="9" t="s">
        <v>42</v>
      </c>
      <c r="D34" s="1" t="s">
        <v>47</v>
      </c>
    </row>
    <row r="35" spans="2:4" ht="30" x14ac:dyDescent="0.25">
      <c r="B35" s="12" t="s">
        <v>48</v>
      </c>
      <c r="C35" s="9" t="s">
        <v>42</v>
      </c>
      <c r="D35" s="1" t="s">
        <v>49</v>
      </c>
    </row>
    <row r="37" spans="2:4" x14ac:dyDescent="0.25">
      <c r="B37" s="11" t="s">
        <v>51</v>
      </c>
    </row>
    <row r="38" spans="2:4" x14ac:dyDescent="0.25">
      <c r="B38" s="8" t="s">
        <v>7</v>
      </c>
      <c r="C38" s="8" t="s">
        <v>8</v>
      </c>
      <c r="D38" s="8" t="s">
        <v>4</v>
      </c>
    </row>
    <row r="39" spans="2:4" x14ac:dyDescent="0.25">
      <c r="B39" s="12" t="s">
        <v>35</v>
      </c>
      <c r="C39" s="9" t="s">
        <v>14</v>
      </c>
      <c r="D39" s="1" t="s">
        <v>52</v>
      </c>
    </row>
    <row r="40" spans="2:4" x14ac:dyDescent="0.25">
      <c r="B40" s="12" t="s">
        <v>53</v>
      </c>
      <c r="C40" s="9" t="s">
        <v>14</v>
      </c>
      <c r="D40" s="1" t="s">
        <v>54</v>
      </c>
    </row>
    <row r="41" spans="2:4" x14ac:dyDescent="0.25">
      <c r="B41" s="12" t="s">
        <v>55</v>
      </c>
      <c r="C41" s="9" t="s">
        <v>13</v>
      </c>
      <c r="D41" s="1" t="s">
        <v>56</v>
      </c>
    </row>
    <row r="42" spans="2:4" x14ac:dyDescent="0.25">
      <c r="B42" s="12" t="s">
        <v>57</v>
      </c>
      <c r="C42" s="9" t="s">
        <v>42</v>
      </c>
      <c r="D42" s="1" t="s">
        <v>58</v>
      </c>
    </row>
    <row r="44" spans="2:4" x14ac:dyDescent="0.25">
      <c r="B44" s="11" t="s">
        <v>59</v>
      </c>
    </row>
    <row r="45" spans="2:4" x14ac:dyDescent="0.25">
      <c r="B45" s="8" t="s">
        <v>7</v>
      </c>
      <c r="C45" s="8" t="s">
        <v>8</v>
      </c>
      <c r="D45" s="8" t="s">
        <v>4</v>
      </c>
    </row>
    <row r="46" spans="2:4" x14ac:dyDescent="0.25">
      <c r="B46" s="12" t="s">
        <v>53</v>
      </c>
      <c r="C46" s="9" t="s">
        <v>14</v>
      </c>
      <c r="D46" s="1" t="s">
        <v>54</v>
      </c>
    </row>
    <row r="47" spans="2:4" x14ac:dyDescent="0.25">
      <c r="B47" s="12" t="s">
        <v>60</v>
      </c>
      <c r="C47" s="9" t="s">
        <v>14</v>
      </c>
      <c r="D47" s="1" t="s">
        <v>61</v>
      </c>
    </row>
    <row r="48" spans="2:4" x14ac:dyDescent="0.25">
      <c r="B48" s="12" t="s">
        <v>62</v>
      </c>
      <c r="C48" s="9" t="s">
        <v>14</v>
      </c>
      <c r="D48" s="1" t="s">
        <v>63</v>
      </c>
    </row>
    <row r="49" spans="2:4" x14ac:dyDescent="0.25">
      <c r="B49" s="12" t="s">
        <v>64</v>
      </c>
      <c r="C49" s="9" t="s">
        <v>14</v>
      </c>
      <c r="D49" s="1" t="s">
        <v>65</v>
      </c>
    </row>
    <row r="51" spans="2:4" x14ac:dyDescent="0.25">
      <c r="B51" s="11" t="s">
        <v>66</v>
      </c>
    </row>
    <row r="52" spans="2:4" x14ac:dyDescent="0.25">
      <c r="B52" s="8" t="s">
        <v>7</v>
      </c>
      <c r="C52" s="8" t="s">
        <v>8</v>
      </c>
      <c r="D52" s="8" t="s">
        <v>4</v>
      </c>
    </row>
    <row r="53" spans="2:4" x14ac:dyDescent="0.25">
      <c r="B53" s="12" t="s">
        <v>38</v>
      </c>
      <c r="C53" s="9" t="s">
        <v>14</v>
      </c>
      <c r="D53" s="1" t="s">
        <v>50</v>
      </c>
    </row>
    <row r="54" spans="2:4" x14ac:dyDescent="0.25">
      <c r="B54" s="12" t="s">
        <v>67</v>
      </c>
      <c r="C54" s="9" t="s">
        <v>68</v>
      </c>
      <c r="D54" s="1" t="s">
        <v>87</v>
      </c>
    </row>
    <row r="55" spans="2:4" ht="45" x14ac:dyDescent="0.25">
      <c r="B55" s="12" t="s">
        <v>69</v>
      </c>
      <c r="C55" s="9" t="s">
        <v>68</v>
      </c>
      <c r="D55" s="1" t="s">
        <v>70</v>
      </c>
    </row>
    <row r="56" spans="2:4" x14ac:dyDescent="0.25">
      <c r="B56" s="12" t="s">
        <v>71</v>
      </c>
      <c r="C56" s="9" t="s">
        <v>14</v>
      </c>
      <c r="D56" s="1" t="s">
        <v>72</v>
      </c>
    </row>
    <row r="57" spans="2:4" x14ac:dyDescent="0.25">
      <c r="B57" s="12" t="s">
        <v>28</v>
      </c>
      <c r="C57" s="9" t="s">
        <v>14</v>
      </c>
      <c r="D57" s="1" t="s">
        <v>73</v>
      </c>
    </row>
    <row r="58" spans="2:4" x14ac:dyDescent="0.25">
      <c r="B58" s="12" t="s">
        <v>30</v>
      </c>
      <c r="C58" s="9" t="s">
        <v>14</v>
      </c>
      <c r="D58" s="1" t="s">
        <v>74</v>
      </c>
    </row>
    <row r="59" spans="2:4" x14ac:dyDescent="0.25">
      <c r="B59" s="12" t="s">
        <v>31</v>
      </c>
      <c r="C59" s="9" t="s">
        <v>14</v>
      </c>
      <c r="D59" s="1" t="s">
        <v>75</v>
      </c>
    </row>
    <row r="60" spans="2:4" x14ac:dyDescent="0.25">
      <c r="B60" s="12" t="s">
        <v>76</v>
      </c>
      <c r="C60" s="9" t="s">
        <v>14</v>
      </c>
      <c r="D60" s="1" t="s">
        <v>77</v>
      </c>
    </row>
    <row r="61" spans="2:4" x14ac:dyDescent="0.25">
      <c r="B61" s="12" t="s">
        <v>78</v>
      </c>
      <c r="C61" s="9" t="s">
        <v>14</v>
      </c>
      <c r="D61" s="1" t="s">
        <v>79</v>
      </c>
    </row>
    <row r="62" spans="2:4" x14ac:dyDescent="0.25">
      <c r="B62" s="12" t="s">
        <v>80</v>
      </c>
      <c r="C62" s="9" t="s">
        <v>13</v>
      </c>
      <c r="D62" s="1" t="s">
        <v>81</v>
      </c>
    </row>
  </sheetData>
  <dataValidations count="1">
    <dataValidation allowBlank="1" error="pavI8MeUFtEyxX2I4tkyc03ce88d-f843-49a8-a9c6-b0c6b8507ba8" sqref="A1:D62" xr:uid="{00000000-0002-0000-0700-000000000000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 C h a r g e 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 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 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 C o l u m n s \ E s t a b l i s h e d 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S t o r e s _ 1 4 0 1 5 3 e 8 - d b 0 e - 4 a 4 6 - 8 0 1 b - b d 2 3 8 c c 8 e a 1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  I D < / s t r i n g > < / k e y > < v a l u e > < i n t > 8 5 < / i n t > < / v a l u e > < / i t e m > < i t e m > < k e y > < s t r i n g > T y p e < / s t r i n g > < / k e y > < v a l u e > < i n t > 6 5 < / i n t > < / v a l u e > < / i t e m > < i t e m > < k e y > < s t r i n g > S t o r e   N a m e < / s t r i n g > < / k e y > < v a l u e > < i n t > 1 0 9 < / i n t > < / v a l u e > < / i t e m > < i t e m > < k e y > < s t r i n g > A d d r e s s < / s t r i n g > < / k e y > < v a l u e > < i n t > 8 6 < / i n t > < / v a l u e > < / i t e m > < i t e m > < k e y > < s t r i n g > C i t y < / s t r i n g > < / k e y > < v a l u e > < i n t > 6 0 < / i n t > < / v a l u e > < / i t e m > < i t e m > < k e y > < s t r i n g > S t a t e < / s t r i n g > < / k e y > < v a l u e > < i n t > 6 8 < / i n t > < / v a l u e > < / i t e m > < i t e m > < k e y > < s t r i n g > P o s t a l   C o d e < / s t r i n g > < / k e y > < v a l u e > < i n t > 1 0 9 < / i n t > < / v a l u e > < / i t e m > < i t e m > < k e y > < s t r i n g > P h o n e < / s t r i n g > < / k e y > < v a l u e > < i n t > 7 6 < / i n t > < / v a l u e > < / i t e m > < i t e m > < k e y > < s t r i n g > M a n a g e r < / s t r i n g > < / k e y > < v a l u e > < i n t > 9 0 < / i n t > < / v a l u e > < / i t e m > < i t e m > < k e y > < s t r i n g > E s t a b l i s h e d < / s t r i n g > < / k e y > < v a l u e > < i n t > 1 0 7 < / i n t > < / v a l u e > < / i t e m > < / C o l u m n W i d t h s > < C o l u m n D i s p l a y I n d e x > < i t e m > < k e y > < s t r i n g > S t o r e   I D < / s t r i n g > < / k e y > < v a l u e > < i n t > 0 < / i n t > < / v a l u e > < / i t e m > < i t e m > < k e y > < s t r i n g > T y p e < / s t r i n g > < / k e y > < v a l u e > < i n t > 1 < / i n t > < / v a l u e > < / i t e m > < i t e m > < k e y > < s t r i n g > S t o r e   N a m e < / s t r i n g > < / k e y > < v a l u e > < i n t > 2 < / i n t > < / v a l u e > < / i t e m > < i t e m > < k e y > < s t r i n g > A d d r e s s < / s t r i n g > < / k e y > < v a l u e > < i n t > 3 < / i n t > < / v a l u e > < / i t e m > < i t e m > < k e y > < s t r i n g > C i t y < / s t r i n g > < / k e y > < v a l u e > < i n t > 4 < / i n t > < / v a l u e > < / i t e m > < i t e m > < k e y > < s t r i n g > S t a t e < / s t r i n g > < / k e y > < v a l u e > < i n t > 5 < / i n t > < / v a l u e > < / i t e m > < i t e m > < k e y > < s t r i n g > P o s t a l   C o d e < / s t r i n g > < / k e y > < v a l u e > < i n t > 6 < / i n t > < / v a l u e > < / i t e m > < i t e m > < k e y > < s t r i n g > P h o n e < / s t r i n g > < / k e y > < v a l u e > < i n t > 7 < / i n t > < / v a l u e > < / i t e m > < i t e m > < k e y > < s t r i n g > M a n a g e r < / s t r i n g > < / k e y > < v a l u e > < i n t > 8 < / i n t > < / v a l u e > < / i t e m > < i t e m > < k e y > < s t r i n g > E s t a b l i s h e d 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C u s t o m e r s _ a 7 b d c a f 7 - a 3 1 0 - 4 a 7 0 - 8 f a 3 - 5 4 e 6 f 5 8 d 8 6 4 5 , O r d e r s _ e 7 6 b 2 5 f f - 8 f 2 8 - 4 1 7 7 - b 5 4 f - a 5 c b 2 4 3 8 8 e 6 f , P r o d u c t   O r d e r s _ 8 a c c c 9 d d - 5 8 e 4 - 4 2 8 e - 8 d 8 5 - 0 c 3 b 6 4 3 a 3 2 c b , P r o d u c t s _ 1 3 3 4 7 6 c b - c b f 3 - 4 7 0 1 - 8 6 e 2 - 9 8 d d f f b c 3 b 0 6 , S t o r e s _ 1 4 0 1 5 3 e 8 - d b 0 e - 4 a 4 6 - 8 0 1 b - b d 2 3 8 c c 8 e a 1 c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 C u s t o m e r s _ a 7 b d c a f 7 - a 3 1 0 - 4 a 7 0 - 8 f a 3 - 5 4 e 6 f 5 8 d 8 6 4 5 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 O r d e r s _ e 7 6 b 2 5 f f - 8 f 2 8 - 4 1 7 7 - b 5 4 f - a 5 c b 2 4 3 8 8 e 6 f 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  O r d e r s _ 8 a c c c 9 d d - 5 8 e 4 - 4 2 8 e - 8 d 8 5 - 0 c 3 b 6 4 3 a 3 2 c b 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 P r o d u c t s _ 1 3 3 4 7 6 c b - c b f 3 - 4 7 0 1 - 8 6 e 2 - 9 8 d d f f b c 3 b 0 6 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 S t o r e s _ 1 4 0 1 5 3 e 8 - d b 0 e - 4 a 4 6 - 8 0 1 b - b d 2 3 8 c c 8 e a 1 c 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8 5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C u s t o m e r s _ a 7 b d c a f 7 - a 3 1 0 - 4 a 7 0 - 8 f a 3 - 5 4 e 6 f 5 8 d 8 6 4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  I D < / s t r i n g > < / k e y > < v a l u e > < i n t > 7 9 < / i n t > < / v a l u e > < / i t e m > < i t e m > < k e y > < s t r i n g > C i t y < / s t r i n g > < / k e y > < v a l u e > < i n t > 6 0 < / i n t > < / v a l u e > < / i t e m > < i t e m > < k e y > < s t r i n g > S t a t e < / s t r i n g > < / k e y > < v a l u e > < i n t > 6 8 < / i n t > < / v a l u e > < / i t e m > < i t e m > < k e y > < s t r i n g > P o s t a l   C o d e < / s t r i n g > < / k e y > < v a l u e > < i n t > 1 0 9 < / i n t > < / v a l u e > < / i t e m > < / C o l u m n W i d t h s > < C o l u m n D i s p l a y I n d e x > < i t e m > < k e y > < s t r i n g > C u s t   I D < / s t r i n g > < / k e y > < v a l u e > < i n t > 0 < / i n t > < / v a l u e > < / i t e m > < i t e m > < k e y > < s t r i n g > C i t y < / s t r i n g > < / k e y > < v a l u e > < i n t > 1 < / i n t > < / v a l u e > < / i t e m > < i t e m > < k e y > < s t r i n g > S t a t e < / s t r i n g > < / k e y > < v a l u e > < i n t > 2 < / i n t > < / v a l u e > < / i t e m > < i t e m > < k e y > < s t r i n g > P o s t a l   C o d e 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P r o d u c t s _ 1 3 3 4 7 6 c b - c b f 3 - 4 7 0 1 - 8 6 e 2 - 9 8 d d f f b c 3 b 0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 C a t e g o r y < / s t r i n g > < / k e y > < v a l u e > < i n t > 9 1 < / i n t > < / v a l u e > < / i t e m > < i t e m > < k e y > < s t r i n g > S u b c a t e g o r y < / s t r i n g > < / k e y > < v a l u e > < i n t > 1 1 2 < / i n t > < / v a l u e > < / i t e m > < i t e m > < k e y > < s t r i n g > D e s c r i p t i o n < / s t r i n g > < / k e y > < v a l u e > < i n t > 1 0 6 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 C a t e g o r y < / s t r i n g > < / k e y > < v a l u e > < i n t > 1 < / i n t > < / v a l u e > < / i t e m > < i t e m > < k e y > < s t r i n g > S u b c a t e g o r y < / s t r i n g > < / k e y > < v a l u e > < i n t > 2 < / i n t > < / v a l u e > < / i t e m > < i t e m > < k e y > < s t r i n g > D e s c r i p t i o n 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<?xml version="1.0" encoding="utf-8"?>
<GradingEngineProps xmlns="http://tempuri.org/temp">
  <UserID>{c03ce88d-f843-49a8-a9c6-b0c6b8507ba8}</UserID>
  <AssignmentID>{c03ce88d-f843-49a8-a9c6-b0c6b8507ba8}</AssignmentID>
</GradingEngineProps>
</file>

<file path=customXml/item21.xml>��< ? x m l   v e r s i o n = " 1 . 0 "   e n c o d i n g = " U T F - 1 6 " ? > < G e m i n i   x m l n s = " h t t p : / / g e m i n i / p i v o t c u s t o m i z a t i o n / T a b l e X M L _ P r o d u c t   O r d e r s _ 8 a c c c 9 d d - 5 8 e 4 - 4 2 8 e - 8 d 8 5 - 0 c 3 b 6 4 3 a 3 2 c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 P r o d u c t   I D < / s t r i n g > < / k e y > < v a l u e > < i n t > 1 0 0 < / i n t > < / v a l u e > < / i t e m > < i t e m > < k e y > < s t r i n g > Q u a n t i t y < / s t r i n g > < / k e y > < v a l u e > < i n t > 8 9 < / i n t > < / v a l u e > < / i t e m > < i t e m > < k e y > < s t r i n g > R e v e n u e < / s t r i n g > < / k e y > < v a l u e > < i n t > 9 1 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 P r o d u c t   I D < / s t r i n g > < / k e y > < v a l u e > < i n t > 1 < / i n t > < / v a l u e > < / i t e m > < i t e m > < k e y > < s t r i n g > Q u a n t i t y < / s t r i n g > < / k e y > < v a l u e > < i n t > 2 < / i n t > < / v a l u e > < / i t e m > < i t e m > < k e y > < s t r i n g > R e v e n u e 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D a t a M a s h u p   s q m i d = " 7 1 5 b d 1 5 2 - 8 4 d a - 4 d e 6 - b 8 7 4 - d 8 7 7 a f 0 5 4 b d d "   x m l n s = " h t t p : / / s c h e m a s . m i c r o s o f t . c o m / D a t a M a s h u p " > A A A A A O U F A A B Q S w M E F A A C A A g A Q K 5 l V d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E C u Z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r m V V 6 m C X m e E C A A A o C w A A E w A c A E Z v c m 1 1 b G F z L 1 N l Y 3 R p b 2 4 x L m 0 g o h g A K K A U A A A A A A A A A A A A A A A A A A A A A A A A A A A A z V V R b 9 o w E H 4 e E v / B c v c Q p C g a q N 3 D q j x 0 o V s r b e 3 W U G k T V M g k 1 x L N s Z H t 0 C H E f 9 + Z B J J A U N V O 2 s o L 5 u 5 8 9 3 1 3 3 x k N k U m k I G H + 3 T 1 t t 9 o t P W U K Y n J E b 2 A O I g N y k W g j 1 Y I S n 3 A w 7 R b B T y g z F Q F a A j 3 3 + j L K U h D G + Z R w 8 A I p D P 7 Q D g 0 + j G 4 1 K D 0 y L I 7 Z A z O c j f r y U X D J Y j 0 K s 9 l M K j M + / z H u v h s X R b x I z 2 n H H f a B J 2 l i Q P n U p S 4 J J M 9 S o f 0 T l 5 y L S M a J e P C 7 v Z O e S 7 5 n 0 k B o F h z 8 8 u h d S Q F 3 H T f H e k S / K Z m i L y Y X w G I E Z K k M 2 A Q D C 0 9 h d 3 J a L h k W 9 j P O w 4 h x p r R v V F Z N G U y Z e M C M g 8 U M y n Q D x Y S + l y r N A V u n d h r q u 8 s l / Q l M I b V L Y d 4 f e z Z y 5 Z I l / Z j p R I D W p N m 9 m Y n z N k 1 4 B / 0 G P U R k 6 Q T U O u B W J E b j e H i 8 f / k K M e j N H Q O / z W p V E r q B V M 4 R Y t H q k l P u K M z O D n N 3 p 2 J R Y 9 V p t x J x K P W u z C K U y 7 9 R 2 e B R 2 r 4 2 q O x N R W W 9 l 6 n s G Z I o d I Y q y K 3 d 2 l T s r H J 7 7 6 l p D e S M 3 M j H y r j C X 8 l s b 0 r H L 9 i F h i L P X Y z u y z a j z w x s i M d 4 X j e k z x K + I I X + 6 9 q u 9 O V S o B R s v n M R E 3 l P v q J M p i W K s z j O 6 z u 7 Q F G 6 t S s u A R Z N i Y X i o e P 6 f m 1 2 h t a A b E t w 1 Z k I l j Z v k H W U G 9 Q M 0 j L f g U D z Q 5 X g Z y W z G V 6 t D 3 1 t d f Y h 2 M Y V O f B Y n G t t X L P 8 g r v n h V l q 6 V W 6 v O U p M s 5 t n c 1 D U 1 / v G q T q b g c Z r n S K U 2 3 c 6 b M o w n f O w 4 a y C d P w N 2 t t c 3 g s i u I J b j U Z B g p w M F d s n u A 1 / F 9 D k c 2 w 4 Q n s i H V c B Z j j W g 7 D a A o p 8 y l 1 L w 2 k P t 3 G 0 L u V n T 6 7 K 7 m X C a q 0 r 1 X 8 i j l v 0 R 0 i n A c 0 s c 0 9 9 d c b 6 8 R Z Z A r S z a / 3 / 2 d 9 R M f 7 Q A 8 1 Y C d y v x H 7 2 a o 9 K V y v V g A V f E 9 0 o F E E G 1 + V c o j / 3 P B q C W / R H a K b B z S R z T 2 n f w B Q S w E C L Q A U A A I A C A B A r m V V 2 F 6 J 0 6 I A A A D 2 A A A A E g A A A A A A A A A A A A A A A A A A A A A A Q 2 9 u Z m l n L 1 B h Y 2 t h Z 2 U u e G 1 s U E s B A i 0 A F A A C A A g A Q K 5 l V Q / K 6 a u k A A A A 6 Q A A A B M A A A A A A A A A A A A A A A A A 7 g A A A F t D b 2 5 0 Z W 5 0 X 1 R 5 c G V z X S 5 4 b W x Q S w E C L Q A U A A I A C A B A r m V V 6 m C X m e E C A A A o C w A A E w A A A A A A A A A A A A A A A A D f A Q A A R m 9 y b X V s Y X M v U 2 V j d G l v b j E u b V B L B Q Y A A A A A A w A D A M I A A A A N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M V Q A A A A A A A G p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Z X Z l b n V l J T I w S G l z d G 9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J l Y 2 9 2 Z X J 5 V G F y Z 2 V 0 U 2 h l Z X Q i I F Z h b H V l P S J z Q 2 9 t c G F u e S B I a X N 0 b 3 J 5 I i A v P j x F b n R y e S B U e X B l P S J S Z W N v d m V y e V R h c m d l d E N v b H V t b i I g V m F s d W U 9 I m w y I i A v P j x F b n R y e S B U e X B l P S J S Z W N v d m V y e V R h c m d l d F J v d y I g V m F s d W U 9 I m w 0 I i A v P j x F b n R y e S B U e X B l P S J G a W x s V G F y Z 2 V 0 I i B W Y W x 1 Z T 0 i c 1 J l d m V u d W V f S G l z d G 9 y e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Z l b n V l I E h p c 3 R v c n k v Q X V 0 b 1 J l b W 9 2 Z W R D b 2 x 1 b W 5 z M S 5 7 W W V h c i w w f S Z x d W 9 0 O y w m c X V v d D t T Z W N 0 a W 9 u M S 9 S Z X Z l b n V l I E h p c 3 R v c n k v Q X V 0 b 1 J l b W 9 2 Z W R D b 2 x 1 b W 5 z M S 5 7 Q n V z a W 5 l c 3 M g W W V h c i w x f S Z x d W 9 0 O y w m c X V v d D t T Z W N 0 a W 9 u M S 9 S Z X Z l b n V l I E h p c 3 R v c n k v Q X V 0 b 1 J l b W 9 2 Z W R D b 2 x 1 b W 5 z M S 5 7 U m V 2 Z W 5 1 Z S A o J G 1 p b C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V 2 Z W 5 1 Z S B I a X N 0 b 3 J 5 L 0 F 1 d G 9 S Z W 1 v d m V k Q 2 9 s d W 1 u c z E u e 1 l l Y X I s M H 0 m c X V v d D s s J n F 1 b 3 Q 7 U 2 V j d G l v b j E v U m V 2 Z W 5 1 Z S B I a X N 0 b 3 J 5 L 0 F 1 d G 9 S Z W 1 v d m V k Q 2 9 s d W 1 u c z E u e 0 J 1 c 2 l u Z X N z I F l l Y X I s M X 0 m c X V v d D s s J n F 1 b 3 Q 7 U 2 V j d G l v b j E v U m V 2 Z W 5 1 Z S B I a X N 0 b 3 J 5 L 0 F 1 d G 9 S Z W 1 v d m V k Q 2 9 s d W 1 u c z E u e 1 J l d m V u d W U g K C R t a W w p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Z Z W F y J n F 1 b 3 Q 7 L C Z x d W 9 0 O 0 J 1 c 2 l u Z X N z I F l l Y X I m c X V v d D s s J n F 1 b 3 Q 7 U m V 2 Z W 5 1 Z S A o J G 1 p b C k m c X V v d D t d I i A v P j x F b n R y e S B U e X B l P S J G a W x s Q 2 9 s d W 1 u V H l w Z X M i I F Z h b H V l P S J z Q X d N R i I g L z 4 8 R W 5 0 c n k g V H l w Z T 0 i R m l s b E x h c 3 R V c G R h d G V k I i B W Y W x 1 Z T 0 i Z D I w M j I t M T E t M D V U M T Y 6 N D A 6 M j Q u N j M y N T Q 1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z I i A v P j x F b n R y e S B U e X B l P S J B Z G R l Z F R v R G F 0 Y U 1 v Z G V s I i B W Y W x 1 Z T 0 i b D A i I C 8 + P E V u d H J 5 I F R 5 c G U 9 I l F 1 Z X J 5 S U Q i I F Z h b H V l P S J z N D c 4 N z Q 3 M T I t Y T Q w N y 0 0 Y m M w L T g 0 M m U t N j E 4 Y 2 Q 2 N m E 4 M z k 2 I i A v P j w v U 3 R h Y m x l R W 5 0 c m l l c z 4 8 L 0 l 0 Z W 0 + P E l 0 Z W 0 + P E l 0 Z W 1 M b 2 N h d G l v b j 4 8 S X R l b V R 5 c G U + R m 9 y b X V s Y T w v S X R l b V R 5 c G U + P E l 0 Z W 1 Q Y X R o P l N l Y 3 R p b 2 4 x L 1 J l d m V u d W U l M j B I a X N 0 b 3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V u d W U l M j B I a X N 0 b 3 J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V u d W U l M j B I a X N 0 b 3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Z W 5 1 Z S U y M E h p c 3 R v c n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b n Q l M j B I a X N 0 b 3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U m V j b 3 Z l c n l U Y X J n Z X R T a G V l d C I g V m F s d W U 9 I n N S Z W N l b n Q g S G l z d G 9 y e S I g L z 4 8 R W 5 0 c n k g V H l w Z T 0 i U m V j b 3 Z l c n l U Y X J n Z X R D b 2 x 1 b W 4 i I F Z h b H V l P S J s M i I g L z 4 8 R W 5 0 c n k g V H l w Z T 0 i U m V j b 3 Z l c n l U Y X J n Z X R S b 3 c i I F Z h b H V l P S J s N C I g L z 4 8 R W 5 0 c n k g V H l w Z T 0 i R m l s b F R h c m d l d C I g V m F s d W U 9 I n N S Z W N l b n R f S G l z d G 9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N V Q x N j o 1 M j o 0 N i 4 2 M z U y M D I x W i I g L z 4 8 R W 5 0 c n k g V H l w Z T 0 i R m l s b E N v b H V t b l R 5 c G V z I i B W Y W x 1 Z T 0 i c 0 N R V T 0 i I C 8 + P E V u d H J 5 I F R 5 c G U 9 I k Z p b G x D b 2 x 1 b W 5 O Y W 1 l c y I g V m F s d W U 9 I n N b J n F 1 b 3 Q 7 T W 9 u d G g m c X V v d D s s J n F 1 b 3 Q 7 T W 9 u d G h s e S B S Z X Z l b n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j Z W 5 0 I E h p c 3 R v c n k v Q X V 0 b 1 J l b W 9 2 Z W R D b 2 x 1 b W 5 z M S 5 7 T W 9 u d G g s M H 0 m c X V v d D s s J n F 1 b 3 Q 7 U 2 V j d G l v b j E v U m V j Z W 5 0 I E h p c 3 R v c n k v Q X V 0 b 1 J l b W 9 2 Z W R D b 2 x 1 b W 5 z M S 5 7 T W 9 u d G h s e S B S Z X Z l b n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Y 2 V u d C B I a X N 0 b 3 J 5 L 0 F 1 d G 9 S Z W 1 v d m V k Q 2 9 s d W 1 u c z E u e 0 1 v b n R o L D B 9 J n F 1 b 3 Q 7 L C Z x d W 9 0 O 1 N l Y 3 R p b 2 4 x L 1 J l Y 2 V u d C B I a X N 0 b 3 J 5 L 0 F 1 d G 9 S Z W 1 v d m V k Q 2 9 s d W 1 u c z E u e 0 1 v b n R o b H k g U m V 2 Z W 5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j Z W 5 0 J T I w S G l z d G 9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b n Q l M j B I a X N 0 b 3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5 0 J T I w S G l z d G 9 y e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u d C U y M E h p c 3 R v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5 0 J T I w S G l z d G 9 y e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b n Q l M j B I a X N 0 b 3 J 5 L 0 l u c 2 V y d G V k J T I w R W 5 k J T I w b 2 Y l M j B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u d C U y M E h p c 3 R v c n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b n Q l M j B I a X N 0 b 3 J 5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z c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N V Q x N z o x O T o 1 M y 4 0 N z c 5 N z Q 3 W i I g L z 4 8 R W 5 0 c n k g V H l w Z T 0 i R m l s b E N v b H V t b l R 5 c G V z I i B W Y W x 1 Z T 0 i c 0 J n W U d C Z z 0 9 I i A v P j x F b n R y e S B U e X B l P S J G a W x s Q 2 9 s d W 1 u T m F t Z X M i I F Z h b H V l P S J z W y Z x d W 9 0 O 0 N 1 c 3 Q g S U Q m c X V v d D s s J n F 1 b 3 Q 7 Q 2 l 0 e S Z x d W 9 0 O y w m c X V v d D t T d G F 0 Z S Z x d W 9 0 O y w m c X V v d D t Q b 3 N 0 Y W w g Q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0 N 1 c 3 Q g S U Q m c X V v d D t d L C Z x d W 9 0 O 3 F 1 Z X J 5 U m V s Y X R p b 2 5 z a G l w c y Z x d W 9 0 O z p b X S w m c X V v d D t j b 2 x 1 b W 5 J Z G V u d G l 0 a W V z J n F 1 b 3 Q 7 O l s m c X V v d D t T Z X J 2 Z X I u R G F 0 Y W J h c 2 V c X C 8 y L 0 Z p b G U v Y z p c X F x c d X N l c n N c X F x c d G F k Z G F n Y X R s Y V x c X F x k b 3 d u b G 9 h Z H N c X F x c c 3 V w c G 9 y d F 9 l e F 8 x M F 9 k Y X R h L m F j Y 2 R i L y 9 D d X N 0 b 2 1 l c n M u e 0 N 1 c 3 Q g S U Q s M H 0 m c X V v d D s s J n F 1 b 3 Q 7 U 2 V y d m V y L k R h d G F i Y X N l X F w v M i 9 G a W x l L 2 M 6 X F x c X H V z Z X J z X F x c X H R h Z G R h Z 2 F 0 b G F c X F x c Z G 9 3 b m x v Y W R z X F x c X H N 1 c H B v c n R f Z X h f M T B f Z G F 0 Y S 5 h Y 2 N k Y i 8 v Q 3 V z d G 9 t Z X J z L n t D a X R 5 L D F 9 J n F 1 b 3 Q 7 L C Z x d W 9 0 O 1 N l c n Z l c i 5 E Y X R h Y m F z Z V x c L z I v R m l s Z S 9 j O l x c X F x 1 c 2 V y c 1 x c X F x 0 Y W R k Y W d h d G x h X F x c X G R v d 2 5 s b 2 F k c 1 x c X F x z d X B w b 3 J 0 X 2 V 4 X z E w X 2 R h d G E u Y W N j Z G I v L 0 N 1 c 3 R v b W V y c y 5 7 U 3 R h d G U s M n 0 m c X V v d D s s J n F 1 b 3 Q 7 U 2 V y d m V y L k R h d G F i Y X N l X F w v M i 9 G a W x l L 2 M 6 X F x c X H V z Z X J z X F x c X H R h Z G R h Z 2 F 0 b G F c X F x c Z G 9 3 b m x v Y W R z X F x c X H N 1 c H B v c n R f Z X h f M T B f Z G F 0 Y S 5 h Y 2 N k Y i 8 v Q 3 V z d G 9 t Z X J z L n t Q b 3 N 0 Y W w g Q 2 9 k Z S w z f S Z x d W 9 0 O 1 0 s J n F 1 b 3 Q 7 Q 2 9 s d W 1 u Q 2 9 1 b n Q m c X V v d D s 6 N C w m c X V v d D t L Z X l D b 2 x 1 b W 5 O Y W 1 l c y Z x d W 9 0 O z p b J n F 1 b 3 Q 7 Q 3 V z d C B J R C Z x d W 9 0 O 1 0 s J n F 1 b 3 Q 7 Q 2 9 s d W 1 u S W R l b n R p d G l l c y Z x d W 9 0 O z p b J n F 1 b 3 Q 7 U 2 V y d m V y L k R h d G F i Y X N l X F w v M i 9 G a W x l L 2 M 6 X F x c X H V z Z X J z X F x c X H R h Z G R h Z 2 F 0 b G F c X F x c Z G 9 3 b m x v Y W R z X F x c X H N 1 c H B v c n R f Z X h f M T B f Z G F 0 Y S 5 h Y 2 N k Y i 8 v Q 3 V z d G 9 t Z X J z L n t D d X N 0 I E l E L D B 9 J n F 1 b 3 Q 7 L C Z x d W 9 0 O 1 N l c n Z l c i 5 E Y X R h Y m F z Z V x c L z I v R m l s Z S 9 j O l x c X F x 1 c 2 V y c 1 x c X F x 0 Y W R k Y W d h d G x h X F x c X G R v d 2 5 s b 2 F k c 1 x c X F x z d X B w b 3 J 0 X 2 V 4 X z E w X 2 R h d G E u Y W N j Z G I v L 0 N 1 c 3 R v b W V y c y 5 7 Q 2 l 0 e S w x f S Z x d W 9 0 O y w m c X V v d D t T Z X J 2 Z X I u R G F 0 Y W J h c 2 V c X C 8 y L 0 Z p b G U v Y z p c X F x c d X N l c n N c X F x c d G F k Z G F n Y X R s Y V x c X F x k b 3 d u b G 9 h Z H N c X F x c c 3 V w c G 9 y d F 9 l e F 8 x M F 9 k Y X R h L m F j Y 2 R i L y 9 D d X N 0 b 2 1 l c n M u e 1 N 0 Y X R l L D J 9 J n F 1 b 3 Q 7 L C Z x d W 9 0 O 1 N l c n Z l c i 5 E Y X R h Y m F z Z V x c L z I v R m l s Z S 9 j O l x c X F x 1 c 2 V y c 1 x c X F x 0 Y W R k Y W d h d G x h X F x c X G R v d 2 5 s b 2 F k c 1 x c X F x z d X B w b 3 J 0 X 2 V 4 X z E w X 2 R h d G E u Y W N j Z G I v L 0 N 1 c 3 R v b W V y c y 5 7 U G 9 z d G F s I E N v Z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1 c 3 R v b W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v X 0 N 1 c 3 R v b W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0 M z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1 V D E 3 O j I x O j Q 4 L j U 2 N T A z O D B a I i A v P j x F b n R y e S B U e X B l P S J G a W x s Q 2 9 s d W 1 u V H l w Z X M i I F Z h b H V l P S J z Q m d j R 0 J n V U Z C U V V G I i A v P j x F b n R y e S B U e X B l P S J G a W x s Q 2 9 s d W 1 u T m F t Z X M i I F Z h b H V l P S J z W y Z x d W 9 0 O 0 9 y Z G V y I E l E J n F 1 b 3 Q 7 L C Z x d W 9 0 O 0 9 y Z G V y I E R h d G U m c X V v d D s s J n F 1 b 3 Q 7 U 3 R v c m U g S U Q m c X V v d D s s J n F 1 b 3 Q 7 Q 3 V z d C B J R C Z x d W 9 0 O y w m c X V v d D t J d G V t c y Z x d W 9 0 O y w m c X V v d D t D b 3 N 0 J n F 1 b 3 Q 7 L C Z x d W 9 0 O 1 R h e C Z x d W 9 0 O y w m c X V v d D t T a G l w c G l u Z y Z x d W 9 0 O y w m c X V v d D t U b 3 R h b C B D a G F y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0 Z p b G U v Y z p c X F x c d X N l c n N c X F x c d G F k Z G F n Y X R s Y V x c X F x k b 3 d u b G 9 h Z H N c X F x c c 3 V w c G 9 y d F 9 l e F 8 x M F 9 k Y X R h L m F j Y 2 R i L y 9 P c m R l c n M u e 0 9 y Z G V y I E l E L D B 9 J n F 1 b 3 Q 7 L C Z x d W 9 0 O 1 N l c n Z l c i 5 E Y X R h Y m F z Z V x c L z I v R m l s Z S 9 j O l x c X F x 1 c 2 V y c 1 x c X F x 0 Y W R k Y W d h d G x h X F x c X G R v d 2 5 s b 2 F k c 1 x c X F x z d X B w b 3 J 0 X 2 V 4 X z E w X 2 R h d G E u Y W N j Z G I v L 0 9 y Z G V y c y 5 7 T 3 J k Z X I g R G F 0 Z S w x f S Z x d W 9 0 O y w m c X V v d D t T Z X J 2 Z X I u R G F 0 Y W J h c 2 V c X C 8 y L 0 Z p b G U v Y z p c X F x c d X N l c n N c X F x c d G F k Z G F n Y X R s Y V x c X F x k b 3 d u b G 9 h Z H N c X F x c c 3 V w c G 9 y d F 9 l e F 8 x M F 9 k Y X R h L m F j Y 2 R i L y 9 P c m R l c n M u e 1 N 0 b 3 J l I E l E L D J 9 J n F 1 b 3 Q 7 L C Z x d W 9 0 O 1 N l c n Z l c i 5 E Y X R h Y m F z Z V x c L z I v R m l s Z S 9 j O l x c X F x 1 c 2 V y c 1 x c X F x 0 Y W R k Y W d h d G x h X F x c X G R v d 2 5 s b 2 F k c 1 x c X F x z d X B w b 3 J 0 X 2 V 4 X z E w X 2 R h d G E u Y W N j Z G I v L 0 9 y Z G V y c y 5 7 Q 3 V z d C B J R C w z f S Z x d W 9 0 O y w m c X V v d D t T Z X J 2 Z X I u R G F 0 Y W J h c 2 V c X C 8 y L 0 Z p b G U v Y z p c X F x c d X N l c n N c X F x c d G F k Z G F n Y X R s Y V x c X F x k b 3 d u b G 9 h Z H N c X F x c c 3 V w c G 9 y d F 9 l e F 8 x M F 9 k Y X R h L m F j Y 2 R i L y 9 P c m R l c n M u e 0 l 0 Z W 1 z L D R 9 J n F 1 b 3 Q 7 L C Z x d W 9 0 O 1 N l c n Z l c i 5 E Y X R h Y m F z Z V x c L z I v R m l s Z S 9 j O l x c X F x 1 c 2 V y c 1 x c X F x 0 Y W R k Y W d h d G x h X F x c X G R v d 2 5 s b 2 F k c 1 x c X F x z d X B w b 3 J 0 X 2 V 4 X z E w X 2 R h d G E u Y W N j Z G I v L 0 9 y Z G V y c y 5 7 Q 2 9 z d C w 1 f S Z x d W 9 0 O y w m c X V v d D t T Z X J 2 Z X I u R G F 0 Y W J h c 2 V c X C 8 y L 0 Z p b G U v Y z p c X F x c d X N l c n N c X F x c d G F k Z G F n Y X R s Y V x c X F x k b 3 d u b G 9 h Z H N c X F x c c 3 V w c G 9 y d F 9 l e F 8 x M F 9 k Y X R h L m F j Y 2 R i L y 9 P c m R l c n M u e 1 R h e C w 2 f S Z x d W 9 0 O y w m c X V v d D t T Z X J 2 Z X I u R G F 0 Y W J h c 2 V c X C 8 y L 0 Z p b G U v Y z p c X F x c d X N l c n N c X F x c d G F k Z G F n Y X R s Y V x c X F x k b 3 d u b G 9 h Z H N c X F x c c 3 V w c G 9 y d F 9 l e F 8 x M F 9 k Y X R h L m F j Y 2 R i L y 9 P c m R l c n M u e 1 N o a X B w a W 5 n L D d 9 J n F 1 b 3 Q 7 L C Z x d W 9 0 O 1 N l c n Z l c i 5 E Y X R h Y m F z Z V x c L z I v R m l s Z S 9 j O l x c X F x 1 c 2 V y c 1 x c X F x 0 Y W R k Y W d h d G x h X F x c X G R v d 2 5 s b 2 F k c 1 x c X F x z d X B w b 3 J 0 X 2 V 4 X z E w X 2 R h d G E u Y W N j Z G I v L 0 9 y Z G V y c y 5 7 V G 9 0 Y W w g Q 2 h h c m d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c n Z l c i 5 E Y X R h Y m F z Z V x c L z I v R m l s Z S 9 j O l x c X F x 1 c 2 V y c 1 x c X F x 0 Y W R k Y W d h d G x h X F x c X G R v d 2 5 s b 2 F k c 1 x c X F x z d X B w b 3 J 0 X 2 V 4 X z E w X 2 R h d G E u Y W N j Z G I v L 0 9 y Z G V y c y 5 7 T 3 J k Z X I g S U Q s M H 0 m c X V v d D s s J n F 1 b 3 Q 7 U 2 V y d m V y L k R h d G F i Y X N l X F w v M i 9 G a W x l L 2 M 6 X F x c X H V z Z X J z X F x c X H R h Z G R h Z 2 F 0 b G F c X F x c Z G 9 3 b m x v Y W R z X F x c X H N 1 c H B v c n R f Z X h f M T B f Z G F 0 Y S 5 h Y 2 N k Y i 8 v T 3 J k Z X J z L n t P c m R l c i B E Y X R l L D F 9 J n F 1 b 3 Q 7 L C Z x d W 9 0 O 1 N l c n Z l c i 5 E Y X R h Y m F z Z V x c L z I v R m l s Z S 9 j O l x c X F x 1 c 2 V y c 1 x c X F x 0 Y W R k Y W d h d G x h X F x c X G R v d 2 5 s b 2 F k c 1 x c X F x z d X B w b 3 J 0 X 2 V 4 X z E w X 2 R h d G E u Y W N j Z G I v L 0 9 y Z G V y c y 5 7 U 3 R v c m U g S U Q s M n 0 m c X V v d D s s J n F 1 b 3 Q 7 U 2 V y d m V y L k R h d G F i Y X N l X F w v M i 9 G a W x l L 2 M 6 X F x c X H V z Z X J z X F x c X H R h Z G R h Z 2 F 0 b G F c X F x c Z G 9 3 b m x v Y W R z X F x c X H N 1 c H B v c n R f Z X h f M T B f Z G F 0 Y S 5 h Y 2 N k Y i 8 v T 3 J k Z X J z L n t D d X N 0 I E l E L D N 9 J n F 1 b 3 Q 7 L C Z x d W 9 0 O 1 N l c n Z l c i 5 E Y X R h Y m F z Z V x c L z I v R m l s Z S 9 j O l x c X F x 1 c 2 V y c 1 x c X F x 0 Y W R k Y W d h d G x h X F x c X G R v d 2 5 s b 2 F k c 1 x c X F x z d X B w b 3 J 0 X 2 V 4 X z E w X 2 R h d G E u Y W N j Z G I v L 0 9 y Z G V y c y 5 7 S X R l b X M s N H 0 m c X V v d D s s J n F 1 b 3 Q 7 U 2 V y d m V y L k R h d G F i Y X N l X F w v M i 9 G a W x l L 2 M 6 X F x c X H V z Z X J z X F x c X H R h Z G R h Z 2 F 0 b G F c X F x c Z G 9 3 b m x v Y W R z X F x c X H N 1 c H B v c n R f Z X h f M T B f Z G F 0 Y S 5 h Y 2 N k Y i 8 v T 3 J k Z X J z L n t D b 3 N 0 L D V 9 J n F 1 b 3 Q 7 L C Z x d W 9 0 O 1 N l c n Z l c i 5 E Y X R h Y m F z Z V x c L z I v R m l s Z S 9 j O l x c X F x 1 c 2 V y c 1 x c X F x 0 Y W R k Y W d h d G x h X F x c X G R v d 2 5 s b 2 F k c 1 x c X F x z d X B w b 3 J 0 X 2 V 4 X z E w X 2 R h d G E u Y W N j Z G I v L 0 9 y Z G V y c y 5 7 V G F 4 L D Z 9 J n F 1 b 3 Q 7 L C Z x d W 9 0 O 1 N l c n Z l c i 5 E Y X R h Y m F z Z V x c L z I v R m l s Z S 9 j O l x c X F x 1 c 2 V y c 1 x c X F x 0 Y W R k Y W d h d G x h X F x c X G R v d 2 5 s b 2 F k c 1 x c X F x z d X B w b 3 J 0 X 2 V 4 X z E w X 2 R h d G E u Y W N j Z G I v L 0 9 y Z G V y c y 5 7 U 2 h p c H B p b m c s N 3 0 m c X V v d D s s J n F 1 b 3 Q 7 U 2 V y d m V y L k R h d G F i Y X N l X F w v M i 9 G a W x l L 2 M 6 X F x c X H V z Z X J z X F x c X H R h Z G R h Z 2 F 0 b G F c X F x c Z G 9 3 b m x v Y W R z X F x c X H N 1 c H B v c n R f Z X h f M T B f Z G F 0 Y S 5 h Y 2 N k Y i 8 v T 3 J k Z X J z L n t U b 3 R h b C B D a G F y Z 2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y Z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X 0 9 y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l M j B P c m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T Q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N V Q x N z o y M T o 0 O C 4 2 M T k w M z g y W i I g L z 4 8 R W 5 0 c n k g V H l w Z T 0 i R m l s b E N v b H V t b l R 5 c G V z I i B W Y W x 1 Z T 0 i c 0 J n W U Z F U T 0 9 I i A v P j x F b n R y e S B U e X B l P S J G a W x s Q 2 9 s d W 1 u T m F t Z X M i I F Z h b H V l P S J z W y Z x d W 9 0 O 0 9 y Z G V y I E l E J n F 1 b 3 Q 7 L C Z x d W 9 0 O 1 B y b 2 R 1 Y 3 Q g S U Q m c X V v d D s s J n F 1 b 3 Q 7 U X V h b n R p d H k m c X V v d D s s J n F 1 b 3 Q 7 U m V 2 Z W 5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R m l s Z S 9 j O l x c X F x 1 c 2 V y c 1 x c X F x 0 Y W R k Y W d h d G x h X F x c X G R v d 2 5 s b 2 F k c 1 x c X F x z d X B w b 3 J 0 X 2 V 4 X z E w X 2 R h d G E u Y W N j Z G I v L 1 B y b 2 R 1 Y 3 Q g T 3 J k Z X J z L n t P c m R l c i B J R C w w f S Z x d W 9 0 O y w m c X V v d D t T Z X J 2 Z X I u R G F 0 Y W J h c 2 V c X C 8 y L 0 Z p b G U v Y z p c X F x c d X N l c n N c X F x c d G F k Z G F n Y X R s Y V x c X F x k b 3 d u b G 9 h Z H N c X F x c c 3 V w c G 9 y d F 9 l e F 8 x M F 9 k Y X R h L m F j Y 2 R i L y 9 Q c m 9 k d W N 0 I E 9 y Z G V y c y 5 7 U H J v Z H V j d C B J R C w x f S Z x d W 9 0 O y w m c X V v d D t T Z X J 2 Z X I u R G F 0 Y W J h c 2 V c X C 8 y L 0 Z p b G U v Y z p c X F x c d X N l c n N c X F x c d G F k Z G F n Y X R s Y V x c X F x k b 3 d u b G 9 h Z H N c X F x c c 3 V w c G 9 y d F 9 l e F 8 x M F 9 k Y X R h L m F j Y 2 R i L y 9 Q c m 9 k d W N 0 I E 9 y Z G V y c y 5 7 U X V h b n R p d H k s M n 0 m c X V v d D s s J n F 1 b 3 Q 7 U 2 V y d m V y L k R h d G F i Y X N l X F w v M i 9 G a W x l L 2 M 6 X F x c X H V z Z X J z X F x c X H R h Z G R h Z 2 F 0 b G F c X F x c Z G 9 3 b m x v Y W R z X F x c X H N 1 c H B v c n R f Z X h f M T B f Z G F 0 Y S 5 h Y 2 N k Y i 8 v U H J v Z H V j d C B P c m R l c n M u e 1 J l d m V u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y d m V y L k R h d G F i Y X N l X F w v M i 9 G a W x l L 2 M 6 X F x c X H V z Z X J z X F x c X H R h Z G R h Z 2 F 0 b G F c X F x c Z G 9 3 b m x v Y W R z X F x c X H N 1 c H B v c n R f Z X h f M T B f Z G F 0 Y S 5 h Y 2 N k Y i 8 v U H J v Z H V j d C B P c m R l c n M u e 0 9 y Z G V y I E l E L D B 9 J n F 1 b 3 Q 7 L C Z x d W 9 0 O 1 N l c n Z l c i 5 E Y X R h Y m F z Z V x c L z I v R m l s Z S 9 j O l x c X F x 1 c 2 V y c 1 x c X F x 0 Y W R k Y W d h d G x h X F x c X G R v d 2 5 s b 2 F k c 1 x c X F x z d X B w b 3 J 0 X 2 V 4 X z E w X 2 R h d G E u Y W N j Z G I v L 1 B y b 2 R 1 Y 3 Q g T 3 J k Z X J z L n t Q c m 9 k d W N 0 I E l E L D F 9 J n F 1 b 3 Q 7 L C Z x d W 9 0 O 1 N l c n Z l c i 5 E Y X R h Y m F z Z V x c L z I v R m l s Z S 9 j O l x c X F x 1 c 2 V y c 1 x c X F x 0 Y W R k Y W d h d G x h X F x c X G R v d 2 5 s b 2 F k c 1 x c X F x z d X B w b 3 J 0 X 2 V 4 X z E w X 2 R h d G E u Y W N j Z G I v L 1 B y b 2 R 1 Y 3 Q g T 3 J k Z X J z L n t R d W F u d G l 0 e S w y f S Z x d W 9 0 O y w m c X V v d D t T Z X J 2 Z X I u R G F 0 Y W J h c 2 V c X C 8 y L 0 Z p b G U v Y z p c X F x c d X N l c n N c X F x c d G F k Z G F n Y X R s Y V x c X F x k b 3 d u b G 9 h Z H N c X F x c c 3 V w c G 9 y d F 9 l e F 8 x M F 9 k Y X R h L m F j Y 2 R i L y 9 Q c m 9 k d W N 0 I E 9 y Z G V y c y 5 7 U m V 2 Z W 5 1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C U y M E 9 y Z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J T I w T 3 J k Z X J z L 1 9 Q c m 9 k d W N 0 J T I w T 3 J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N V Q x N z o y M T o 0 O C 4 2 M j M w M z c 3 W i I g L z 4 8 R W 5 0 c n k g V H l w Z T 0 i R m l s b E N v b H V t b l R 5 c G V z I i B W Y W x 1 Z T 0 i c 0 J n W U d C Z z 0 9 I i A v P j x F b n R y e S B U e X B l P S J G a W x s Q 2 9 s d W 1 u T m F t Z X M i I F Z h b H V l P S J z W y Z x d W 9 0 O 1 B y b 2 R 1 Y 3 Q g S U Q m c X V v d D s s J n F 1 b 3 Q 7 Q 2 F 0 Z W d v c n k m c X V v d D s s J n F 1 b 3 Q 7 U 3 V i Y 2 F 0 Z W d v c n k m c X V v d D s s J n F 1 b 3 Q 7 R G V z Y 3 J p c H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Q c m 9 k d W N 0 I E l E J n F 1 b 3 Q 7 X S w m c X V v d D t x d W V y e V J l b G F 0 a W 9 u c 2 h p c H M m c X V v d D s 6 W 1 0 s J n F 1 b 3 Q 7 Y 2 9 s d W 1 u S W R l b n R p d G l l c y Z x d W 9 0 O z p b J n F 1 b 3 Q 7 U 2 V y d m V y L k R h d G F i Y X N l X F w v M i 9 G a W x l L 2 M 6 X F x c X H V z Z X J z X F x c X H R h Z G R h Z 2 F 0 b G F c X F x c Z G 9 3 b m x v Y W R z X F x c X H N 1 c H B v c n R f Z X h f M T B f Z G F 0 Y S 5 h Y 2 N k Y i 8 v U H J v Z H V j d H M u e 1 B y b 2 R 1 Y 3 Q g S U Q s M H 0 m c X V v d D s s J n F 1 b 3 Q 7 U 2 V y d m V y L k R h d G F i Y X N l X F w v M i 9 G a W x l L 2 M 6 X F x c X H V z Z X J z X F x c X H R h Z G R h Z 2 F 0 b G F c X F x c Z G 9 3 b m x v Y W R z X F x c X H N 1 c H B v c n R f Z X h f M T B f Z G F 0 Y S 5 h Y 2 N k Y i 8 v U H J v Z H V j d H M u e 0 N h d G V n b 3 J 5 L D F 9 J n F 1 b 3 Q 7 L C Z x d W 9 0 O 1 N l c n Z l c i 5 E Y X R h Y m F z Z V x c L z I v R m l s Z S 9 j O l x c X F x 1 c 2 V y c 1 x c X F x 0 Y W R k Y W d h d G x h X F x c X G R v d 2 5 s b 2 F k c 1 x c X F x z d X B w b 3 J 0 X 2 V 4 X z E w X 2 R h d G E u Y W N j Z G I v L 1 B y b 2 R 1 Y 3 R z L n t T d W J j Y X R l Z 2 9 y e S w y f S Z x d W 9 0 O y w m c X V v d D t T Z X J 2 Z X I u R G F 0 Y W J h c 2 V c X C 8 y L 0 Z p b G U v Y z p c X F x c d X N l c n N c X F x c d G F k Z G F n Y X R s Y V x c X F x k b 3 d u b G 9 h Z H N c X F x c c 3 V w c G 9 y d F 9 l e F 8 x M F 9 k Y X R h L m F j Y 2 R i L y 9 Q c m 9 k d W N 0 c y 5 7 R G V z Y 3 J p c H R p b 2 4 s M 3 0 m c X V v d D t d L C Z x d W 9 0 O 0 N v b H V t b k N v d W 5 0 J n F 1 b 3 Q 7 O j Q s J n F 1 b 3 Q 7 S 2 V 5 Q 2 9 s d W 1 u T m F t Z X M m c X V v d D s 6 W y Z x d W 9 0 O 1 B y b 2 R 1 Y 3 Q g S U Q m c X V v d D t d L C Z x d W 9 0 O 0 N v b H V t b k l k Z W 5 0 a X R p Z X M m c X V v d D s 6 W y Z x d W 9 0 O 1 N l c n Z l c i 5 E Y X R h Y m F z Z V x c L z I v R m l s Z S 9 j O l x c X F x 1 c 2 V y c 1 x c X F x 0 Y W R k Y W d h d G x h X F x c X G R v d 2 5 s b 2 F k c 1 x c X F x z d X B w b 3 J 0 X 2 V 4 X z E w X 2 R h d G E u Y W N j Z G I v L 1 B y b 2 R 1 Y 3 R z L n t Q c m 9 k d W N 0 I E l E L D B 9 J n F 1 b 3 Q 7 L C Z x d W 9 0 O 1 N l c n Z l c i 5 E Y X R h Y m F z Z V x c L z I v R m l s Z S 9 j O l x c X F x 1 c 2 V y c 1 x c X F x 0 Y W R k Y W d h d G x h X F x c X G R v d 2 5 s b 2 F k c 1 x c X F x z d X B w b 3 J 0 X 2 V 4 X z E w X 2 R h d G E u Y W N j Z G I v L 1 B y b 2 R 1 Y 3 R z L n t D Y X R l Z 2 9 y e S w x f S Z x d W 9 0 O y w m c X V v d D t T Z X J 2 Z X I u R G F 0 Y W J h c 2 V c X C 8 y L 0 Z p b G U v Y z p c X F x c d X N l c n N c X F x c d G F k Z G F n Y X R s Y V x c X F x k b 3 d u b G 9 h Z H N c X F x c c 3 V w c G 9 y d F 9 l e F 8 x M F 9 k Y X R h L m F j Y 2 R i L y 9 Q c m 9 k d W N 0 c y 5 7 U 3 V i Y 2 F 0 Z W d v c n k s M n 0 m c X V v d D s s J n F 1 b 3 Q 7 U 2 V y d m V y L k R h d G F i Y X N l X F w v M i 9 G a W x l L 2 M 6 X F x c X H V z Z X J z X F x c X H R h Z G R h Z 2 F 0 b G F c X F x c Z G 9 3 b m x v Y W R z X F x c X H N 1 c H B v c n R f Z X h f M T B f Z G F 0 Y S 5 h Y 2 N k Y i 8 v U H J v Z H V j d H M u e 0 R l c 2 N y a X B 0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d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f U H J v Z H V j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1 V D E 3 O j I x O j Q 4 L j Y y O D A z N T d a I i A v P j x F b n R y e S B U e X B l P S J G a W x s Q 2 9 s d W 1 u V H l w Z X M i I F Z h b H V l P S J z Q m d Z R 0 J n W U d C Z 1 l H Q l E 9 P S I g L z 4 8 R W 5 0 c n k g V H l w Z T 0 i R m l s b E N v b H V t b k 5 h b W V z I i B W Y W x 1 Z T 0 i c 1 s m c X V v d D t T d G 9 y Z S B J R C Z x d W 9 0 O y w m c X V v d D t U e X B l J n F 1 b 3 Q 7 L C Z x d W 9 0 O 1 N 0 b 3 J l I E 5 h b W U m c X V v d D s s J n F 1 b 3 Q 7 Q W R k c m V z c y Z x d W 9 0 O y w m c X V v d D t D a X R 5 J n F 1 b 3 Q 7 L C Z x d W 9 0 O 1 N 0 Y X R l J n F 1 b 3 Q 7 L C Z x d W 9 0 O 1 B v c 3 R h b C B D b 2 R l J n F 1 b 3 Q 7 L C Z x d W 9 0 O 1 B o b 2 5 l J n F 1 b 3 Q 7 L C Z x d W 9 0 O 0 1 h b m F n Z X I m c X V v d D s s J n F 1 b 3 Q 7 R X N 0 Y W J s a X N o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J n F 1 b 3 Q 7 U 3 R v c m U g S U Q m c X V v d D t d L C Z x d W 9 0 O 3 F 1 Z X J 5 U m V s Y X R p b 2 5 z a G l w c y Z x d W 9 0 O z p b X S w m c X V v d D t j b 2 x 1 b W 5 J Z G V u d G l 0 a W V z J n F 1 b 3 Q 7 O l s m c X V v d D t T Z X J 2 Z X I u R G F 0 Y W J h c 2 V c X C 8 y L 0 Z p b G U v Y z p c X F x c d X N l c n N c X F x c d G F k Z G F n Y X R s Y V x c X F x k b 3 d u b G 9 h Z H N c X F x c c 3 V w c G 9 y d F 9 l e F 8 x M F 9 k Y X R h L m F j Y 2 R i L y 9 T d G 9 y Z X M u e 1 N 0 b 3 J l I E l E L D B 9 J n F 1 b 3 Q 7 L C Z x d W 9 0 O 1 N l c n Z l c i 5 E Y X R h Y m F z Z V x c L z I v R m l s Z S 9 j O l x c X F x 1 c 2 V y c 1 x c X F x 0 Y W R k Y W d h d G x h X F x c X G R v d 2 5 s b 2 F k c 1 x c X F x z d X B w b 3 J 0 X 2 V 4 X z E w X 2 R h d G E u Y W N j Z G I v L 1 N 0 b 3 J l c y 5 7 V H l w Z S w x f S Z x d W 9 0 O y w m c X V v d D t T Z X J 2 Z X I u R G F 0 Y W J h c 2 V c X C 8 y L 0 Z p b G U v Y z p c X F x c d X N l c n N c X F x c d G F k Z G F n Y X R s Y V x c X F x k b 3 d u b G 9 h Z H N c X F x c c 3 V w c G 9 y d F 9 l e F 8 x M F 9 k Y X R h L m F j Y 2 R i L y 9 T d G 9 y Z X M u e 1 N 0 b 3 J l I E 5 h b W U s M n 0 m c X V v d D s s J n F 1 b 3 Q 7 U 2 V y d m V y L k R h d G F i Y X N l X F w v M i 9 G a W x l L 2 M 6 X F x c X H V z Z X J z X F x c X H R h Z G R h Z 2 F 0 b G F c X F x c Z G 9 3 b m x v Y W R z X F x c X H N 1 c H B v c n R f Z X h f M T B f Z G F 0 Y S 5 h Y 2 N k Y i 8 v U 3 R v c m V z L n t B Z G R y Z X N z L D N 9 J n F 1 b 3 Q 7 L C Z x d W 9 0 O 1 N l c n Z l c i 5 E Y X R h Y m F z Z V x c L z I v R m l s Z S 9 j O l x c X F x 1 c 2 V y c 1 x c X F x 0 Y W R k Y W d h d G x h X F x c X G R v d 2 5 s b 2 F k c 1 x c X F x z d X B w b 3 J 0 X 2 V 4 X z E w X 2 R h d G E u Y W N j Z G I v L 1 N 0 b 3 J l c y 5 7 Q 2 l 0 e S w 0 f S Z x d W 9 0 O y w m c X V v d D t T Z X J 2 Z X I u R G F 0 Y W J h c 2 V c X C 8 y L 0 Z p b G U v Y z p c X F x c d X N l c n N c X F x c d G F k Z G F n Y X R s Y V x c X F x k b 3 d u b G 9 h Z H N c X F x c c 3 V w c G 9 y d F 9 l e F 8 x M F 9 k Y X R h L m F j Y 2 R i L y 9 T d G 9 y Z X M u e 1 N 0 Y X R l L D V 9 J n F 1 b 3 Q 7 L C Z x d W 9 0 O 1 N l c n Z l c i 5 E Y X R h Y m F z Z V x c L z I v R m l s Z S 9 j O l x c X F x 1 c 2 V y c 1 x c X F x 0 Y W R k Y W d h d G x h X F x c X G R v d 2 5 s b 2 F k c 1 x c X F x z d X B w b 3 J 0 X 2 V 4 X z E w X 2 R h d G E u Y W N j Z G I v L 1 N 0 b 3 J l c y 5 7 U G 9 z d G F s I E N v Z G U s N n 0 m c X V v d D s s J n F 1 b 3 Q 7 U 2 V y d m V y L k R h d G F i Y X N l X F w v M i 9 G a W x l L 2 M 6 X F x c X H V z Z X J z X F x c X H R h Z G R h Z 2 F 0 b G F c X F x c Z G 9 3 b m x v Y W R z X F x c X H N 1 c H B v c n R f Z X h f M T B f Z G F 0 Y S 5 h Y 2 N k Y i 8 v U 3 R v c m V z L n t Q a G 9 u Z S w 3 f S Z x d W 9 0 O y w m c X V v d D t T Z X J 2 Z X I u R G F 0 Y W J h c 2 V c X C 8 y L 0 Z p b G U v Y z p c X F x c d X N l c n N c X F x c d G F k Z G F n Y X R s Y V x c X F x k b 3 d u b G 9 h Z H N c X F x c c 3 V w c G 9 y d F 9 l e F 8 x M F 9 k Y X R h L m F j Y 2 R i L y 9 T d G 9 y Z X M u e 0 1 h b m F n Z X I s O H 0 m c X V v d D s s J n F 1 b 3 Q 7 U 2 V y d m V y L k R h d G F i Y X N l X F w v M i 9 G a W x l L 2 M 6 X F x c X H V z Z X J z X F x c X H R h Z G R h Z 2 F 0 b G F c X F x c Z G 9 3 b m x v Y W R z X F x c X H N 1 c H B v c n R f Z X h f M T B f Z G F 0 Y S 5 h Y 2 N k Y i 8 v U 3 R v c m V z L n t F c 3 R h Y m x p c 2 h l Z C w 5 f S Z x d W 9 0 O 1 0 s J n F 1 b 3 Q 7 Q 2 9 s d W 1 u Q 2 9 1 b n Q m c X V v d D s 6 M T A s J n F 1 b 3 Q 7 S 2 V 5 Q 2 9 s d W 1 u T m F t Z X M m c X V v d D s 6 W y Z x d W 9 0 O 1 N 0 b 3 J l I E l E J n F 1 b 3 Q 7 X S w m c X V v d D t D b 2 x 1 b W 5 J Z G V u d G l 0 a W V z J n F 1 b 3 Q 7 O l s m c X V v d D t T Z X J 2 Z X I u R G F 0 Y W J h c 2 V c X C 8 y L 0 Z p b G U v Y z p c X F x c d X N l c n N c X F x c d G F k Z G F n Y X R s Y V x c X F x k b 3 d u b G 9 h Z H N c X F x c c 3 V w c G 9 y d F 9 l e F 8 x M F 9 k Y X R h L m F j Y 2 R i L y 9 T d G 9 y Z X M u e 1 N 0 b 3 J l I E l E L D B 9 J n F 1 b 3 Q 7 L C Z x d W 9 0 O 1 N l c n Z l c i 5 E Y X R h Y m F z Z V x c L z I v R m l s Z S 9 j O l x c X F x 1 c 2 V y c 1 x c X F x 0 Y W R k Y W d h d G x h X F x c X G R v d 2 5 s b 2 F k c 1 x c X F x z d X B w b 3 J 0 X 2 V 4 X z E w X 2 R h d G E u Y W N j Z G I v L 1 N 0 b 3 J l c y 5 7 V H l w Z S w x f S Z x d W 9 0 O y w m c X V v d D t T Z X J 2 Z X I u R G F 0 Y W J h c 2 V c X C 8 y L 0 Z p b G U v Y z p c X F x c d X N l c n N c X F x c d G F k Z G F n Y X R s Y V x c X F x k b 3 d u b G 9 h Z H N c X F x c c 3 V w c G 9 y d F 9 l e F 8 x M F 9 k Y X R h L m F j Y 2 R i L y 9 T d G 9 y Z X M u e 1 N 0 b 3 J l I E 5 h b W U s M n 0 m c X V v d D s s J n F 1 b 3 Q 7 U 2 V y d m V y L k R h d G F i Y X N l X F w v M i 9 G a W x l L 2 M 6 X F x c X H V z Z X J z X F x c X H R h Z G R h Z 2 F 0 b G F c X F x c Z G 9 3 b m x v Y W R z X F x c X H N 1 c H B v c n R f Z X h f M T B f Z G F 0 Y S 5 h Y 2 N k Y i 8 v U 3 R v c m V z L n t B Z G R y Z X N z L D N 9 J n F 1 b 3 Q 7 L C Z x d W 9 0 O 1 N l c n Z l c i 5 E Y X R h Y m F z Z V x c L z I v R m l s Z S 9 j O l x c X F x 1 c 2 V y c 1 x c X F x 0 Y W R k Y W d h d G x h X F x c X G R v d 2 5 s b 2 F k c 1 x c X F x z d X B w b 3 J 0 X 2 V 4 X z E w X 2 R h d G E u Y W N j Z G I v L 1 N 0 b 3 J l c y 5 7 Q 2 l 0 e S w 0 f S Z x d W 9 0 O y w m c X V v d D t T Z X J 2 Z X I u R G F 0 Y W J h c 2 V c X C 8 y L 0 Z p b G U v Y z p c X F x c d X N l c n N c X F x c d G F k Z G F n Y X R s Y V x c X F x k b 3 d u b G 9 h Z H N c X F x c c 3 V w c G 9 y d F 9 l e F 8 x M F 9 k Y X R h L m F j Y 2 R i L y 9 T d G 9 y Z X M u e 1 N 0 Y X R l L D V 9 J n F 1 b 3 Q 7 L C Z x d W 9 0 O 1 N l c n Z l c i 5 E Y X R h Y m F z Z V x c L z I v R m l s Z S 9 j O l x c X F x 1 c 2 V y c 1 x c X F x 0 Y W R k Y W d h d G x h X F x c X G R v d 2 5 s b 2 F k c 1 x c X F x z d X B w b 3 J 0 X 2 V 4 X z E w X 2 R h d G E u Y W N j Z G I v L 1 N 0 b 3 J l c y 5 7 U G 9 z d G F s I E N v Z G U s N n 0 m c X V v d D s s J n F 1 b 3 Q 7 U 2 V y d m V y L k R h d G F i Y X N l X F w v M i 9 G a W x l L 2 M 6 X F x c X H V z Z X J z X F x c X H R h Z G R h Z 2 F 0 b G F c X F x c Z G 9 3 b m x v Y W R z X F x c X H N 1 c H B v c n R f Z X h f M T B f Z G F 0 Y S 5 h Y 2 N k Y i 8 v U 3 R v c m V z L n t Q a G 9 u Z S w 3 f S Z x d W 9 0 O y w m c X V v d D t T Z X J 2 Z X I u R G F 0 Y W J h c 2 V c X C 8 y L 0 Z p b G U v Y z p c X F x c d X N l c n N c X F x c d G F k Z G F n Y X R s Y V x c X F x k b 3 d u b G 9 h Z H N c X F x c c 3 V w c G 9 y d F 9 l e F 8 x M F 9 k Y X R h L m F j Y 2 R i L y 9 T d G 9 y Z X M u e 0 1 h b m F n Z X I s O H 0 m c X V v d D s s J n F 1 b 3 Q 7 U 2 V y d m V y L k R h d G F i Y X N l X F w v M i 9 G a W x l L 2 M 6 X F x c X H V z Z X J z X F x c X H R h Z G R h Z 2 F 0 b G F c X F x c Z G 9 3 b m x v Y W R z X F x c X H N 1 c H B v c n R f Z X h f M T B f Z G F 0 Y S 5 h Y 2 N k Y i 8 v U 3 R v c m V z L n t F c 3 R h Y m x p c 2 h l Z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v c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3 J l c y 9 f U 3 R v c m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Y q R M r r Z Y B G j + A 4 A h C h h 6 4 A A A A A A g A A A A A A A 2 Y A A M A A A A A Q A A A A e j V y N I p S P / o Z m I t P w e 7 C B w A A A A A E g A A A o A A A A B A A A A C 3 0 D S m g c X V e 6 s v H k 8 q / 3 q 7 U A A A A N 6 K 2 + L V z 7 v r o 8 3 2 v 8 D Y C X 3 I m S 2 e a a O + L c P Q Y q u p j O Y m b i X Z O W p 2 V K W 1 H d O D B m m 0 9 g U x P 7 Y a C F r I S t Z K e 9 i A S T a b c / F x 3 u x W t K b + 8 A a Y i 2 t E F A A A A F i 9 q w K W J w F l z j 5 1 U s i 6 A + z L 9 Q Q f < / D a t a M a s h u p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 2 0 2 2 - 1 1 - 0 5 T 1 3 : 5 0 : 5 0 . 9 3 9 7 7 6 4 - 0 4 : 0 0 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C u s t o m e r s _ a 7 b d c a f 7 - a 3 1 0 - 4 a 7 0 - 8 f a 3 - 5 4 e 6 f 5 8 d 8 6 4 5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 S t o r e s 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 C o l u m n s \ S t o r e   I D < / K e y > < / D i a g r a m O b j e c t K e y > < D i a g r a m O b j e c t K e y > < K e y > C o l u m n s \ T y p e < / K e y > < / D i a g r a m O b j e c t K e y > < D i a g r a m O b j e c t K e y > < K e y > C o l u m n s \ S t o r e   N a m e < / K e y > < / D i a g r a m O b j e c t K e y > < D i a g r a m O b j e c t K e y > < K e y > C o l u m n s \ A d d r e s s 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 C o l u m n s \ P o s t a l   C o d e < / K e y > < / D i a g r a m O b j e c t K e y > < D i a g r a m O b j e c t K e y > < K e y > C o l u m n s \ P h o n e < / K e y > < / D i a g r a m O b j e c t K e y > < D i a g r a m O b j e c t K e y > < K e y > C o l u m n s \ M a n a g e r < / K e y > < / D i a g r a m O b j e c t K e y > < D i a g r a m O b j e c t K e y > < K e y > C o l u m n s \ E s t a b l i s h e d 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 C o l u m n s \ E s t a b l i s h e d 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 C o l u m n s \ S t o r e   I D < / K e y > < / D i a g r a m O b j e c t K e y > < D i a g r a m O b j e c t K e y > < K e y > C o l u m n s \ C u s t   I D < / K e y > < / D i a g r a m O b j e c t K e y > < D i a g r a m O b j e c t K e y > < K e y > C o l u m n s \ I t e m s < / K e y > < / D i a g r a m O b j e c t K e y > < D i a g r a m O b j e c t K e y > < K e y > C o l u m n s \ C o s t < / K e y > < / D i a g r a m O b j e c t K e y > < D i a g r a m O b j e c t K e y > < K e y > C o l u m n s \ T a x < / K e y > < / D i a g r a m O b j e c t K e y > < D i a g r a m O b j e c t K e y > < K e y > C o l u m n s \ S h i p p i n g < / K e y > < / D i a g r a m O b j e c t K e y > < D i a g r a m O b j e c t K e y > < K e y > C o l u m n s \ T o t a l   C h a r g e 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 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 C o l u m n s \ T a x 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 C o l u m n s \ S h i p p i n g 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 C h a r g e 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 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 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 C o l u m n s \ P r o d u c t   I D < / K e y > < / D i a g r a m O b j e c t K e y > < D i a g r a m O b j e c t K e y > < K e y > C o l u m n s \ Q u a n t i t y < / K e y > < / D i a g r a m O b j e c t K e y > < D i a g r a m O b j e c t K e y > < K e y > C o l u m n s \ R e v e n u e 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 C o l u m n s \ C a t e g o r y < / K e y > < / D i a g r a m O b j e c t K e y > < D i a g r a m O b j e c t K e y > < K e y > C o l u m n s \ S u b c a t e g o r y < / K e y > < / D i a g r a m O b j e c t K e y > < D i a g r a m O b j e c t K e y > < K e y > C o l u m n s \ D e s c r i p t i o n 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  I D 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 C o l u m n s \ P o s t a l   C o d e 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 T a g s \ T a b l e s \ & l t ; T a b l e s \ P r o d u c t   O r d e r s & g t ; 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 T a g s \ T a b l e s \ & l t ; T a b l e s \ S t o r e s & g t ; 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  I D < / K e y > < / D i a g r a m O b j e c t K e y > < D i a g r a m O b j e c t K e y > < K e y > T a b l e s \ C u s t o m e r s \ C o l u m n s \ C i t y < / K e y > < / D i a g r a m O b j e c t K e y > < D i a g r a m O b j e c t K e y > < K e y > T a b l e s \ C u s t o m e r s \ C o l u m n s \ S t a t e < / K e y > < / D i a g r a m O b j e c t K e y > < D i a g r a m O b j e c t K e y > < K e y > T a b l e s \ C u s t o m e r s \ C o l u m n s \ P o s t a l   C o d e < / K e y > < / D i a g r a m O b j e c t K e y > < D i a g r a m O b j e c t K e y > < K e y > T a b l e s \ O r d e r s < / K e y > < / D i a g r a m O b j e c t K e y > < D i a g r a m O b j e c t K e y > < K e y > T a b l e s \ O r d e r s \ C o l u m n s \ O r d e r   I D < / K e y > < / D i a g r a m O b j e c t K e y > < D i a g r a m O b j e c t K e y > < K e y > T a b l e s \ O r d e r s \ C o l u m n s \ O r d e r   D a t e < / K e y > < / D i a g r a m O b j e c t K e y > < D i a g r a m O b j e c t K e y > < K e y > T a b l e s \ O r d e r s \ C o l u m n s \ S t o r e   I D < / K e y > < / D i a g r a m O b j e c t K e y > < D i a g r a m O b j e c t K e y > < K e y > T a b l e s \ O r d e r s \ C o l u m n s \ C u s t   I D < / K e y > < / D i a g r a m O b j e c t K e y > < D i a g r a m O b j e c t K e y > < K e y > T a b l e s \ O r d e r s \ C o l u m n s \ I t e m s < / K e y > < / D i a g r a m O b j e c t K e y > < D i a g r a m O b j e c t K e y > < K e y > T a b l e s \ O r d e r s \ C o l u m n s \ C o s t < / K e y > < / D i a g r a m O b j e c t K e y > < D i a g r a m O b j e c t K e y > < K e y > T a b l e s \ O r d e r s \ C o l u m n s \ T a x < / K e y > < / D i a g r a m O b j e c t K e y > < D i a g r a m O b j e c t K e y > < K e y > T a b l e s \ O r d e r s \ C o l u m n s \ S h i p p i n g < / K e y > < / D i a g r a m O b j e c t K e y > < D i a g r a m O b j e c t K e y > < K e y > T a b l e s \ O r d e r s \ C o l u m n s \ T o t a l   C h a r g e < / K e y > < / D i a g r a m O b j e c t K e y > < D i a g r a m O b j e c t K e y > < K e y > T a b l e s \ P r o d u c t   O r d e r s < / K e y > < / D i a g r a m O b j e c t K e y > < D i a g r a m O b j e c t K e y > < K e y > T a b l e s \ P r o d u c t   O r d e r s \ C o l u m n s \ O r d e r   I D < / K e y > < / D i a g r a m O b j e c t K e y > < D i a g r a m O b j e c t K e y > < K e y > T a b l e s \ P r o d u c t   O r d e r s \ C o l u m n s \ P r o d u c t   I D < / K e y > < / D i a g r a m O b j e c t K e y > < D i a g r a m O b j e c t K e y > < K e y > T a b l e s \ P r o d u c t   O r d e r s \ C o l u m n s \ Q u a n t i t y < / K e y > < / D i a g r a m O b j e c t K e y > < D i a g r a m O b j e c t K e y > < K e y > T a b l e s \ P r o d u c t   O r d e r s \ C o l u m n s \ R e v e n u e 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  I D < / K e y > < / D i a g r a m O b j e c t K e y > < D i a g r a m O b j e c t K e y > < K e y > T a b l e s \ P r o d u c t s \ C o l u m n s \ C a t e g o r y < / K e y > < / D i a g r a m O b j e c t K e y > < D i a g r a m O b j e c t K e y > < K e y > T a b l e s \ P r o d u c t s \ C o l u m n s \ S u b c a t e g o r y < / K e y > < / D i a g r a m O b j e c t K e y > < D i a g r a m O b j e c t K e y > < K e y > T a b l e s \ P r o d u c t s \ C o l u m n s \ D e s c r i p t i o n < / K e y > < / D i a g r a m O b j e c t K e y > < D i a g r a m O b j e c t K e y > < K e y > T a b l e s \ S t o r e s < / K e y > < / D i a g r a m O b j e c t K e y > < D i a g r a m O b j e c t K e y > < K e y > T a b l e s \ S t o r e s \ C o l u m n s \ S t o r e   I D < / K e y > < / D i a g r a m O b j e c t K e y > < D i a g r a m O b j e c t K e y > < K e y > T a b l e s \ S t o r e s \ C o l u m n s \ T y p e < / K e y > < / D i a g r a m O b j e c t K e y > < D i a g r a m O b j e c t K e y > < K e y > T a b l e s \ S t o r e s \ C o l u m n s \ S t o r e   N a m e < / K e y > < / D i a g r a m O b j e c t K e y > < D i a g r a m O b j e c t K e y > < K e y > T a b l e s \ S t o r e s \ C o l u m n s \ A d d r e s s < / K e y > < / D i a g r a m O b j e c t K e y > < D i a g r a m O b j e c t K e y > < K e y > T a b l e s \ S t o r e s \ C o l u m n s \ C i t y < / K e y > < / D i a g r a m O b j e c t K e y > < D i a g r a m O b j e c t K e y > < K e y > T a b l e s \ S t o r e s \ C o l u m n s \ S t a t e < / K e y > < / D i a g r a m O b j e c t K e y > < D i a g r a m O b j e c t K e y > < K e y > T a b l e s \ S t o r e s \ C o l u m n s \ P o s t a l   C o d e < / K e y > < / D i a g r a m O b j e c t K e y > < D i a g r a m O b j e c t K e y > < K e y > T a b l e s \ S t o r e s \ C o l u m n s \ P h o n e < / K e y > < / D i a g r a m O b j e c t K e y > < D i a g r a m O b j e c t K e y > < K e y > T a b l e s \ S t o r e s \ C o l u m n s \ M a n a g e r < / K e y > < / D i a g r a m O b j e c t K e y > < D i a g r a m O b j e c t K e y > < K e y > T a b l e s \ S t o r e s \ C o l u m n s \ E s t a b l i s h e d < / K e y > < / D i a g r a m O b j e c t K e y > < D i a g r a m O b j e c t K e y > < K e y > R e l a t i o n s h i p s \ & l t ; T a b l e s \ O r d e r s \ C o l u m n s \ S t o r e   I D & g t ; - & l t ; T a b l e s \ S t o r e s \ C o l u m n s \ S t o r e   I D & g t ; < / K e y > < / D i a g r a m O b j e c t K e y > < D i a g r a m O b j e c t K e y > < K e y > R e l a t i o n s h i p s \ & l t ; T a b l e s \ O r d e r s \ C o l u m n s \ S t o r e   I D & g t ; - & l t ; T a b l e s \ S t o r e s \ C o l u m n s \ S t o r e   I D & g t ; \ F K < / K e y > < / D i a g r a m O b j e c t K e y > < D i a g r a m O b j e c t K e y > < K e y > R e l a t i o n s h i p s \ & l t ; T a b l e s \ O r d e r s \ C o l u m n s \ S t o r e   I D & g t ; - & l t ; T a b l e s \ S t o r e s \ C o l u m n s \ S t o r e   I D & g t ; \ P K < / K e y > < / D i a g r a m O b j e c t K e y > < D i a g r a m O b j e c t K e y > < K e y > R e l a t i o n s h i p s \ & l t ; T a b l e s \ O r d e r s \ C o l u m n s \ S t o r e   I D & g t ; - & l t ; T a b l e s \ S t o r e s \ C o l u m n s \ S t o r e   I D & g t ; \ C r o s s F i l t e r < / K e y > < / D i a g r a m O b j e c t K e y > < D i a g r a m O b j e c t K e y > < K e y > R e l a t i o n s h i p s \ & l t ; T a b l e s \ O r d e r s \ C o l u m n s \ C u s t   I D & g t ; - & l t ; T a b l e s \ C u s t o m e r s \ C o l u m n s \ C u s t   I D & g t ; < / K e y > < / D i a g r a m O b j e c t K e y > < D i a g r a m O b j e c t K e y > < K e y > R e l a t i o n s h i p s \ & l t ; T a b l e s \ O r d e r s \ C o l u m n s \ C u s t   I D & g t ; - & l t ; T a b l e s \ C u s t o m e r s \ C o l u m n s \ C u s t   I D & g t ; \ F K < / K e y > < / D i a g r a m O b j e c t K e y > < D i a g r a m O b j e c t K e y > < K e y > R e l a t i o n s h i p s \ & l t ; T a b l e s \ O r d e r s \ C o l u m n s \ C u s t   I D & g t ; - & l t ; T a b l e s \ C u s t o m e r s \ C o l u m n s \ C u s t   I D & g t ; \ P K < / K e y > < / D i a g r a m O b j e c t K e y > < D i a g r a m O b j e c t K e y > < K e y > R e l a t i o n s h i p s \ & l t ; T a b l e s \ O r d e r s \ C o l u m n s \ C u s t   I D & g t ; - & l t ; T a b l e s \ C u s t o m e r s \ C o l u m n s \ C u s t   I D & g t ; \ C r o s s F i l t e r < / K e y > < / D i a g r a m O b j e c t K e y > < D i a g r a m O b j e c t K e y > < K e y > R e l a t i o n s h i p s \ & l t ; T a b l e s \ P r o d u c t   O r d e r s \ C o l u m n s \ O r d e r   I D & g t ; - & l t ; T a b l e s \ O r d e r s \ C o l u m n s \ O r d e r   I D & g t ; < / K e y > < / D i a g r a m O b j e c t K e y > < D i a g r a m O b j e c t K e y > < K e y > R e l a t i o n s h i p s \ & l t ; T a b l e s \ P r o d u c t   O r d e r s \ C o l u m n s \ O r d e r   I D & g t ; - & l t ; T a b l e s \ O r d e r s \ C o l u m n s \ O r d e r   I D & g t ; \ F K < / K e y > < / D i a g r a m O b j e c t K e y > < D i a g r a m O b j e c t K e y > < K e y > R e l a t i o n s h i p s \ & l t ; T a b l e s \ P r o d u c t   O r d e r s \ C o l u m n s \ O r d e r   I D & g t ; - & l t ; T a b l e s \ O r d e r s \ C o l u m n s \ O r d e r   I D & g t ; \ P K < / K e y > < / D i a g r a m O b j e c t K e y > < D i a g r a m O b j e c t K e y > < K e y > R e l a t i o n s h i p s \ & l t ; T a b l e s \ P r o d u c t   O r d e r s \ C o l u m n s \ O r d e r   I D & g t ; - & l t ; T a b l e s \ O r d e r s \ C o l u m n s \ O r d e r   I D & g t ; \ C r o s s F i l t e r < / K e y > < / D i a g r a m O b j e c t K e y > < / A l l K e y s > < S e l e c t e d K e y s > < D i a g r a m O b j e c t K e y > < K e y > R e l a t i o n s h i p s \ & l t ; T a b l e s \ P r o d u c t   O r d e r s \ C o l u m n s \ O r d e r   I D & g t ; - & l t ; T a b l e s \ O r d e r s \ C o l u m n s \ O r d e r 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 4 < / S c r o l l V e r t i c a l O f f s e t > < Z o o m P e r c e n t > 8 0 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 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 6 6 3 . 0 0 0 0 0 0 0 0 0 0 0 0 1 1 < / L e f t > < T a b I n d e x > 3 < / T a b I n d e x > < T o p > 2 1 8 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 T a b l e s \ C u s t o m e r s \ C o l u m n s \ P o s t a l 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 2 7 1 . 2 3 7 1 4 3 9 0 0 9 9 9 1 7 < / L e f t > < T a b I n d e x > 2 < / T a b I n d e x > < T o p > 2 6 4 . 6 6 6 6 6 6 6 6 6 6 6 6 6 9 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 T a b l e s \ O r d e r s \ C o l u m n s \ S t o r e 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 T a b l e s \ O r d e r s \ C o l u m n s \ I t e m s 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 T a b l e s \ O r d e r s \ C o l u m n s \ T a x 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 T a b l e s \ O r d e r s \ C o l u m n s \ T o t a l   C h a r g e 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 O r d e r s 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 O r d e r s \ C o l u m n s \ P r o d u c t 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 O r d e r s \ C o l u m n s \ Q u a n t i t y 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 O r d e r s \ C o l u m n s \ R e v e n u e 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 9 8 9 . 7 1 1 4 3 1 7 0 2 9 9 7 2 9 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 T a b l e s \ P r o d u c t s \ C o l u m n s \ S u b c a t e g o r y 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 6 6 5 . 9 4 8 5 7 5 6 0 3 9 9 6 4 6 < / L e f t > < T a b I n d e x > 4 < / T a b I n d e x > < T o p > 4 1 6 . 3 3 3 3 3 3 3 3 3 3 3 3 2 6 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 T a b l e s \ S t o r e s \ C o l u m n s \ S t o r e 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 T a b l e s \ S t o r e s \ C o l u m n s \ S t o r e 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 T a b l e s \ S t o r e s \ C o l u m n s \ P o s t a l 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 T a b l e s \ S t o r e s \ C o l u m n s \ E s t a b l i s h e d 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 R e l a t i o n s h i p s \ & l t ; T a b l e s \ O r d e r s \ C o l u m n s \ S t o r e   I D & g t ; - & l t ; T a b l e s \ S t o r e s \ C o l u m n s \ S t o r e   I D & g t ; < / K e y > < / a : K e y > < a : V a l u e   i : t y p e = " D i a g r a m D i s p l a y L i n k V i e w S t a t e " > < A u t o m a t i o n P r o p e r t y H e l p e r T e x t > E n d   p o i n t   1 :   ( 4 8 7 . 2 3 7 1 4 3 9 0 0 9 9 9 , 3 5 9 . 6 6 6 6 6 7 ) .   E n d   p o i n t   2 :   ( 6 4 9 . 9 4 8 5 7 5 6 0 3 9 9 6 , 4 9 1 . 3 3 3 3 3 3 ) 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 4 8 7 . 2 3 7 1 4 3 9 0 0 9 9 9 1 7 < / b : _ x > < b : _ y > 3 5 9 . 6 6 6 6 6 7 < / b : _ y > < / b : P o i n t > < b : P o i n t > < b : _ x > 5 6 6 . 5 9 2 8 6 < / b : _ x > < b : _ y > 3 5 9 . 6 6 6 6 6 7 < / b : _ y > < / b : P o i n t > < b : P o i n t > < b : _ x > 5 6 8 . 5 9 2 8 6 < / b : _ x > < b : _ y > 3 6 1 . 6 6 6 6 6 7 < / b : _ y > < / b : P o i n t > < b : P o i n t > < b : _ x > 5 6 8 . 5 9 2 8 6 < / b : _ x > < b : _ y > 4 8 9 . 3 3 3 3 3 3 < / b : _ y > < / b : P o i n t > < b : P o i n t > < b : _ x > 5 7 0 . 5 9 2 8 6 < / b : _ x > < b : _ y > 4 9 1 . 3 3 3 3 3 3 < / b : _ y > < / b : P o i n t > < b : P o i n t > < b : _ x > 6 4 9 . 9 4 8 5 7 5 6 0 3 9 9 6 4 6 < / b : _ x > < b : _ y > 4 9 1 . 3 3 3 3 3 3 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 R e l a t i o n s h i p s \ & l t ; T a b l e s \ O r d e r s \ C o l u m n s \ S t o r e   I D & g t ; - & l t ; T a b l e s \ S t o r e s \ C o l u m n s \ S t o r e 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 4 7 1 . 2 3 7 1 4 3 9 0 0 9 9 9 1 7 < / b : _ x > < b : _ y > 3 5 1 . 6 6 6 6 6 7 < / b : _ y > < / L a b e l L o c a t i o n > < L o c a t i o n   x m l n s : b = " h t t p : / / s c h e m a s . d a t a c o n t r a c t . o r g / 2 0 0 4 / 0 7 / S y s t e m . W i n d o w s " > < b : _ x > 4 7 1 . 2 3 7 1 4 3 9 0 0 9 9 9 1 7 < / b : _ x > < b : _ y > 3 5 9 . 6 6 6 6 6 7 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 R e l a t i o n s h i p s \ & l t ; T a b l e s \ O r d e r s \ C o l u m n s \ S t o r e   I D & g t ; - & l t ; T a b l e s \ S t o r e s \ C o l u m n s \ S t o r e 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 6 4 9 . 9 4 8 5 7 5 6 0 3 9 9 6 4 6 < / b : _ x > < b : _ y > 4 8 3 . 3 3 3 3 3 3 < / b : _ y > < / L a b e l L o c a t i o n > < L o c a t i o n   x m l n s : b = " h t t p : / / s c h e m a s . d a t a c o n t r a c t . o r g / 2 0 0 4 / 0 7 / S y s t e m . W i n d o w s " > < b : _ x > 6 6 5 . 9 4 8 5 7 5 6 0 3 9 9 6 4 6 < / b : _ x > < b : _ y > 4 9 1 . 3 3 3 3 3 3 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 R e l a t i o n s h i p s \ & l t ; T a b l e s \ O r d e r s \ C o l u m n s \ S t o r e   I D & g t ; - & l t ; T a b l e s \ S t o r e s \ C o l u m n s \ S t o r e 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 4 8 7 . 2 3 7 1 4 3 9 0 0 9 9 9 1 7 < / b : _ x > < b : _ y > 3 5 9 . 6 6 6 6 6 7 < / b : _ y > < / b : P o i n t > < b : P o i n t > < b : _ x > 5 6 6 . 5 9 2 8 6 < / b : _ x > < b : _ y > 3 5 9 . 6 6 6 6 6 7 < / b : _ y > < / b : P o i n t > < b : P o i n t > < b : _ x > 5 6 8 . 5 9 2 8 6 < / b : _ x > < b : _ y > 3 6 1 . 6 6 6 6 6 7 < / b : _ y > < / b : P o i n t > < b : P o i n t > < b : _ x > 5 6 8 . 5 9 2 8 6 < / b : _ x > < b : _ y > 4 8 9 . 3 3 3 3 3 3 < / b : _ y > < / b : P o i n t > < b : P o i n t > < b : _ x > 5 7 0 . 5 9 2 8 6 < / b : _ x > < b : _ y > 4 9 1 . 3 3 3 3 3 3 < / b : _ y > < / b : P o i n t > < b : P o i n t > < b : _ x > 6 4 9 . 9 4 8 5 7 5 6 0 3 9 9 6 4 6 < / b : _ x > < b : _ y > 4 9 1 . 3 3 3 3 3 3 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  I D & g t ; - & l t ; T a b l e s \ C u s t o m e r s \ C o l u m n s \ C u s t   I D & g t ; < / K e y > < / a : K e y > < a : V a l u e   i : t y p e = " D i a g r a m D i s p l a y L i n k V i e w S t a t e " > < A u t o m a t i o n P r o p e r t y H e l p e r T e x t > E n d   p o i n t   1 :   ( 4 8 7 . 2 3 7 1 4 3 9 0 0 9 9 9 , 3 3 9 . 6 6 6 6 6 7 ) .   E n d   p o i n t   2 :   ( 6 4 7 , 2 9 3 ) 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 4 8 7 . 2 3 7 1 4 3 9 0 0 9 9 9 1 7 < / b : _ x > < b : _ y > 3 3 9 . 6 6 6 6 6 7 < / b : _ y > < / b : P o i n t > < b : P o i n t > < b : _ x > 5 6 6 . 8 2 0 4 7 7 2 5 0 0 0 0 0 7 < / b : _ x > < b : _ y > 3 3 9 . 6 6 6 6 6 7 < / b : _ y > < / b : P o i n t > < b : P o i n t > < b : _ x > 5 6 8 . 8 2 0 4 7 7 2 5 0 0 0 0 0 7 < / b : _ x > < b : _ y > 3 3 7 . 6 6 6 6 6 7 < / b : _ y > < / b : P o i n t > < b : P o i n t > < b : _ x > 5 6 8 . 8 2 0 4 7 7 2 5 0 0 0 0 0 7 < / b : _ x > < b : _ y > 2 9 5 < / b : _ y > < / b : P o i n t > < b : P o i n t > < b : _ x > 5 7 0 . 8 2 0 4 7 7 2 5 0 0 0 0 0 7 < / b : _ x > < b : _ y > 2 9 3 < / b : _ y > < / b : P o i n t > < b : P o i n t > < b : _ x > 6 4 7 . 0 0 0 0 0 0 0 0 0 0 0 0 2 3 < / b : _ x > < b : _ y > 2 9 3 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  I D & g t ; - & l t ; T a b l e s \ C u s t o m e r s \ C o l u m n s \ C u s t 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 4 7 1 . 2 3 7 1 4 3 9 0 0 9 9 9 1 7 < / b : _ x > < b : _ y > 3 3 1 . 6 6 6 6 6 7 < / b : _ y > < / L a b e l L o c a t i o n > < L o c a t i o n   x m l n s : b = " h t t p : / / s c h e m a s . d a t a c o n t r a c t . o r g / 2 0 0 4 / 0 7 / S y s t e m . W i n d o w s " > < b : _ x > 4 7 1 . 2 3 7 1 4 3 9 0 0 9 9 9 1 7 < / b : _ x > < b : _ y > 3 3 9 . 6 6 6 6 6 7 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  I D & g t ; - & l t ; T a b l e s \ C u s t o m e r s \ C o l u m n s \ C u s t 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 6 4 7 . 0 0 0 0 0 0 0 0 0 0 0 0 2 3 < / b : _ x > < b : _ y > 2 8 5 < / b : _ y > < / L a b e l L o c a t i o n > < L o c a t i o n   x m l n s : b = " h t t p : / / s c h e m a s . d a t a c o n t r a c t . o r g / 2 0 0 4 / 0 7 / S y s t e m . W i n d o w s " > < b : _ x > 6 6 3 . 0 0 0 0 0 0 0 0 0 0 0 0 2 3 < / b : _ x > < b : _ y > 2 9 3 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  I D & g t ; - & l t ; T a b l e s \ C u s t o m e r s \ C o l u m n s \ C u s t 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 4 8 7 . 2 3 7 1 4 3 9 0 0 9 9 9 1 7 < / b : _ x > < b : _ y > 3 3 9 . 6 6 6 6 6 7 < / b : _ y > < / b : P o i n t > < b : P o i n t > < b : _ x > 5 6 6 . 8 2 0 4 7 7 2 5 0 0 0 0 0 7 < / b : _ x > < b : _ y > 3 3 9 . 6 6 6 6 6 7 < / b : _ y > < / b : P o i n t > < b : P o i n t > < b : _ x > 5 6 8 . 8 2 0 4 7 7 2 5 0 0 0 0 0 7 < / b : _ x > < b : _ y > 3 3 7 . 6 6 6 6 6 7 < / b : _ y > < / b : P o i n t > < b : P o i n t > < b : _ x > 5 6 8 . 8 2 0 4 7 7 2 5 0 0 0 0 0 7 < / b : _ x > < b : _ y > 2 9 5 < / b : _ y > < / b : P o i n t > < b : P o i n t > < b : _ x > 5 7 0 . 8 2 0 4 7 7 2 5 0 0 0 0 0 7 < / b : _ x > < b : _ y > 2 9 3 < / b : _ y > < / b : P o i n t > < b : P o i n t > < b : _ x > 6 4 7 . 0 0 0 0 0 0 0 0 0 0 0 0 2 3 < / b : _ x > < b : _ y > 2 9 3 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  O r d e r s \ C o l u m n s \ O r d e r   I D & g t ; - & l t ; T a b l e s \ O r d e r s \ C o l u m n s \ O r d e r   I D & g t ; < / K e y > < / a : K e y > < a : V a l u e   i : t y p e = " D i a g r a m D i s p l a y L i n k V i e w S t a t e " > < A u t o m a t i o n P r o p e r t y H e l p e r T e x t > E n d   p o i n t   1 :   ( 6 4 3 . 8 0 7 6 2 1 1 3 5 3 3 2 , 7 5 ) .   E n d   p o i n t   2 :   ( 4 8 7 . 2 3 7 1 4 3 9 0 0 9 9 9 , 3 1 9 . 6 6 6 6 6 7 ) 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 6 4 3 . 8 0 7 6 2 1 1 3 5 3 3 1 6 < / b : _ x > < b : _ y > 7 5 < / b : _ y > < / b : P o i n t > < b : P o i n t > < b : _ x > 5 6 5 . 8 2 0 4 7 7 2 5 0 0 0 0 0 7 < / b : _ x > < b : _ y > 7 5 < / b : _ y > < / b : P o i n t > < b : P o i n t > < b : _ x > 5 6 3 . 8 2 0 4 7 7 2 5 0 0 0 0 0 7 < / b : _ x > < b : _ y > 7 7 < / b : _ y > < / b : P o i n t > < b : P o i n t > < b : _ x > 5 6 3 . 8 2 0 4 7 7 2 5 0 0 0 0 0 7 < / b : _ x > < b : _ y > 3 1 7 . 6 6 6 6 6 6 9 9 9 9 9 9 9 6 < / b : _ y > < / b : P o i n t > < b : P o i n t > < b : _ x > 5 6 1 . 8 2 0 4 7 7 2 5 0 0 0 0 0 7 < / b : _ x > < b : _ y > 3 1 9 . 6 6 6 6 6 6 9 9 9 9 9 9 9 6 < / b : _ y > < / b : P o i n t > < b : P o i n t > < b : _ x > 4 8 7 . 2 3 7 1 4 3 9 0 0 9 9 9 1 7 < / b : _ x > < b : _ y > 3 1 9 . 6 6 6 6 6 6 9 9 9 9 9 9 9 6 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  O r d e r s \ C o l u m n s \ O r d e r   I D & g t ; - & l t ; T a b l e s \ O r d e r s \ C o l u m n s \ O r d e r 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 6 7 < / b : _ y > < / L a b e l L o c a t i o n > < L o c a t i o n   x m l n s : b = " h t t p : / / s c h e m a s . d a t a c o n t r a c t . o r g / 2 0 0 4 / 0 7 / S y s t e m . W i n d o w s " > < b : _ x > 6 5 9 . 8 0 7 6 2 1 1 3 5 3 3 1 6 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  O r d e r s \ C o l u m n s \ O r d e r   I D & g t ; - & l t ; T a b l e s \ O r d e r s \ C o l u m n s \ O r d e r 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 4 7 1 . 2 3 7 1 4 3 9 0 0 9 9 9 1 7 < / b : _ x > < b : _ y > 3 1 1 . 6 6 6 6 6 6 9 9 9 9 9 9 9 6 < / b : _ y > < / L a b e l L o c a t i o n > < L o c a t i o n   x m l n s : b = " h t t p : / / s c h e m a s . d a t a c o n t r a c t . o r g / 2 0 0 4 / 0 7 / S y s t e m . W i n d o w s " > < b : _ x > 4 7 1 . 2 3 7 1 4 3 9 0 0 9 9 9 1 7 < / b : _ x > < b : _ y > 3 1 9 . 6 6 6 6 6 6 9 9 9 9 9 9 9 6 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  O r d e r s \ C o l u m n s \ O r d e r   I D & g t ; - & l t ; T a b l e s \ O r d e r s \ C o l u m n s \ O r d e r 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 6 4 3 . 8 0 7 6 2 1 1 3 5 3 3 1 6 < / b : _ x > < b : _ y > 7 5 < / b : _ y > < / b : P o i n t > < b : P o i n t > < b : _ x > 5 6 5 . 8 2 0 4 7 7 2 5 0 0 0 0 0 7 < / b : _ x > < b : _ y > 7 5 < / b : _ y > < / b : P o i n t > < b : P o i n t > < b : _ x > 5 6 3 . 8 2 0 4 7 7 2 5 0 0 0 0 0 7 < / b : _ x > < b : _ y > 7 7 < / b : _ y > < / b : P o i n t > < b : P o i n t > < b : _ x > 5 6 3 . 8 2 0 4 7 7 2 5 0 0 0 0 0 7 < / b : _ x > < b : _ y > 3 1 7 . 6 6 6 6 6 6 9 9 9 9 9 9 9 6 < / b : _ y > < / b : P o i n t > < b : P o i n t > < b : _ x > 5 6 1 . 8 2 0 4 7 7 2 5 0 0 0 0 0 7 < / b : _ x > < b : _ y > 3 1 9 . 6 6 6 6 6 6 9 9 9 9 9 9 9 6 < / b : _ y > < / b : P o i n t > < b : P o i n t > < b : _ x > 4 8 7 . 2 3 7 1 4 3 9 0 0 9 9 9 1 7 < / b : _ x > < b : _ y > 3 1 9 . 6 6 6 6 6 6 9 9 9 9 9 9 9 6 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O r d e r s _ e 7 6 b 2 5 f f - 8 f 2 8 - 4 1 7 7 - b 5 4 f - a 5 c b 2 4 3 8 8 e 6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 O r d e r   D a t e < / s t r i n g > < / k e y > < v a l u e > < i n t > 1 0 4 < / i n t > < / v a l u e > < / i t e m > < i t e m > < k e y > < s t r i n g > S t o r e   I D < / s t r i n g > < / k e y > < v a l u e > < i n t > 8 5 < / i n t > < / v a l u e > < / i t e m > < i t e m > < k e y > < s t r i n g > C u s t   I D < / s t r i n g > < / k e y > < v a l u e > < i n t > 7 9 < / i n t > < / v a l u e > < / i t e m > < i t e m > < k e y > < s t r i n g > I t e m s < / s t r i n g > < / k e y > < v a l u e > < i n t > 7 1 < / i n t > < / v a l u e > < / i t e m > < i t e m > < k e y > < s t r i n g > C o s t < / s t r i n g > < / k e y > < v a l u e > < i n t > 6 3 < / i n t > < / v a l u e > < / i t e m > < i t e m > < k e y > < s t r i n g > T a x < / s t r i n g > < / k e y > < v a l u e > < i n t > 5 6 < / i n t > < / v a l u e > < / i t e m > < i t e m > < k e y > < s t r i n g > S h i p p i n g < / s t r i n g > < / k e y > < v a l u e > < i n t > 9 0 < / i n t > < / v a l u e > < / i t e m > < i t e m > < k e y > < s t r i n g > T o t a l   C h a r g e < / s t r i n g > < / k e y > < v a l u e > < i n t > 1 1 2 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 S t o r e   I D < / s t r i n g > < / k e y > < v a l u e > < i n t > 2 < / i n t > < / v a l u e > < / i t e m > < i t e m > < k e y > < s t r i n g > C u s t   I D < / s t r i n g > < / k e y > < v a l u e > < i n t > 3 < / i n t > < / v a l u e > < / i t e m > < i t e m > < k e y > < s t r i n g > I t e m s < / s t r i n g > < / k e y > < v a l u e > < i n t > 4 < / i n t > < / v a l u e > < / i t e m > < i t e m > < k e y > < s t r i n g > C o s t < / s t r i n g > < / k e y > < v a l u e > < i n t > 5 < / i n t > < / v a l u e > < / i t e m > < i t e m > < k e y > < s t r i n g > T a x < / s t r i n g > < / k e y > < v a l u e > < i n t > 6 < / i n t > < / v a l u e > < / i t e m > < i t e m > < k e y > < s t r i n g > S h i p p i n g < / s t r i n g > < / k e y > < v a l u e > < i n t > 7 < / i n t > < / v a l u e > < / i t e m > < i t e m > < k e y > < s t r i n g > T o t a l   C h a r g e 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3654C0E9-8A80-4AF4-970A-CB12449407D8}">
  <ds:schemaRefs/>
</ds:datastoreItem>
</file>

<file path=customXml/itemProps10.xml><?xml version="1.0" encoding="utf-8"?>
<ds:datastoreItem xmlns:ds="http://schemas.openxmlformats.org/officeDocument/2006/customXml" ds:itemID="{35E1D797-2966-428B-BE37-ACFFACE2F854}">
  <ds:schemaRefs/>
</ds:datastoreItem>
</file>

<file path=customXml/itemProps11.xml><?xml version="1.0" encoding="utf-8"?>
<ds:datastoreItem xmlns:ds="http://schemas.openxmlformats.org/officeDocument/2006/customXml" ds:itemID="{0705962D-68FD-4E01-A19E-A9D2AB1185B6}">
  <ds:schemaRefs/>
</ds:datastoreItem>
</file>

<file path=customXml/itemProps12.xml><?xml version="1.0" encoding="utf-8"?>
<ds:datastoreItem xmlns:ds="http://schemas.openxmlformats.org/officeDocument/2006/customXml" ds:itemID="{6300A6E7-F184-4859-95AF-DA28BA40A684}">
  <ds:schemaRefs/>
</ds:datastoreItem>
</file>

<file path=customXml/itemProps13.xml><?xml version="1.0" encoding="utf-8"?>
<ds:datastoreItem xmlns:ds="http://schemas.openxmlformats.org/officeDocument/2006/customXml" ds:itemID="{17D3DAC8-1BFB-4FAD-A322-5BB6E25C879B}">
  <ds:schemaRefs/>
</ds:datastoreItem>
</file>

<file path=customXml/itemProps14.xml><?xml version="1.0" encoding="utf-8"?>
<ds:datastoreItem xmlns:ds="http://schemas.openxmlformats.org/officeDocument/2006/customXml" ds:itemID="{97ACC86F-0322-4393-922D-A444237C030C}">
  <ds:schemaRefs/>
</ds:datastoreItem>
</file>

<file path=customXml/itemProps15.xml><?xml version="1.0" encoding="utf-8"?>
<ds:datastoreItem xmlns:ds="http://schemas.openxmlformats.org/officeDocument/2006/customXml" ds:itemID="{00ED2A12-16CE-441C-888B-6E2EADA8EA9E}">
  <ds:schemaRefs/>
</ds:datastoreItem>
</file>

<file path=customXml/itemProps16.xml><?xml version="1.0" encoding="utf-8"?>
<ds:datastoreItem xmlns:ds="http://schemas.openxmlformats.org/officeDocument/2006/customXml" ds:itemID="{340C9756-92C1-4C96-BC51-BD42A40494D6}">
  <ds:schemaRefs/>
</ds:datastoreItem>
</file>

<file path=customXml/itemProps17.xml><?xml version="1.0" encoding="utf-8"?>
<ds:datastoreItem xmlns:ds="http://schemas.openxmlformats.org/officeDocument/2006/customXml" ds:itemID="{B86E7270-439C-42D5-8942-63C7062827BF}">
  <ds:schemaRefs/>
</ds:datastoreItem>
</file>

<file path=customXml/itemProps18.xml><?xml version="1.0" encoding="utf-8"?>
<ds:datastoreItem xmlns:ds="http://schemas.openxmlformats.org/officeDocument/2006/customXml" ds:itemID="{158ABF86-E4C7-413F-9FE3-C5EEAE2E26FC}">
  <ds:schemaRefs/>
</ds:datastoreItem>
</file>

<file path=customXml/itemProps19.xml><?xml version="1.0" encoding="utf-8"?>
<ds:datastoreItem xmlns:ds="http://schemas.openxmlformats.org/officeDocument/2006/customXml" ds:itemID="{B9E685C4-F07B-4215-9946-A7ABAF918B99}">
  <ds:schemaRefs/>
</ds:datastoreItem>
</file>

<file path=customXml/itemProps2.xml><?xml version="1.0" encoding="utf-8"?>
<ds:datastoreItem xmlns:ds="http://schemas.openxmlformats.org/officeDocument/2006/customXml" ds:itemID="{BAE941AE-2A86-40A7-B66A-3516A79E936B}">
  <ds:schemaRefs/>
</ds:datastoreItem>
</file>

<file path=customXml/itemProps20.xml><?xml version="1.0" encoding="utf-8"?>
<ds:datastoreItem xmlns:ds="http://schemas.openxmlformats.org/officeDocument/2006/customXml" ds:itemID="{45A4451B-BFE4-4314-BDBC-7D7279D8DA49}">
  <ds:schemaRefs>
    <ds:schemaRef ds:uri="http://tempuri.org/temp"/>
  </ds:schemaRefs>
</ds:datastoreItem>
</file>

<file path=customXml/itemProps21.xml><?xml version="1.0" encoding="utf-8"?>
<ds:datastoreItem xmlns:ds="http://schemas.openxmlformats.org/officeDocument/2006/customXml" ds:itemID="{8713D7C3-A87A-4CA6-BFAB-A75343FBBF1E}">
  <ds:schemaRefs/>
</ds:datastoreItem>
</file>

<file path=customXml/itemProps22.xml><?xml version="1.0" encoding="utf-8"?>
<ds:datastoreItem xmlns:ds="http://schemas.openxmlformats.org/officeDocument/2006/customXml" ds:itemID="{D247D4B8-4BBB-4943-AD6B-411F73682483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57A8EB0F-06EF-4AD2-8BDE-492C8A7413DE}">
  <ds:schemaRefs/>
</ds:datastoreItem>
</file>

<file path=customXml/itemProps4.xml><?xml version="1.0" encoding="utf-8"?>
<ds:datastoreItem xmlns:ds="http://schemas.openxmlformats.org/officeDocument/2006/customXml" ds:itemID="{AB6F6F7F-A1A0-49BC-B8C4-295363308899}">
  <ds:schemaRefs/>
</ds:datastoreItem>
</file>

<file path=customXml/itemProps5.xml><?xml version="1.0" encoding="utf-8"?>
<ds:datastoreItem xmlns:ds="http://schemas.openxmlformats.org/officeDocument/2006/customXml" ds:itemID="{C17D1023-AE9E-40E3-B261-7D19863EA7B4}">
  <ds:schemaRefs/>
</ds:datastoreItem>
</file>

<file path=customXml/itemProps6.xml><?xml version="1.0" encoding="utf-8"?>
<ds:datastoreItem xmlns:ds="http://schemas.openxmlformats.org/officeDocument/2006/customXml" ds:itemID="{96E8F131-B70C-4C0E-9E58-6542B57E2C0E}">
  <ds:schemaRefs/>
</ds:datastoreItem>
</file>

<file path=customXml/itemProps7.xml><?xml version="1.0" encoding="utf-8"?>
<ds:datastoreItem xmlns:ds="http://schemas.openxmlformats.org/officeDocument/2006/customXml" ds:itemID="{84EDD4F9-ABBA-4AB9-94A2-21B41437634D}">
  <ds:schemaRefs/>
</ds:datastoreItem>
</file>

<file path=customXml/itemProps8.xml><?xml version="1.0" encoding="utf-8"?>
<ds:datastoreItem xmlns:ds="http://schemas.openxmlformats.org/officeDocument/2006/customXml" ds:itemID="{D028F6B7-3325-4948-A39F-992EFCE95BD8}">
  <ds:schemaRefs/>
</ds:datastoreItem>
</file>

<file path=customXml/itemProps9.xml><?xml version="1.0" encoding="utf-8"?>
<ds:datastoreItem xmlns:ds="http://schemas.openxmlformats.org/officeDocument/2006/customXml" ds:itemID="{CE545EA7-215A-4DB1-B35A-47B4E73F9FE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Documentation</vt:lpstr>
      <vt:lpstr>Historical Trends</vt:lpstr>
      <vt:lpstr>Revenue Dashboard</vt:lpstr>
      <vt:lpstr>Company History</vt:lpstr>
      <vt:lpstr>Recent History</vt:lpstr>
      <vt:lpstr>Product Pivot</vt:lpstr>
      <vt:lpstr>Revenue by State</vt:lpstr>
      <vt:lpstr>Monthly Revenue Forecasts</vt:lpstr>
      <vt:lpstr>Data 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Name</dc:creator>
  <cp:keywords>© 2020 Cengage Learning.</cp:keywords>
  <cp:lastModifiedBy>Thilak Addagatla</cp:lastModifiedBy>
  <dcterms:created xsi:type="dcterms:W3CDTF">2015-11-12T22:55:14Z</dcterms:created>
  <dcterms:modified xsi:type="dcterms:W3CDTF">2022-11-06T01:50:15Z</dcterms:modified>
</cp:coreProperties>
</file>