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mo Merke\Documents\carbon-removal-technologies-potential-cost\"/>
    </mc:Choice>
  </mc:AlternateContent>
  <xr:revisionPtr revIDLastSave="0" documentId="13_ncr:1_{E301E042-4AA2-4D16-93D7-605D39C6B6EF}" xr6:coauthVersionLast="47" xr6:coauthVersionMax="47" xr10:uidLastSave="{00000000-0000-0000-0000-000000000000}"/>
  <bookViews>
    <workbookView xWindow="5025" yWindow="1620" windowWidth="38385" windowHeight="18435" xr2:uid="{4365A42F-3778-7F49-9C3F-9D1A66BDD8C8}"/>
  </bookViews>
  <sheets>
    <sheet name="cost" sheetId="2" r:id="rId1"/>
    <sheet name="Sheet1" sheetId="1" r:id="rId2"/>
  </sheets>
  <definedNames>
    <definedName name="ExternalData_1" localSheetId="0" hidden="1">cost!$A$1:$C$63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55" i="2"/>
  <c r="G42" i="2"/>
  <c r="G30" i="2"/>
  <c r="G23" i="2"/>
  <c r="G10" i="2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EC6876-A2A7-4C46-BDD9-089BD99C5B1D}" keepAlive="1" name="Query - cost" description="Connection to the 'cost' query in the workbook." type="5" refreshedVersion="8" background="1" saveData="1">
    <dbPr connection="Provider=Microsoft.Mashup.OleDb.1;Data Source=$Workbook$;Location=cost;Extended Properties=&quot;&quot;" command="SELECT * FROM [cost]"/>
  </connection>
</connections>
</file>

<file path=xl/sharedStrings.xml><?xml version="1.0" encoding="utf-8"?>
<sst xmlns="http://schemas.openxmlformats.org/spreadsheetml/2006/main" count="128" uniqueCount="42">
  <si>
    <t>tech</t>
  </si>
  <si>
    <t>price</t>
  </si>
  <si>
    <t>Source</t>
  </si>
  <si>
    <t>Afforestation</t>
  </si>
  <si>
    <t>NRC 2015</t>
  </si>
  <si>
    <t>Enhanced Weathering</t>
  </si>
  <si>
    <t>Ocean Fertilization</t>
  </si>
  <si>
    <t>Soil Sequestration</t>
  </si>
  <si>
    <t>NASEM 2018</t>
  </si>
  <si>
    <t>NASEM 2022</t>
  </si>
  <si>
    <t>DAC</t>
  </si>
  <si>
    <t>House 2011</t>
  </si>
  <si>
    <t>Socolow 2011</t>
  </si>
  <si>
    <t>Mazzotti 2013</t>
  </si>
  <si>
    <t>Zeman 2014</t>
  </si>
  <si>
    <t>Holmes and Keith 2012</t>
  </si>
  <si>
    <t>Keith 2018</t>
  </si>
  <si>
    <t>Kulkarni and Sholl 2012</t>
  </si>
  <si>
    <t>Keith 2006</t>
  </si>
  <si>
    <t>Climeworks</t>
  </si>
  <si>
    <t>Nemet and Brandt 2012</t>
  </si>
  <si>
    <t>Stolaroff 2008</t>
  </si>
  <si>
    <t>Gorte 2009</t>
  </si>
  <si>
    <t>Fuss 2018</t>
  </si>
  <si>
    <t>Beerling 2018</t>
  </si>
  <si>
    <t>Goll 2021</t>
  </si>
  <si>
    <t>Lackner 1997</t>
  </si>
  <si>
    <t>Knops 2021</t>
  </si>
  <si>
    <t>Harrison 2013</t>
  </si>
  <si>
    <t>Jones 2014</t>
  </si>
  <si>
    <t>Gattuso 2021</t>
  </si>
  <si>
    <t>Bossio 2020</t>
  </si>
  <si>
    <t>Chambers 2016</t>
  </si>
  <si>
    <t>Fuentes-George 2017</t>
  </si>
  <si>
    <t>IEA</t>
  </si>
  <si>
    <t>Carbon Engineering</t>
  </si>
  <si>
    <t>Lackner and Azarabadi 2021</t>
  </si>
  <si>
    <t>BECCS</t>
  </si>
  <si>
    <t>Brack 2020</t>
  </si>
  <si>
    <t>IPCC 2018</t>
  </si>
  <si>
    <t>Langholtz 2020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</si>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</sst>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36B5C1-6BEC-E348-AFD8-FE3CC5E2E65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ech" tableColumnId="1"/>
      <queryTableField id="2" name="price" tableColumnId="2"/>
      <queryTableField id="3" name="Sourc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D96A0-84F3-5046-B58E-579B4267A792}" name="Table_cost" displayName="Table_cost" ref="A1:D63" tableType="queryTable" totalsRowShown="0">
  <autoFilter ref="A1:D63" xr:uid="{D9FD96A0-84F3-5046-B58E-579B4267A792}"/>
  <tableColumns count="4">
    <tableColumn id="1" xr3:uid="{373C9060-501C-8943-9598-B36D766BCF83}" uniqueName="1" name="tech" queryTableFieldId="1" dataDxfId="2"/>
    <tableColumn id="2" xr3:uid="{F1F35093-7134-0E4E-B004-3E087EBED456}" uniqueName="2" name="price" queryTableFieldId="2"/>
    <tableColumn id="3" xr3:uid="{AE0C530D-C91F-AC43-86AA-4013C638E9E9}" uniqueName="3" name="Source" queryTableFieldId="3" dataDxfId="1"/>
    <tableColumn id="4" xr3:uid="{4B7C2181-91A4-4F39-BA65-62F9A840B8B5}" uniqueName="4" name="Column1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080D-411C-4343-8F82-CF55825FB29E}">
  <dimension ref="A1:G63"/>
  <sheetViews>
    <sheetView tabSelected="1" workbookViewId="0">
      <selection activeCell="G30" sqref="G30"/>
    </sheetView>
  </sheetViews>
  <sheetFormatPr defaultColWidth="11" defaultRowHeight="15.75" x14ac:dyDescent="0.25"/>
  <cols>
    <col min="1" max="1" width="19.375" bestFit="1" customWidth="1"/>
    <col min="2" max="2" width="7.625" bestFit="1" customWidth="1"/>
    <col min="3" max="3" width="1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41</v>
      </c>
    </row>
    <row r="2" spans="1:7" x14ac:dyDescent="0.25">
      <c r="A2" t="s">
        <v>3</v>
      </c>
      <c r="B2">
        <v>49</v>
      </c>
      <c r="C2" t="s">
        <v>22</v>
      </c>
    </row>
    <row r="3" spans="1:7" x14ac:dyDescent="0.25">
      <c r="A3" t="s">
        <v>3</v>
      </c>
      <c r="B3">
        <v>494</v>
      </c>
      <c r="C3" t="s">
        <v>22</v>
      </c>
    </row>
    <row r="4" spans="1:7" x14ac:dyDescent="0.25">
      <c r="A4" t="s">
        <v>3</v>
      </c>
      <c r="B4">
        <v>129</v>
      </c>
      <c r="C4" t="s">
        <v>22</v>
      </c>
    </row>
    <row r="5" spans="1:7" x14ac:dyDescent="0.25">
      <c r="A5" t="s">
        <v>3</v>
      </c>
      <c r="B5">
        <v>7.5</v>
      </c>
      <c r="C5" t="s">
        <v>4</v>
      </c>
    </row>
    <row r="6" spans="1:7" x14ac:dyDescent="0.25">
      <c r="A6" t="s">
        <v>3</v>
      </c>
      <c r="B6">
        <v>22</v>
      </c>
      <c r="C6" t="s">
        <v>4</v>
      </c>
    </row>
    <row r="7" spans="1:7" x14ac:dyDescent="0.25">
      <c r="A7" t="s">
        <v>3</v>
      </c>
      <c r="B7">
        <v>55</v>
      </c>
      <c r="C7" t="s">
        <v>4</v>
      </c>
      <c r="G7">
        <f>AVERAGE(B3:B10)</f>
        <v>97.0625</v>
      </c>
    </row>
    <row r="8" spans="1:7" x14ac:dyDescent="0.25">
      <c r="A8" t="s">
        <v>3</v>
      </c>
      <c r="B8">
        <v>1</v>
      </c>
      <c r="C8" t="s">
        <v>4</v>
      </c>
    </row>
    <row r="9" spans="1:7" x14ac:dyDescent="0.25">
      <c r="A9" t="s">
        <v>3</v>
      </c>
      <c r="B9">
        <v>18</v>
      </c>
      <c r="C9" t="s">
        <v>23</v>
      </c>
    </row>
    <row r="10" spans="1:7" x14ac:dyDescent="0.25">
      <c r="A10" t="s">
        <v>5</v>
      </c>
      <c r="B10">
        <v>50</v>
      </c>
      <c r="C10" t="s">
        <v>24</v>
      </c>
      <c r="G10">
        <f>AVERAGE(B10:B22)</f>
        <v>225</v>
      </c>
    </row>
    <row r="11" spans="1:7" x14ac:dyDescent="0.25">
      <c r="A11" t="s">
        <v>5</v>
      </c>
      <c r="B11">
        <v>480</v>
      </c>
      <c r="C11" t="s">
        <v>24</v>
      </c>
    </row>
    <row r="12" spans="1:7" x14ac:dyDescent="0.25">
      <c r="A12" t="s">
        <v>5</v>
      </c>
      <c r="B12">
        <v>100</v>
      </c>
      <c r="C12" t="s">
        <v>25</v>
      </c>
    </row>
    <row r="13" spans="1:7" x14ac:dyDescent="0.25">
      <c r="A13" t="s">
        <v>5</v>
      </c>
      <c r="B13">
        <v>500</v>
      </c>
      <c r="C13" t="s">
        <v>25</v>
      </c>
    </row>
    <row r="14" spans="1:7" x14ac:dyDescent="0.25">
      <c r="A14" t="s">
        <v>5</v>
      </c>
      <c r="B14">
        <v>40</v>
      </c>
      <c r="C14" t="s">
        <v>26</v>
      </c>
    </row>
    <row r="15" spans="1:7" x14ac:dyDescent="0.25">
      <c r="A15" t="s">
        <v>5</v>
      </c>
      <c r="B15">
        <v>100</v>
      </c>
      <c r="C15" t="s">
        <v>26</v>
      </c>
    </row>
    <row r="16" spans="1:7" x14ac:dyDescent="0.25">
      <c r="A16" t="s">
        <v>5</v>
      </c>
      <c r="B16">
        <v>600</v>
      </c>
      <c r="C16" t="s">
        <v>27</v>
      </c>
    </row>
    <row r="17" spans="1:7" x14ac:dyDescent="0.25">
      <c r="A17" t="s">
        <v>5</v>
      </c>
      <c r="B17">
        <v>578</v>
      </c>
      <c r="C17" t="s">
        <v>23</v>
      </c>
    </row>
    <row r="18" spans="1:7" x14ac:dyDescent="0.25">
      <c r="A18" t="s">
        <v>5</v>
      </c>
      <c r="B18">
        <v>70</v>
      </c>
      <c r="C18" t="s">
        <v>23</v>
      </c>
    </row>
    <row r="19" spans="1:7" x14ac:dyDescent="0.25">
      <c r="A19" t="s">
        <v>5</v>
      </c>
      <c r="B19">
        <v>24</v>
      </c>
      <c r="C19" t="s">
        <v>23</v>
      </c>
    </row>
    <row r="20" spans="1:7" x14ac:dyDescent="0.25">
      <c r="A20" t="s">
        <v>5</v>
      </c>
      <c r="B20">
        <v>123</v>
      </c>
      <c r="C20" t="s">
        <v>23</v>
      </c>
    </row>
    <row r="21" spans="1:7" x14ac:dyDescent="0.25">
      <c r="A21" t="s">
        <v>5</v>
      </c>
      <c r="B21">
        <v>60</v>
      </c>
      <c r="C21" t="s">
        <v>23</v>
      </c>
    </row>
    <row r="22" spans="1:7" x14ac:dyDescent="0.25">
      <c r="A22" t="s">
        <v>5</v>
      </c>
      <c r="B22">
        <v>200</v>
      </c>
      <c r="C22" t="s">
        <v>23</v>
      </c>
    </row>
    <row r="23" spans="1:7" x14ac:dyDescent="0.25">
      <c r="A23" t="s">
        <v>6</v>
      </c>
      <c r="B23">
        <v>20</v>
      </c>
      <c r="C23" t="s">
        <v>29</v>
      </c>
      <c r="G23">
        <f>AVERAGE(B23:B25)</f>
        <v>235.66666666666666</v>
      </c>
    </row>
    <row r="24" spans="1:7" x14ac:dyDescent="0.25">
      <c r="A24" t="s">
        <v>6</v>
      </c>
      <c r="B24">
        <v>457</v>
      </c>
      <c r="C24" t="s">
        <v>28</v>
      </c>
    </row>
    <row r="25" spans="1:7" x14ac:dyDescent="0.25">
      <c r="A25" t="s">
        <v>6</v>
      </c>
      <c r="B25">
        <v>230</v>
      </c>
      <c r="C25" t="s">
        <v>30</v>
      </c>
    </row>
    <row r="26" spans="1:7" x14ac:dyDescent="0.25">
      <c r="A26" t="s">
        <v>7</v>
      </c>
      <c r="B26">
        <v>10</v>
      </c>
      <c r="C26" t="s">
        <v>31</v>
      </c>
    </row>
    <row r="27" spans="1:7" x14ac:dyDescent="0.25">
      <c r="A27" t="s">
        <v>7</v>
      </c>
      <c r="B27">
        <v>100</v>
      </c>
      <c r="C27" t="s">
        <v>31</v>
      </c>
    </row>
    <row r="28" spans="1:7" x14ac:dyDescent="0.25">
      <c r="A28" t="s">
        <v>7</v>
      </c>
      <c r="B28">
        <v>3.44</v>
      </c>
      <c r="C28" t="s">
        <v>32</v>
      </c>
    </row>
    <row r="29" spans="1:7" x14ac:dyDescent="0.25">
      <c r="A29" t="s">
        <v>7</v>
      </c>
      <c r="B29">
        <v>11.34</v>
      </c>
      <c r="C29" t="s">
        <v>32</v>
      </c>
    </row>
    <row r="30" spans="1:7" x14ac:dyDescent="0.25">
      <c r="A30" t="s">
        <v>7</v>
      </c>
      <c r="B30">
        <v>100</v>
      </c>
      <c r="C30" t="s">
        <v>8</v>
      </c>
      <c r="G30">
        <f>AVERAGE(B26:B30)</f>
        <v>44.956000000000003</v>
      </c>
    </row>
    <row r="31" spans="1:7" x14ac:dyDescent="0.25">
      <c r="A31" t="s">
        <v>6</v>
      </c>
      <c r="B31">
        <v>2</v>
      </c>
      <c r="C31" t="s">
        <v>33</v>
      </c>
    </row>
    <row r="32" spans="1:7" x14ac:dyDescent="0.25">
      <c r="A32" t="s">
        <v>6</v>
      </c>
      <c r="B32">
        <v>8</v>
      </c>
      <c r="C32" t="s">
        <v>9</v>
      </c>
    </row>
    <row r="33" spans="1:7" x14ac:dyDescent="0.25">
      <c r="A33" t="s">
        <v>6</v>
      </c>
      <c r="B33">
        <v>80</v>
      </c>
      <c r="C33" t="s">
        <v>9</v>
      </c>
      <c r="G33">
        <f>AVERAGE(B31:B34,B23:B25)</f>
        <v>114.82285714285715</v>
      </c>
    </row>
    <row r="34" spans="1:7" x14ac:dyDescent="0.25">
      <c r="A34" t="s">
        <v>6</v>
      </c>
      <c r="B34">
        <v>6.76</v>
      </c>
      <c r="C34" t="s">
        <v>9</v>
      </c>
    </row>
    <row r="35" spans="1:7" x14ac:dyDescent="0.25">
      <c r="A35" t="s">
        <v>10</v>
      </c>
      <c r="B35">
        <v>1000</v>
      </c>
      <c r="C35" t="s">
        <v>11</v>
      </c>
    </row>
    <row r="36" spans="1:7" x14ac:dyDescent="0.25">
      <c r="A36" t="s">
        <v>10</v>
      </c>
      <c r="B36">
        <v>641</v>
      </c>
      <c r="C36" t="s">
        <v>12</v>
      </c>
    </row>
    <row r="37" spans="1:7" x14ac:dyDescent="0.25">
      <c r="A37" t="s">
        <v>10</v>
      </c>
      <c r="B37">
        <v>528</v>
      </c>
      <c r="C37" t="s">
        <v>13</v>
      </c>
    </row>
    <row r="38" spans="1:7" x14ac:dyDescent="0.25">
      <c r="A38" t="s">
        <v>10</v>
      </c>
      <c r="B38">
        <v>309</v>
      </c>
      <c r="C38" t="s">
        <v>14</v>
      </c>
    </row>
    <row r="39" spans="1:7" x14ac:dyDescent="0.25">
      <c r="A39" t="s">
        <v>10</v>
      </c>
      <c r="B39">
        <v>336</v>
      </c>
      <c r="C39" t="s">
        <v>15</v>
      </c>
    </row>
    <row r="40" spans="1:7" x14ac:dyDescent="0.25">
      <c r="A40" t="s">
        <v>10</v>
      </c>
      <c r="B40">
        <v>83</v>
      </c>
      <c r="C40" t="s">
        <v>16</v>
      </c>
    </row>
    <row r="41" spans="1:7" x14ac:dyDescent="0.25">
      <c r="A41" t="s">
        <v>10</v>
      </c>
      <c r="B41">
        <v>82</v>
      </c>
      <c r="C41" t="s">
        <v>17</v>
      </c>
    </row>
    <row r="42" spans="1:7" x14ac:dyDescent="0.25">
      <c r="A42" t="s">
        <v>10</v>
      </c>
      <c r="B42">
        <v>60</v>
      </c>
      <c r="C42" t="s">
        <v>21</v>
      </c>
      <c r="G42">
        <f>AVERAGE(B35:B55)</f>
        <v>352.28571428571428</v>
      </c>
    </row>
    <row r="43" spans="1:7" x14ac:dyDescent="0.25">
      <c r="A43" t="s">
        <v>10</v>
      </c>
      <c r="B43">
        <v>165</v>
      </c>
      <c r="C43" t="s">
        <v>18</v>
      </c>
    </row>
    <row r="44" spans="1:7" x14ac:dyDescent="0.25">
      <c r="A44" t="s">
        <v>10</v>
      </c>
      <c r="B44">
        <v>600</v>
      </c>
      <c r="C44" t="s">
        <v>19</v>
      </c>
    </row>
    <row r="45" spans="1:7" x14ac:dyDescent="0.25">
      <c r="A45" t="s">
        <v>10</v>
      </c>
      <c r="B45">
        <v>200</v>
      </c>
      <c r="C45" t="s">
        <v>19</v>
      </c>
    </row>
    <row r="46" spans="1:7" x14ac:dyDescent="0.25">
      <c r="A46" t="s">
        <v>10</v>
      </c>
      <c r="B46">
        <v>60</v>
      </c>
      <c r="C46" t="s">
        <v>20</v>
      </c>
    </row>
    <row r="47" spans="1:7" x14ac:dyDescent="0.25">
      <c r="A47" t="s">
        <v>10</v>
      </c>
      <c r="B47">
        <v>89</v>
      </c>
      <c r="C47" t="s">
        <v>8</v>
      </c>
    </row>
    <row r="48" spans="1:7" x14ac:dyDescent="0.25">
      <c r="A48" t="s">
        <v>10</v>
      </c>
      <c r="B48">
        <v>877</v>
      </c>
      <c r="C48" t="s">
        <v>8</v>
      </c>
    </row>
    <row r="49" spans="1:7" x14ac:dyDescent="0.25">
      <c r="A49" t="s">
        <v>10</v>
      </c>
      <c r="B49">
        <v>156</v>
      </c>
      <c r="C49" t="s">
        <v>8</v>
      </c>
    </row>
    <row r="50" spans="1:7" x14ac:dyDescent="0.25">
      <c r="A50" t="s">
        <v>10</v>
      </c>
      <c r="B50">
        <v>506</v>
      </c>
      <c r="C50" t="s">
        <v>8</v>
      </c>
    </row>
    <row r="51" spans="1:7" x14ac:dyDescent="0.25">
      <c r="A51" t="s">
        <v>10</v>
      </c>
      <c r="B51">
        <v>540</v>
      </c>
      <c r="C51" t="s">
        <v>34</v>
      </c>
    </row>
    <row r="52" spans="1:7" x14ac:dyDescent="0.25">
      <c r="A52" t="s">
        <v>10</v>
      </c>
      <c r="B52">
        <v>340</v>
      </c>
      <c r="C52" t="s">
        <v>34</v>
      </c>
    </row>
    <row r="53" spans="1:7" x14ac:dyDescent="0.25">
      <c r="A53" t="s">
        <v>10</v>
      </c>
      <c r="B53">
        <v>94</v>
      </c>
      <c r="C53" t="s">
        <v>35</v>
      </c>
    </row>
    <row r="54" spans="1:7" x14ac:dyDescent="0.25">
      <c r="A54" t="s">
        <v>10</v>
      </c>
      <c r="B54">
        <v>232</v>
      </c>
      <c r="C54" t="s">
        <v>35</v>
      </c>
    </row>
    <row r="55" spans="1:7" x14ac:dyDescent="0.25">
      <c r="A55" t="s">
        <v>10</v>
      </c>
      <c r="B55">
        <v>500</v>
      </c>
      <c r="C55" t="s">
        <v>36</v>
      </c>
      <c r="G55">
        <f>AVERAGE(B56:B63)</f>
        <v>147.375</v>
      </c>
    </row>
    <row r="56" spans="1:7" x14ac:dyDescent="0.25">
      <c r="A56" t="s">
        <v>37</v>
      </c>
      <c r="B56">
        <v>100</v>
      </c>
      <c r="C56" t="s">
        <v>38</v>
      </c>
    </row>
    <row r="57" spans="1:7" x14ac:dyDescent="0.25">
      <c r="A57" t="s">
        <v>37</v>
      </c>
      <c r="B57">
        <v>300</v>
      </c>
      <c r="C57" t="s">
        <v>38</v>
      </c>
    </row>
    <row r="58" spans="1:7" x14ac:dyDescent="0.25">
      <c r="A58" t="s">
        <v>37</v>
      </c>
      <c r="B58">
        <v>50</v>
      </c>
      <c r="C58" t="s">
        <v>39</v>
      </c>
    </row>
    <row r="59" spans="1:7" x14ac:dyDescent="0.25">
      <c r="A59" t="s">
        <v>37</v>
      </c>
      <c r="B59">
        <v>250</v>
      </c>
      <c r="C59" t="s">
        <v>39</v>
      </c>
    </row>
    <row r="60" spans="1:7" x14ac:dyDescent="0.25">
      <c r="A60" t="s">
        <v>37</v>
      </c>
      <c r="B60">
        <v>100</v>
      </c>
      <c r="C60" t="s">
        <v>23</v>
      </c>
    </row>
    <row r="61" spans="1:7" x14ac:dyDescent="0.25">
      <c r="A61" t="s">
        <v>37</v>
      </c>
      <c r="B61">
        <v>200</v>
      </c>
      <c r="C61" t="s">
        <v>23</v>
      </c>
    </row>
    <row r="62" spans="1:7" x14ac:dyDescent="0.25">
      <c r="A62" t="s">
        <v>37</v>
      </c>
      <c r="B62">
        <v>42</v>
      </c>
      <c r="C62" t="s">
        <v>40</v>
      </c>
    </row>
    <row r="63" spans="1:7" x14ac:dyDescent="0.25">
      <c r="A63" t="s">
        <v>37</v>
      </c>
      <c r="B63">
        <v>137</v>
      </c>
      <c r="C63" t="s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1266-6C89-F944-B78A-9568E286A8B0}">
  <dimension ref="A1"/>
  <sheetViews>
    <sheetView workbookViewId="0">
      <selection activeCell="B7" sqref="B7"/>
    </sheetView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A C A g A b F S z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B s V L N W n i U r F y w B A A D q A Q A A E w A A A E Z v c m 1 1 b G F z L 1 N l Y 3 R p b 2 4 x L m 1 1 k F F L w z A Q x 9 8 L + w 4 h e 2 m h a x H R I c M H 6 R B 9 E a X z S X x I s 3 M N p L m R S 6 d j 7 L t 7 W T e H o C 9 J 7 n + X / / 3 u C H Q w 6 E Q 9 3 B e z U T J K q F U e l k I j B X E r L I R E i B p 7 r 4 H D i j b F H H X f g Q v p v b F Q V O g C B 5 T K 8 p X A U / l 4 N Z 1 O r 2 / K U x m V n 9 C Q C U C l V r 5 B N / H Q 4 U b Z S Q D d O r S 4 M k C T N U Y b w 3 L s X M a j 0 L S R W S 7 e 5 m B N x w 6 e C e Q 4 D a r J Z C 4 q t H 3 n i L X L X L z 0 / L 8 O W x s p z 0 H x h A 7 e s 5 x n G M t n j x 0 n l q I F t W R U y a U L 1 X D V M f M w 6 O k w L j c + 6 n f W 1 l p Z 5 W O z 4 P s f x 6 p V b n V Y V k Q R Y b u G s + n C K 0 c f 6 L s B d M F J S v + g y M V u J + M u + B U d R I C v s G d V r r 3 R c F J d 3 z X g D / r A 9 6 t 8 n y X G / c s 0 + w Z Q S w M E F A A A C A g A b F S z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s V L N W u y d K w K Q A A A D 2 A A A A E g A A A A A A A A A A A A A A p A E A A A A A Q 2 9 u Z m l n L 1 B h Y 2 t h Z 2 U u e G 1 s U E s B A h Q D F A A A C A g A b F S z V p 4 l K x c s A Q A A 6 g E A A B M A A A A A A A A A A A A A A K Q B 1 A A A A E Z v c m 1 1 b G F z L 1 N l Y 3 R p b 2 4 x L m 1 Q S w E C F A M U A A A I C A B s V L N W D 8 r p q 6 Q A A A D p A A A A E w A A A A A A A A A A A A A A p A E x A g A A W 0 N v b n R l b n R f V H l w Z X N d L n h t b F B L B Q Y A A A A A A w A D A M I A A A A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C Q A A A A A A A F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j b 3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4 O j M 1 O j I 1 L j c z O T M x O D B a I i A v P j x F b n R y e S B U e X B l P S J G a W x s Q 2 9 s d W 1 u V H l w Z X M i I F Z h b H V l P S J z Q m d V R y I g L z 4 8 R W 5 0 c n k g V H l w Z T 0 i R m l s b E N v b H V t b k 5 h b W V z I i B W Y W x 1 Z T 0 i c 1 s m c X V v d D t 0 Z W N o J n F 1 b 3 Q 7 L C Z x d W 9 0 O 3 B y a W N l J n F 1 b 3 Q 7 L C Z x d W 9 0 O 1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3 Q v Q X V 0 b 1 J l b W 9 2 Z W R D b 2 x 1 b W 5 z M S 5 7 d G V j a C w w f S Z x d W 9 0 O y w m c X V v d D t T Z W N 0 a W 9 u M S 9 j b 3 N 0 L 0 F 1 d G 9 S Z W 1 v d m V k Q 2 9 s d W 1 u c z E u e 3 B y a W N l L D F 9 J n F 1 b 3 Q 7 L C Z x d W 9 0 O 1 N l Y 3 R p b 2 4 x L 2 N v c 3 Q v Q X V 0 b 1 J l b W 9 2 Z W R D b 2 x 1 b W 5 z M S 5 7 U 2 9 1 c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c 3 Q v Q X V 0 b 1 J l b W 9 2 Z W R D b 2 x 1 b W 5 z M S 5 7 d G V j a C w w f S Z x d W 9 0 O y w m c X V v d D t T Z W N 0 a W 9 u M S 9 j b 3 N 0 L 0 F 1 d G 9 S Z W 1 v d m V k Q 2 9 s d W 1 u c z E u e 3 B y a W N l L D F 9 J n F 1 b 3 Q 7 L C Z x d W 9 0 O 1 N l Y 3 R p b 2 4 x L 2 N v c 3 Q v Q X V 0 b 1 J l b W 9 2 Z W R D b 2 x 1 b W 5 z M S 5 7 U 2 9 1 c m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C y t 5 o z b Z 8 4 z A N B g k q h k i G 9 w 0 B A Q E F A A S C A g C o L X d w c l t n k 9 y e w t s N z x Z N T P p Z X N 3 7 w r m s M X D C 0 5 O m D d z e 5 Y J a j Y P + V P Z n h 6 z n 8 T t o j 5 L I P 0 i 9 d N k 7 B F m P x X 8 0 0 3 0 0 S 4 E c h N F S O X k x X G 5 b O b M T P e P X E c H Q m 2 5 E / W g 7 o F 1 J o n Y A 3 c 0 C Q 8 Y C s b 5 y B w Y 7 h a M E 7 / k L H j f 9 s A 4 F p N i F G h x 0 u G + p X j L g a + L l u j H f Q o V U O f 7 m t Z V d C P V o 0 C p Y / C j U Q D O f N B c / W Y g s A H n A o A / E 6 K 7 u 4 u t y 0 + C Z h H 7 u S U 1 v K P k l f W N 9 R f A D Y O T y A v 5 c 7 P b + B 3 E e q k B + h r j p J 4 N d r o d d f P y I q t P x q a y 8 n t 0 M 1 x S 9 M z y T b V T S 1 U x + n A Q y z f 9 F P p I G U U Z n J B O + W 2 0 R k W M Y j j j C 5 v A 5 2 M D k K K a P M l F D s / d q / k Z Q S G T p e B 1 B v x Y x H 6 B I v 3 G Z R q b v r Y 1 2 2 z f J 5 j j E A w V h + l F 9 O G u a u x d L H 9 0 m I S M D 3 c g v z U i l N a H J I j r q U r 8 4 o L m + V 9 B X j X H U W u B o k o 9 K R I k c E Q 8 U y 3 u a o W B m r k T + D B J H K S d a J U W D 1 N c V 5 7 R 4 d R w o G M 6 H 4 i L o J r g 7 Y S N x O 4 u f D I H P T p v Z 8 9 O u C 9 F l B n r A / 8 + V p B H H M N A m b q i V N F C Z 4 v O g 5 z u 9 e O q M Q m R 9 a h + M J L F P 3 L F w n 9 s z V d h x A O K k h I 5 E 6 1 B L g j n D / p H I 0 + Y y E 4 O w 6 6 r k f q / p g u S W Q X o B d v V 9 d E V a J N q S o D B 8 B g k q h k i G 9 w 0 B B w E w H Q Y J Y I Z I A W U D B A E q B B B L o 4 m J h M b F g M R k J J J Y o 0 E Z g F A K 8 P Q f w U I I u V o B y D Z u w 3 M K V + c F n Y Z 7 8 u v H A R B A r h v Q X I J E x Z p 3 g v P p o r w e y v b U 6 0 U Y 9 6 0 F U 2 n P 8 r e K B z q q / 7 l d R / r G H j t k 7 j d k d 4 2 k 7 E F n v g = = < / D a t a M a s h u p > 
</file>

<file path=customXml/itemProps1.xml><?xml version="1.0" encoding="utf-8"?>
<ds:datastoreItem xmlns:ds="http://schemas.openxmlformats.org/officeDocument/2006/customXml" ds:itemID="{1A1F44D7-93BB-954F-B598-F15F1A2A8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Thimo Merke</cp:lastModifiedBy>
  <dcterms:created xsi:type="dcterms:W3CDTF">2023-05-19T08:34:52Z</dcterms:created>
  <dcterms:modified xsi:type="dcterms:W3CDTF">2023-05-24T20:02:33Z</dcterms:modified>
</cp:coreProperties>
</file>