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chevron-my.sharepoint.com/personal/michaelalexander_chevron_com/Documents/Documents/Dynamic Array formulas/Dashboards/Chapter 7/"/>
    </mc:Choice>
  </mc:AlternateContent>
  <xr:revisionPtr revIDLastSave="23" documentId="11_7251EE27E60B8CD7417BEBE271C17BFEB187D763" xr6:coauthVersionLast="47" xr6:coauthVersionMax="47" xr10:uidLastSave="{4F7FC5BB-E240-4C2F-957D-FCB5C6C2A21D}"/>
  <bookViews>
    <workbookView xWindow="-108" yWindow="-108" windowWidth="23256" windowHeight="12576" tabRatio="891" xr2:uid="{00000000-000D-0000-FFFF-FFFF00000000}"/>
  </bookViews>
  <sheets>
    <sheet name="Predefined Formatting Rules" sheetId="20" r:id="rId1"/>
    <sheet name="Create Rule by Hand" sheetId="21" r:id="rId2"/>
    <sheet name="Showing only one Icon" sheetId="26" r:id="rId3"/>
    <sheet name="Show DataBars Outside Cells" sheetId="23" r:id="rId4"/>
    <sheet name="Represent Trending with Icons" sheetId="24" r:id="rId5"/>
    <sheet name="Using Symbols" sheetId="28" r:id="rId6"/>
    <sheet name="Basic Camera Tool Example" sheetId="12" r:id="rId7"/>
    <sheet name="Camera Tool Example" sheetId="1" r:id="rId8"/>
    <sheet name="Example of Data Bars" sheetId="8" r:id="rId9"/>
    <sheet name="Camera Tool Feed" sheetId="6" r:id="rId10"/>
    <sheet name="Using Shapes as Visuals" sheetId="30" r:id="rId11"/>
    <sheet name="Creating Custom Shapes" sheetId="31" r:id="rId12"/>
  </sheets>
  <externalReferences>
    <externalReference r:id="rId1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3" l="1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" i="23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" i="8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2" i="6"/>
</calcChain>
</file>

<file path=xl/sharedStrings.xml><?xml version="1.0" encoding="utf-8"?>
<sst xmlns="http://schemas.openxmlformats.org/spreadsheetml/2006/main" count="340" uniqueCount="58">
  <si>
    <t>Central</t>
  </si>
  <si>
    <t>Southwest</t>
  </si>
  <si>
    <t>New England</t>
  </si>
  <si>
    <t>Great Lakes</t>
  </si>
  <si>
    <t>Illinois</t>
  </si>
  <si>
    <t>Indiana</t>
  </si>
  <si>
    <t>Ohio</t>
  </si>
  <si>
    <t>REGION</t>
  </si>
  <si>
    <t>MARKET</t>
  </si>
  <si>
    <t>North</t>
  </si>
  <si>
    <t>New York North</t>
  </si>
  <si>
    <t>New York South</t>
  </si>
  <si>
    <t>Shenandoah Valley</t>
  </si>
  <si>
    <t>South</t>
  </si>
  <si>
    <t>South Carolina</t>
  </si>
  <si>
    <t>Florida</t>
  </si>
  <si>
    <t>Gulf Coast</t>
  </si>
  <si>
    <t>Kentucky</t>
  </si>
  <si>
    <t>North Carolina</t>
  </si>
  <si>
    <t>Tennessee</t>
  </si>
  <si>
    <t>Texas</t>
  </si>
  <si>
    <t>West</t>
  </si>
  <si>
    <t>California</t>
  </si>
  <si>
    <t>Colorado</t>
  </si>
  <si>
    <t>North West</t>
  </si>
  <si>
    <t>Topeka</t>
  </si>
  <si>
    <t>Previous Month</t>
  </si>
  <si>
    <t>Current Month</t>
  </si>
  <si>
    <t>Variance</t>
  </si>
  <si>
    <t>Market</t>
  </si>
  <si>
    <t>Last Month Sales</t>
  </si>
  <si>
    <t>All objects on this page are live pictures created with the Camera Tool</t>
  </si>
  <si>
    <t>vs. Prior  Month</t>
  </si>
  <si>
    <t>Data Bars</t>
  </si>
  <si>
    <t>Color Scales</t>
  </si>
  <si>
    <t>Icon Sets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</si>
  <si>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</si>
  <si>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</si>
  <si>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</si>
  <si>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</si>
  <si>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</si>
  <si>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</si>
  <si>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</si>
  <si>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</si>
  <si>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</si>
  <si>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</si>
  <si>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</si>
  <si>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</si>
  <si>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Greater Than 400</t>
  </si>
  <si>
    <t xml:space="preserve">Within Top 40% </t>
  </si>
  <si>
    <t>Sales</t>
  </si>
  <si>
    <t>Symbols&gt;&gt;</t>
  </si>
  <si>
    <t>▲▼</t>
  </si>
  <si>
    <t>East</t>
  </si>
  <si>
    <t>Product A</t>
  </si>
  <si>
    <t>Product B</t>
  </si>
  <si>
    <t>Product C</t>
  </si>
  <si>
    <t>Product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</si>
</sst>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_);\(0.00\)"/>
    <numFmt numFmtId="165" formatCode="_(* #,##0_);_(* \(#,##0\);_(* &quot;-&quot;??_);_(@_)"/>
    <numFmt numFmtId="166" formatCode="0.0%"/>
    <numFmt numFmtId="167" formatCode="\▲0%;\▼\ 0%"/>
  </numFmts>
  <fonts count="1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 tint="0.14999847407452621"/>
      <name val="Arial"/>
      <family val="2"/>
    </font>
    <font>
      <sz val="8"/>
      <color theme="1"/>
      <name val="Arial"/>
      <family val="2"/>
    </font>
    <font>
      <b/>
      <sz val="8"/>
      <color theme="1" tint="0.249977111117893"/>
      <name val="Arial"/>
      <family val="2"/>
    </font>
    <font>
      <sz val="8"/>
      <color theme="3" tint="-0.499984740745262"/>
      <name val="Arial"/>
      <family val="2"/>
    </font>
    <font>
      <b/>
      <sz val="8"/>
      <color theme="3" tint="-0.499984740745262"/>
      <name val="Arial"/>
      <family val="2"/>
    </font>
    <font>
      <sz val="8"/>
      <color theme="0"/>
      <name val="Arial"/>
      <family val="2"/>
    </font>
    <font>
      <sz val="10"/>
      <color theme="0"/>
      <name val="Arial"/>
      <family val="2"/>
    </font>
    <font>
      <sz val="8"/>
      <color theme="4" tint="-0.499984740745262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b/>
      <u val="singleAccounting"/>
      <sz val="11"/>
      <color theme="3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/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6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4" borderId="0" xfId="0" applyFont="1" applyFill="1" applyAlignment="1">
      <alignment horizontal="center"/>
    </xf>
    <xf numFmtId="0" fontId="5" fillId="4" borderId="0" xfId="0" applyFont="1" applyFill="1"/>
    <xf numFmtId="1" fontId="5" fillId="4" borderId="0" xfId="0" applyNumberFormat="1" applyFont="1" applyFill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3" fontId="4" fillId="0" borderId="1" xfId="0" applyNumberFormat="1" applyFont="1" applyBorder="1" applyAlignment="1">
      <alignment horizontal="center"/>
    </xf>
    <xf numFmtId="166" fontId="0" fillId="4" borderId="1" xfId="2" applyNumberFormat="1" applyFont="1" applyFill="1" applyBorder="1" applyAlignment="1">
      <alignment horizontal="center"/>
    </xf>
    <xf numFmtId="0" fontId="6" fillId="0" borderId="0" xfId="0" applyFont="1" applyAlignment="1">
      <alignment vertical="center"/>
    </xf>
    <xf numFmtId="164" fontId="6" fillId="0" borderId="0" xfId="0" applyNumberFormat="1" applyFont="1"/>
    <xf numFmtId="0" fontId="6" fillId="0" borderId="0" xfId="0" applyFont="1"/>
    <xf numFmtId="0" fontId="2" fillId="0" borderId="2" xfId="0" applyFont="1" applyBorder="1"/>
    <xf numFmtId="0" fontId="2" fillId="2" borderId="2" xfId="0" applyFont="1" applyFill="1" applyBorder="1"/>
    <xf numFmtId="3" fontId="2" fillId="0" borderId="2" xfId="0" applyNumberFormat="1" applyFont="1" applyBorder="1" applyAlignment="1">
      <alignment horizontal="center"/>
    </xf>
    <xf numFmtId="0" fontId="7" fillId="4" borderId="0" xfId="0" applyFont="1" applyFill="1" applyAlignment="1">
      <alignment horizontal="left" vertical="center"/>
    </xf>
    <xf numFmtId="164" fontId="7" fillId="4" borderId="0" xfId="0" applyNumberFormat="1" applyFont="1" applyFill="1" applyAlignment="1">
      <alignment horizontal="left"/>
    </xf>
    <xf numFmtId="0" fontId="6" fillId="0" borderId="0" xfId="0" applyFont="1" applyAlignment="1">
      <alignment horizontal="left"/>
    </xf>
    <xf numFmtId="165" fontId="6" fillId="0" borderId="0" xfId="1" applyNumberFormat="1" applyFont="1" applyAlignment="1">
      <alignment horizontal="left"/>
    </xf>
    <xf numFmtId="0" fontId="8" fillId="4" borderId="0" xfId="0" applyFont="1" applyFill="1"/>
    <xf numFmtId="0" fontId="9" fillId="4" borderId="0" xfId="0" applyFont="1" applyFill="1"/>
    <xf numFmtId="1" fontId="9" fillId="4" borderId="0" xfId="0" applyNumberFormat="1" applyFont="1" applyFill="1" applyAlignment="1">
      <alignment horizontal="left"/>
    </xf>
    <xf numFmtId="0" fontId="0" fillId="0" borderId="0" xfId="0" quotePrefix="1"/>
    <xf numFmtId="165" fontId="0" fillId="0" borderId="0" xfId="1" applyNumberFormat="1" applyFont="1"/>
    <xf numFmtId="0" fontId="6" fillId="0" borderId="0" xfId="0" applyFont="1" applyAlignment="1">
      <alignment textRotation="90"/>
    </xf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/>
    <xf numFmtId="0" fontId="0" fillId="6" borderId="9" xfId="0" applyFont="1" applyFill="1" applyBorder="1"/>
    <xf numFmtId="3" fontId="0" fillId="6" borderId="9" xfId="0" applyNumberFormat="1" applyFont="1" applyFill="1" applyBorder="1"/>
    <xf numFmtId="0" fontId="0" fillId="7" borderId="9" xfId="0" applyFont="1" applyFill="1" applyBorder="1"/>
    <xf numFmtId="3" fontId="0" fillId="7" borderId="9" xfId="0" applyNumberFormat="1" applyFont="1" applyFill="1" applyBorder="1"/>
    <xf numFmtId="0" fontId="0" fillId="0" borderId="10" xfId="0" applyBorder="1" applyAlignment="1">
      <alignment horizontal="center"/>
    </xf>
    <xf numFmtId="0" fontId="13" fillId="5" borderId="9" xfId="0" applyFont="1" applyFill="1" applyBorder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center"/>
    </xf>
    <xf numFmtId="3" fontId="12" fillId="4" borderId="0" xfId="0" applyNumberFormat="1" applyFont="1" applyFill="1" applyBorder="1"/>
    <xf numFmtId="2" fontId="15" fillId="3" borderId="0" xfId="0" applyNumberFormat="1" applyFont="1" applyFill="1"/>
    <xf numFmtId="2" fontId="15" fillId="3" borderId="0" xfId="0" applyNumberFormat="1" applyFont="1" applyFill="1" applyAlignment="1">
      <alignment horizontal="center"/>
    </xf>
    <xf numFmtId="0" fontId="14" fillId="0" borderId="2" xfId="0" applyFont="1" applyBorder="1"/>
    <xf numFmtId="0" fontId="14" fillId="2" borderId="2" xfId="0" applyFont="1" applyFill="1" applyBorder="1"/>
    <xf numFmtId="3" fontId="14" fillId="0" borderId="2" xfId="0" applyNumberFormat="1" applyFont="1" applyBorder="1" applyAlignment="1">
      <alignment horizontal="center"/>
    </xf>
    <xf numFmtId="3" fontId="15" fillId="3" borderId="0" xfId="0" applyNumberFormat="1" applyFont="1" applyFill="1"/>
    <xf numFmtId="3" fontId="14" fillId="2" borderId="2" xfId="0" applyNumberFormat="1" applyFont="1" applyFill="1" applyBorder="1"/>
    <xf numFmtId="3" fontId="1" fillId="0" borderId="0" xfId="0" applyNumberFormat="1" applyFont="1" applyAlignment="1">
      <alignment horizontal="right"/>
    </xf>
    <xf numFmtId="3" fontId="1" fillId="0" borderId="0" xfId="0" applyNumberFormat="1" applyFont="1"/>
    <xf numFmtId="0" fontId="14" fillId="0" borderId="11" xfId="0" applyFont="1" applyBorder="1"/>
    <xf numFmtId="0" fontId="14" fillId="2" borderId="11" xfId="0" applyFont="1" applyFill="1" applyBorder="1"/>
    <xf numFmtId="3" fontId="14" fillId="0" borderId="11" xfId="0" applyNumberFormat="1" applyFont="1" applyBorder="1" applyAlignment="1">
      <alignment horizontal="center"/>
    </xf>
    <xf numFmtId="0" fontId="14" fillId="0" borderId="12" xfId="0" applyFont="1" applyBorder="1"/>
    <xf numFmtId="0" fontId="14" fillId="2" borderId="12" xfId="0" applyFont="1" applyFill="1" applyBorder="1"/>
    <xf numFmtId="3" fontId="14" fillId="0" borderId="12" xfId="0" applyNumberFormat="1" applyFont="1" applyBorder="1" applyAlignment="1">
      <alignment horizontal="center"/>
    </xf>
    <xf numFmtId="2" fontId="15" fillId="3" borderId="0" xfId="0" applyNumberFormat="1" applyFont="1" applyFill="1" applyAlignment="1"/>
    <xf numFmtId="166" fontId="1" fillId="0" borderId="11" xfId="2" applyNumberFormat="1" applyFont="1" applyBorder="1" applyAlignment="1"/>
    <xf numFmtId="166" fontId="1" fillId="0" borderId="2" xfId="2" applyNumberFormat="1" applyFont="1" applyBorder="1" applyAlignment="1"/>
    <xf numFmtId="166" fontId="1" fillId="0" borderId="12" xfId="2" applyNumberFormat="1" applyFont="1" applyBorder="1" applyAlignment="1"/>
    <xf numFmtId="167" fontId="0" fillId="6" borderId="9" xfId="0" applyNumberFormat="1" applyFont="1" applyFill="1" applyBorder="1"/>
    <xf numFmtId="167" fontId="0" fillId="7" borderId="9" xfId="0" applyNumberFormat="1" applyFont="1" applyFill="1" applyBorder="1"/>
    <xf numFmtId="0" fontId="0" fillId="0" borderId="9" xfId="0" applyBorder="1"/>
    <xf numFmtId="0" fontId="16" fillId="0" borderId="0" xfId="5"/>
    <xf numFmtId="3" fontId="17" fillId="0" borderId="0" xfId="5" applyNumberFormat="1" applyFont="1"/>
  </cellXfs>
  <cellStyles count="6">
    <cellStyle name="Comma" xfId="1" builtinId="3"/>
    <cellStyle name="Normal" xfId="0" builtinId="0"/>
    <cellStyle name="Normal 2" xfId="3" xr:uid="{00000000-0005-0000-0000-000002000000}"/>
    <cellStyle name="Normal 3" xfId="5" xr:uid="{FD1824BE-B7EA-4D46-8111-82A0F238B053}"/>
    <cellStyle name="Percent" xfId="2" builtinId="5"/>
    <cellStyle name="Percent 2" xfId="4" xr:uid="{00000000-0005-0000-0000-000004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B953"/>
      <color rgb="FFFFD243"/>
      <color rgb="FFFFD34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55503564747405"/>
          <c:y val="0.14256649777813871"/>
          <c:w val="0.85711342635132903"/>
          <c:h val="0.4727992524802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'Using Symbols'!$D$3</c:f>
              <c:strCache>
                <c:ptCount val="1"/>
                <c:pt idx="0">
                  <c:v>Current Month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'Using Symbols'!$B$4:$C$9</c:f>
              <c:multiLvlStrCache>
                <c:ptCount val="6"/>
                <c:lvl>
                  <c:pt idx="0">
                    <c:v>Great Lakes</c:v>
                  </c:pt>
                  <c:pt idx="1">
                    <c:v>New England</c:v>
                  </c:pt>
                  <c:pt idx="2">
                    <c:v>New York North</c:v>
                  </c:pt>
                  <c:pt idx="3">
                    <c:v>New York South</c:v>
                  </c:pt>
                  <c:pt idx="4">
                    <c:v>Ohio</c:v>
                  </c:pt>
                  <c:pt idx="5">
                    <c:v>Shenandoah Valley</c:v>
                  </c:pt>
                </c:lvl>
                <c:lvl>
                  <c:pt idx="0">
                    <c:v>▲3%</c:v>
                  </c:pt>
                  <c:pt idx="1">
                    <c:v>▲30%</c:v>
                  </c:pt>
                  <c:pt idx="2">
                    <c:v>▼ 6%</c:v>
                  </c:pt>
                  <c:pt idx="3">
                    <c:v>▲27%</c:v>
                  </c:pt>
                  <c:pt idx="4">
                    <c:v>▼ 2%</c:v>
                  </c:pt>
                  <c:pt idx="5">
                    <c:v>▲34%</c:v>
                  </c:pt>
                </c:lvl>
              </c:multiLvlStrCache>
            </c:multiLvlStrRef>
          </c:cat>
          <c:val>
            <c:numRef>
              <c:f>'Using Symbols'!$D$4:$D$9</c:f>
              <c:numCache>
                <c:formatCode>#,##0</c:formatCode>
                <c:ptCount val="6"/>
                <c:pt idx="0">
                  <c:v>72505</c:v>
                </c:pt>
                <c:pt idx="1">
                  <c:v>283324</c:v>
                </c:pt>
                <c:pt idx="2">
                  <c:v>148790</c:v>
                </c:pt>
                <c:pt idx="3">
                  <c:v>68009</c:v>
                </c:pt>
                <c:pt idx="4">
                  <c:v>98308</c:v>
                </c:pt>
                <c:pt idx="5">
                  <c:v>200076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7-44F8-9CC4-EF84A175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82016"/>
        <c:axId val="41014400"/>
      </c:barChart>
      <c:catAx>
        <c:axId val="4098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14400"/>
        <c:crosses val="autoZero"/>
        <c:auto val="1"/>
        <c:lblAlgn val="ctr"/>
        <c:lblOffset val="100"/>
        <c:noMultiLvlLbl val="0"/>
      </c:catAx>
      <c:valAx>
        <c:axId val="410144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409820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solidFill>
            <a:schemeClr val="tx1">
              <a:lumMod val="75000"/>
              <a:lumOff val="25000"/>
            </a:schemeClr>
          </a:solidFill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'Using Shapes as Visuals'!$AA$22:$AA$25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'Using Shapes as Visuals'!$AB$22:$AB$25</c:f>
              <c:numCache>
                <c:formatCode>#,##0</c:formatCode>
                <c:ptCount val="4"/>
                <c:pt idx="0">
                  <c:v>539.47710577986368</c:v>
                </c:pt>
                <c:pt idx="1">
                  <c:v>261.63052388780596</c:v>
                </c:pt>
                <c:pt idx="2">
                  <c:v>451.79119491132701</c:v>
                </c:pt>
                <c:pt idx="3">
                  <c:v>925.27157513599786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5-433A-99E5-39CCEF1FB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586048"/>
        <c:axId val="121587584"/>
      </c:barChart>
      <c:catAx>
        <c:axId val="121586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21587584"/>
        <c:crosses val="autoZero"/>
        <c:auto val="1"/>
        <c:lblAlgn val="ctr"/>
        <c:lblOffset val="100"/>
        <c:noMultiLvlLbl val="0"/>
      </c:catAx>
      <c:valAx>
        <c:axId val="121587584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12158604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'Basic Camera Tool Example'!$A$6:$A$9</c:f>
              <c:numCache>
                <c:formatCode>General</c:formatCode>
                <c:ptCount val="4"/>
                <c:pt idx="0">
                  <c:v>275</c:v>
                </c:pt>
                <c:pt idx="1">
                  <c:v>325</c:v>
                </c:pt>
                <c:pt idx="2">
                  <c:v>200</c:v>
                </c:pt>
                <c:pt idx="3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2-4B94-9A2E-5327C8654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60608"/>
        <c:axId val="41095168"/>
      </c:barChart>
      <c:catAx>
        <c:axId val="4106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5168"/>
        <c:crosses val="autoZero"/>
        <c:auto val="1"/>
        <c:lblAlgn val="ctr"/>
        <c:lblOffset val="100"/>
        <c:noMultiLvlLbl val="0"/>
      </c:catAx>
      <c:valAx>
        <c:axId val="410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Top Ten</a:t>
            </a:r>
            <a:r>
              <a:rPr lang="en-US" sz="1000" baseline="0"/>
              <a:t> Markets</a:t>
            </a:r>
            <a:endParaRPr lang="en-US" sz="1000"/>
          </a:p>
        </c:rich>
      </c:tx>
      <c:layout>
        <c:manualLayout>
          <c:xMode val="edge"/>
          <c:yMode val="edge"/>
          <c:x val="0.3699443802211706"/>
          <c:y val="2.231520223152023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6118481034746047"/>
          <c:y val="0.11829868546766387"/>
          <c:w val="0.59818730414930787"/>
          <c:h val="0.82033450839565558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Lbls>
            <c:numFmt formatCode="#,##0,\k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'Camera Tool Feed'!$B$19:$B$32</c:f>
              <c:strCache>
                <c:ptCount val="14"/>
                <c:pt idx="0">
                  <c:v>New York South</c:v>
                </c:pt>
                <c:pt idx="1">
                  <c:v>Great Lakes</c:v>
                </c:pt>
                <c:pt idx="2">
                  <c:v>Ohio</c:v>
                </c:pt>
                <c:pt idx="3">
                  <c:v>North Carolina</c:v>
                </c:pt>
                <c:pt idx="4">
                  <c:v>Illinois</c:v>
                </c:pt>
                <c:pt idx="5">
                  <c:v>Florida</c:v>
                </c:pt>
                <c:pt idx="6">
                  <c:v>New York North</c:v>
                </c:pt>
                <c:pt idx="7">
                  <c:v>Indiana</c:v>
                </c:pt>
                <c:pt idx="8">
                  <c:v>Shenandoah Valley</c:v>
                </c:pt>
                <c:pt idx="9">
                  <c:v>Kentucky</c:v>
                </c:pt>
                <c:pt idx="10">
                  <c:v>South Carolina</c:v>
                </c:pt>
                <c:pt idx="11">
                  <c:v>Gulf Coast</c:v>
                </c:pt>
                <c:pt idx="12">
                  <c:v>Tennessee</c:v>
                </c:pt>
                <c:pt idx="13">
                  <c:v>New England</c:v>
                </c:pt>
              </c:strCache>
            </c:strRef>
          </c:cat>
          <c:val>
            <c:numRef>
              <c:f>'Camera Tool Feed'!$C$19:$C$28</c:f>
              <c:numCache>
                <c:formatCode>#,##0</c:formatCode>
                <c:ptCount val="10"/>
                <c:pt idx="0">
                  <c:v>68009</c:v>
                </c:pt>
                <c:pt idx="1">
                  <c:v>72505</c:v>
                </c:pt>
                <c:pt idx="2">
                  <c:v>98308</c:v>
                </c:pt>
                <c:pt idx="3">
                  <c:v>130791</c:v>
                </c:pt>
                <c:pt idx="4">
                  <c:v>131538</c:v>
                </c:pt>
                <c:pt idx="5">
                  <c:v>136104</c:v>
                </c:pt>
                <c:pt idx="6">
                  <c:v>148790</c:v>
                </c:pt>
                <c:pt idx="7">
                  <c:v>151699</c:v>
                </c:pt>
                <c:pt idx="8">
                  <c:v>200076</c:v>
                </c:pt>
                <c:pt idx="9">
                  <c:v>225461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6-4BB7-A662-C02D3F4643EA}"/>
            </c:ext>
          </c:extLst>
        </c:ser>
        <c:ser>
          <c:idx val="1"/>
          <c:order val="1"/>
          <c:invertIfNegative val="0"/>
          <c:cat>
            <c:strRef>
              <c:f>'Camera Tool Feed'!$B$19:$B$32</c:f>
              <c:strCache>
                <c:ptCount val="14"/>
                <c:pt idx="0">
                  <c:v>New York South</c:v>
                </c:pt>
                <c:pt idx="1">
                  <c:v>Great Lakes</c:v>
                </c:pt>
                <c:pt idx="2">
                  <c:v>Ohio</c:v>
                </c:pt>
                <c:pt idx="3">
                  <c:v>North Carolina</c:v>
                </c:pt>
                <c:pt idx="4">
                  <c:v>Illinois</c:v>
                </c:pt>
                <c:pt idx="5">
                  <c:v>Florida</c:v>
                </c:pt>
                <c:pt idx="6">
                  <c:v>New York North</c:v>
                </c:pt>
                <c:pt idx="7">
                  <c:v>Indiana</c:v>
                </c:pt>
                <c:pt idx="8">
                  <c:v>Shenandoah Valley</c:v>
                </c:pt>
                <c:pt idx="9">
                  <c:v>Kentucky</c:v>
                </c:pt>
                <c:pt idx="10">
                  <c:v>South Carolina</c:v>
                </c:pt>
                <c:pt idx="11">
                  <c:v>Gulf Coast</c:v>
                </c:pt>
                <c:pt idx="12">
                  <c:v>Tennessee</c:v>
                </c:pt>
                <c:pt idx="13">
                  <c:v>New England</c:v>
                </c:pt>
              </c:strCache>
            </c:strRef>
          </c:cat>
          <c:val>
            <c:numRef>
              <c:f>'Camera Tool Feed'!$C$18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46-4BB7-A662-C02D3F464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axId val="42157952"/>
        <c:axId val="42967040"/>
      </c:barChart>
      <c:catAx>
        <c:axId val="421579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42967040"/>
        <c:crosses val="autoZero"/>
        <c:auto val="1"/>
        <c:lblAlgn val="ctr"/>
        <c:lblOffset val="100"/>
        <c:noMultiLvlLbl val="0"/>
      </c:catAx>
      <c:valAx>
        <c:axId val="42967040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one"/>
        <c:crossAx val="42157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'Using Shapes as Visuals'!$AA$22:$AA$25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'Using Shapes as Visuals'!$AB$22:$AB$25</c:f>
              <c:numCache>
                <c:formatCode>#,##0</c:formatCode>
                <c:ptCount val="4"/>
                <c:pt idx="0">
                  <c:v>539.47710577986368</c:v>
                </c:pt>
                <c:pt idx="1">
                  <c:v>261.63052388780596</c:v>
                </c:pt>
                <c:pt idx="2">
                  <c:v>451.79119491132701</c:v>
                </c:pt>
                <c:pt idx="3">
                  <c:v>925.27157513599786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6-4C9B-A46D-8FDD8C3E6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424"/>
        <c:axId val="121320960"/>
      </c:barChart>
      <c:catAx>
        <c:axId val="121319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21320960"/>
        <c:crosses val="autoZero"/>
        <c:auto val="1"/>
        <c:lblAlgn val="ctr"/>
        <c:lblOffset val="100"/>
        <c:noMultiLvlLbl val="0"/>
      </c:catAx>
      <c:valAx>
        <c:axId val="12132096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12131942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pieChart>
        <c:varyColors val="1"/>
        <c:ser>
          <c:idx val="1"/>
          <c:order val="1"/>
          <c:spPr>
            <a:solidFill>
              <a:srgbClr val="406B80"/>
            </a:solidFill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6A45-47DC-BC04-F3098721E6EA}"/>
              </c:ext>
            </c:extLst>
          </c:dPt>
          <c:val>
            <c:numRef>
              <c:f>'Using Shapes as Visuals'!$AB$21:$AD$21</c:f>
              <c:numCache>
                <c:formatCode>General</c:formatCode>
                <c:ptCount val="3"/>
                <c:pt idx="0">
                  <c:v>0.35</c:v>
                </c:pt>
                <c:pt idx="1">
                  <c:v>0.23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45-47DC-BC04-F3098721E6EA}"/>
            </c:ext>
          </c:extLst>
        </c:ser>
        <c:ser>
          <c:idx val="0"/>
          <c:order val="0"/>
          <c:spPr>
            <a:solidFill>
              <a:schemeClr val="accent6"/>
            </a:solidFill>
            <a:ln>
              <a:noFill/>
            </a:ln>
          </c:spPr>
          <c:dPt>
            <c:idx val="0"/>
            <c:bubble3D val="0"/>
            <c:spPr>
              <a:solidFill>
                <a:srgbClr val="406B8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6A45-47DC-BC04-F3098721E6EA}"/>
              </c:ext>
            </c:extLst>
          </c:dPt>
          <c:val>
            <c:numRef>
              <c:f>'Using Shapes as Visuals'!$AB$21:$AD$21</c:f>
              <c:numCache>
                <c:formatCode>General</c:formatCode>
                <c:ptCount val="3"/>
                <c:pt idx="0">
                  <c:v>0.35</c:v>
                </c:pt>
                <c:pt idx="1">
                  <c:v>0.23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45-47DC-BC04-F3098721E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'Using Shapes as Visuals'!$AA$22:$AA$25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'Using Shapes as Visuals'!$AC$22:$AC$25</c:f>
              <c:numCache>
                <c:formatCode>#,##0</c:formatCode>
                <c:ptCount val="4"/>
                <c:pt idx="0">
                  <c:v>399.64080630923195</c:v>
                </c:pt>
                <c:pt idx="1">
                  <c:v>433.77434199179186</c:v>
                </c:pt>
                <c:pt idx="2">
                  <c:v>616.08228263969033</c:v>
                </c:pt>
                <c:pt idx="3">
                  <c:v>806.94018966546025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C-4E40-8841-E61E2C82D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672064"/>
        <c:axId val="121673600"/>
      </c:barChart>
      <c:catAx>
        <c:axId val="121672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21673600"/>
        <c:crosses val="autoZero"/>
        <c:auto val="1"/>
        <c:lblAlgn val="ctr"/>
        <c:lblOffset val="100"/>
        <c:noMultiLvlLbl val="0"/>
      </c:catAx>
      <c:valAx>
        <c:axId val="121673600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121672064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>
      <a:solidFill>
        <a:schemeClr val="bg1">
          <a:lumMod val="8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406B80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148-4A0F-9222-534D1098B289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A148-4A0F-9222-534D1098B289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3-A148-4A0F-9222-534D1098B289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4-A148-4A0F-9222-534D1098B289}"/>
              </c:ext>
            </c:extLst>
          </c:dPt>
          <c:val>
            <c:numRef>
              <c:f>'Using Shapes as Visuals'!$AB$21:$AD$21</c:f>
              <c:numCache>
                <c:formatCode>General</c:formatCode>
                <c:ptCount val="3"/>
                <c:pt idx="0">
                  <c:v>0.35</c:v>
                </c:pt>
                <c:pt idx="1">
                  <c:v>0.23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48-4A0F-9222-534D1098B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'Using Shapes as Visuals'!$AA$22:$AA$25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cat>
          <c:val>
            <c:numRef>
              <c:f>'Using Shapes as Visuals'!$AD$22:$AD$25</c:f>
              <c:numCache>
                <c:formatCode>#,##0</c:formatCode>
                <c:ptCount val="4"/>
                <c:pt idx="0">
                  <c:v>430.24116563960325</c:v>
                </c:pt>
                <c:pt idx="1">
                  <c:v>399.72889393038292</c:v>
                </c:pt>
                <c:pt idx="2">
                  <c:v>697</c:v>
                </c:pt>
                <c:pt idx="3">
                  <c:v>523.07283009216303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7-4B99-966D-F7D541D39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475456"/>
        <c:axId val="121476992"/>
      </c:barChart>
      <c:catAx>
        <c:axId val="121475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21476992"/>
        <c:crosses val="autoZero"/>
        <c:auto val="1"/>
        <c:lblAlgn val="ctr"/>
        <c:lblOffset val="100"/>
        <c:noMultiLvlLbl val="0"/>
      </c:catAx>
      <c:valAx>
        <c:axId val="12147699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121475456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406B80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D59-482E-927E-5F551119007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6D59-482E-927E-5F5511190072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6D59-482E-927E-5F5511190072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4-6D59-482E-927E-5F5511190072}"/>
              </c:ext>
            </c:extLst>
          </c:dPt>
          <c:val>
            <c:numRef>
              <c:f>'Using Shapes as Visuals'!$AB$21:$AD$21</c:f>
              <c:numCache>
                <c:formatCode>General</c:formatCode>
                <c:ptCount val="3"/>
                <c:pt idx="0">
                  <c:v>0.35</c:v>
                </c:pt>
                <c:pt idx="1">
                  <c:v>0.23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59-482E-927E-5F5511190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chart" Target="../charts/chart2.xml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6.xml"/><Relationship Id="rId7" Type="http://schemas.openxmlformats.org/officeDocument/2006/relationships/image" Target="../media/image11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1</xdr:row>
      <xdr:rowOff>52387</xdr:rowOff>
    </xdr:from>
    <xdr:to>
      <xdr:col>12</xdr:col>
      <xdr:colOff>361950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0.1167</cdr:x>
      <cdr:y>0.91125</cdr:y>
    </cdr:from>
    <cdr:to>
      <cdr:x>0.97666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9125" y="2738438"/>
          <a:ext cx="45624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solidFill>
                <a:schemeClr val="tx1">
                  <a:lumMod val="75000"/>
                  <a:lumOff val="25000"/>
                </a:schemeClr>
              </a:solidFill>
            </a:rPr>
            <a:t>Versus</a:t>
          </a:r>
          <a:r>
            <a:rPr lang="en-US" sz="1100" b="1" baseline="0">
              <a:solidFill>
                <a:schemeClr val="tx1">
                  <a:lumMod val="75000"/>
                  <a:lumOff val="25000"/>
                </a:schemeClr>
              </a:solidFill>
            </a:rPr>
            <a:t> Last Month</a:t>
          </a:r>
          <a:endParaRPr lang="en-US" sz="1100" b="1">
            <a:solidFill>
              <a:schemeClr val="tx1">
                <a:lumMod val="75000"/>
                <a:lumOff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0.01436</cdr:x>
      <cdr:y>0.01373</cdr:y>
    </cdr:from>
    <cdr:to>
      <cdr:x>0.33752</cdr:x>
      <cdr:y>0.10248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6201" y="41275"/>
          <a:ext cx="17145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400" b="1">
              <a:solidFill>
                <a:schemeClr val="bg1">
                  <a:lumMod val="50000"/>
                </a:schemeClr>
              </a:solidFill>
            </a:rPr>
            <a:t>Current</a:t>
          </a:r>
          <a:r>
            <a:rPr lang="en-US" sz="1400" b="1" baseline="0">
              <a:solidFill>
                <a:schemeClr val="bg1">
                  <a:lumMod val="50000"/>
                </a:schemeClr>
              </a:solidFill>
            </a:rPr>
            <a:t> Month Units </a:t>
          </a:r>
          <a:endParaRPr lang="en-US" sz="1400" b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514350</xdr:colOff>
          <xdr:row>12</xdr:row>
          <xdr:rowOff>28575</xdr:rowOff>
        </xdr:from>
        <xdr:to>
          <xdr:col>23</xdr:col>
          <xdr:colOff>466725</xdr:colOff>
          <xdr:row>21</xdr:row>
          <xdr:rowOff>28575</xdr:rowOff>
        </xdr:to>
        <xdr:pic>
          <xdr:nvPicPr>
            <xdr:cNvPr id="5149" name="Picture 8">
              <a:extLst>
                <a:ext uri="{FF2B5EF4-FFF2-40B4-BE49-F238E27FC236}">
                  <a16:creationId xmlns:a16="http://schemas.microsoft.com/office/drawing/2014/main" id="{00000000-0008-0000-0600-00001D14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3:$D$11" spid="_x0000_s525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3477875" y="1971675"/>
              <a:ext cx="2390775" cy="14573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</xdr:col>
      <xdr:colOff>361950</xdr:colOff>
      <xdr:row>2</xdr:row>
      <xdr:rowOff>61912</xdr:rowOff>
    </xdr:from>
    <xdr:to>
      <xdr:col>5</xdr:col>
      <xdr:colOff>466725</xdr:colOff>
      <xdr:row>12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13</xdr:row>
          <xdr:rowOff>19050</xdr:rowOff>
        </xdr:from>
        <xdr:to>
          <xdr:col>6</xdr:col>
          <xdr:colOff>19050</xdr:colOff>
          <xdr:row>24</xdr:row>
          <xdr:rowOff>28575</xdr:rowOff>
        </xdr:to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3:$F$13" spid="_x0000_s5258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962025" y="2198370"/>
              <a:ext cx="2699385" cy="185356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38100</xdr:rowOff>
        </xdr:from>
        <xdr:to>
          <xdr:col>4</xdr:col>
          <xdr:colOff>600075</xdr:colOff>
          <xdr:row>27</xdr:row>
          <xdr:rowOff>133350</xdr:rowOff>
        </xdr:to>
        <xdr:pic>
          <xdr:nvPicPr>
            <xdr:cNvPr id="3145" name="Picture 6">
              <a:extLst>
                <a:ext uri="{FF2B5EF4-FFF2-40B4-BE49-F238E27FC236}">
                  <a16:creationId xmlns:a16="http://schemas.microsoft.com/office/drawing/2014/main" id="{00000000-0008-0000-0700-0000490C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Camera Tool Feed'!$D$18:$I$32" spid="_x0000_s332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2305050"/>
              <a:ext cx="3362325" cy="2200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66675</xdr:rowOff>
        </xdr:from>
        <xdr:to>
          <xdr:col>5</xdr:col>
          <xdr:colOff>333375</xdr:colOff>
          <xdr:row>13</xdr:row>
          <xdr:rowOff>152400</xdr:rowOff>
        </xdr:to>
        <xdr:pic>
          <xdr:nvPicPr>
            <xdr:cNvPr id="3146" name="Picture 3">
              <a:extLst>
                <a:ext uri="{FF2B5EF4-FFF2-40B4-BE49-F238E27FC236}">
                  <a16:creationId xmlns:a16="http://schemas.microsoft.com/office/drawing/2014/main" id="{00000000-0008-0000-0700-00004A0C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Camera Tool Feed'!$A$1:$E$15" spid="_x0000_s332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0" y="234315"/>
              <a:ext cx="3769995" cy="209740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1</xdr:row>
          <xdr:rowOff>76201</xdr:rowOff>
        </xdr:from>
        <xdr:to>
          <xdr:col>9</xdr:col>
          <xdr:colOff>485775</xdr:colOff>
          <xdr:row>25</xdr:row>
          <xdr:rowOff>53789</xdr:rowOff>
        </xdr:to>
        <xdr:pic>
          <xdr:nvPicPr>
            <xdr:cNvPr id="3147" name="Picture 5">
              <a:extLst>
                <a:ext uri="{FF2B5EF4-FFF2-40B4-BE49-F238E27FC236}">
                  <a16:creationId xmlns:a16="http://schemas.microsoft.com/office/drawing/2014/main" id="{00000000-0008-0000-0700-00004B0C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Example of Data Bars'!$A$1:$D$22" spid="_x0000_s3328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862107" y="246530"/>
              <a:ext cx="2495550" cy="4065494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17</xdr:row>
      <xdr:rowOff>47625</xdr:rowOff>
    </xdr:from>
    <xdr:to>
      <xdr:col>8</xdr:col>
      <xdr:colOff>190500</xdr:colOff>
      <xdr:row>31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11206</xdr:colOff>
      <xdr:row>34</xdr:row>
      <xdr:rowOff>145679</xdr:rowOff>
    </xdr:from>
    <xdr:to>
      <xdr:col>3</xdr:col>
      <xdr:colOff>203303</xdr:colOff>
      <xdr:row>36</xdr:row>
      <xdr:rowOff>124979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710FFE12-1026-4354-B9E2-146D30598D02}"/>
            </a:ext>
          </a:extLst>
        </xdr:cNvPr>
        <xdr:cNvSpPr/>
      </xdr:nvSpPr>
      <xdr:spPr>
        <a:xfrm rot="5400000">
          <a:off x="1763525" y="6440080"/>
          <a:ext cx="345060" cy="192097"/>
        </a:xfrm>
        <a:prstGeom prst="triangle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500341</xdr:colOff>
      <xdr:row>1</xdr:row>
      <xdr:rowOff>11204</xdr:rowOff>
    </xdr:from>
    <xdr:to>
      <xdr:col>14</xdr:col>
      <xdr:colOff>376516</xdr:colOff>
      <xdr:row>4</xdr:row>
      <xdr:rowOff>179853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546F284-2C5E-4828-894D-078CFF811627}"/>
            </a:ext>
          </a:extLst>
        </xdr:cNvPr>
        <xdr:cNvSpPr/>
      </xdr:nvSpPr>
      <xdr:spPr>
        <a:xfrm>
          <a:off x="3548341" y="194084"/>
          <a:ext cx="4295775" cy="717289"/>
        </a:xfrm>
        <a:prstGeom prst="rect">
          <a:avLst/>
        </a:prstGeom>
        <a:solidFill>
          <a:srgbClr val="FBFBFB"/>
        </a:solidFill>
        <a:ln w="6350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424141</xdr:colOff>
      <xdr:row>1</xdr:row>
      <xdr:rowOff>132229</xdr:rowOff>
    </xdr:from>
    <xdr:to>
      <xdr:col>14</xdr:col>
      <xdr:colOff>471766</xdr:colOff>
      <xdr:row>3</xdr:row>
      <xdr:rowOff>160804</xdr:rowOff>
    </xdr:to>
    <xdr:sp macro="" textlink="">
      <xdr:nvSpPr>
        <xdr:cNvPr id="4" name="Rounded Rectangle 1">
          <a:extLst>
            <a:ext uri="{FF2B5EF4-FFF2-40B4-BE49-F238E27FC236}">
              <a16:creationId xmlns:a16="http://schemas.microsoft.com/office/drawing/2014/main" id="{139BB839-993F-45BA-BABE-3FECA668239D}"/>
            </a:ext>
          </a:extLst>
        </xdr:cNvPr>
        <xdr:cNvSpPr/>
      </xdr:nvSpPr>
      <xdr:spPr>
        <a:xfrm>
          <a:off x="3472141" y="315109"/>
          <a:ext cx="4467225" cy="39433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435349</xdr:colOff>
      <xdr:row>3</xdr:row>
      <xdr:rowOff>103654</xdr:rowOff>
    </xdr:from>
    <xdr:to>
      <xdr:col>6</xdr:col>
      <xdr:colOff>72637</xdr:colOff>
      <xdr:row>3</xdr:row>
      <xdr:rowOff>185950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48E7C769-981A-44CD-A967-4F070834BEBB}"/>
            </a:ext>
          </a:extLst>
        </xdr:cNvPr>
        <xdr:cNvSpPr/>
      </xdr:nvSpPr>
      <xdr:spPr>
        <a:xfrm>
          <a:off x="3483349" y="652294"/>
          <a:ext cx="246888" cy="82296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214593</xdr:colOff>
      <xdr:row>3</xdr:row>
      <xdr:rowOff>103654</xdr:rowOff>
    </xdr:from>
    <xdr:to>
      <xdr:col>14</xdr:col>
      <xdr:colOff>462242</xdr:colOff>
      <xdr:row>3</xdr:row>
      <xdr:rowOff>189379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ED804CEE-40E5-43A0-B8B5-17C36C815FC0}"/>
            </a:ext>
          </a:extLst>
        </xdr:cNvPr>
        <xdr:cNvSpPr/>
      </xdr:nvSpPr>
      <xdr:spPr>
        <a:xfrm>
          <a:off x="7682193" y="652294"/>
          <a:ext cx="247649" cy="78105"/>
        </a:xfrm>
        <a:prstGeom prst="ellipse">
          <a:avLst/>
        </a:prstGeom>
        <a:solidFill>
          <a:srgbClr val="696969"/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500341</xdr:colOff>
      <xdr:row>3</xdr:row>
      <xdr:rowOff>94128</xdr:rowOff>
    </xdr:from>
    <xdr:to>
      <xdr:col>14</xdr:col>
      <xdr:colOff>376516</xdr:colOff>
      <xdr:row>13</xdr:row>
      <xdr:rowOff>190499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C78CA35-0029-4CE5-8CF6-454051319BDF}"/>
            </a:ext>
          </a:extLst>
        </xdr:cNvPr>
        <xdr:cNvSpPr/>
      </xdr:nvSpPr>
      <xdr:spPr>
        <a:xfrm>
          <a:off x="3548341" y="642768"/>
          <a:ext cx="4295775" cy="1917551"/>
        </a:xfrm>
        <a:prstGeom prst="rect">
          <a:avLst/>
        </a:prstGeom>
        <a:solidFill>
          <a:srgbClr val="FBFBFB"/>
        </a:solidFill>
        <a:ln w="6350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57150</xdr:colOff>
      <xdr:row>17</xdr:row>
      <xdr:rowOff>95250</xdr:rowOff>
    </xdr:from>
    <xdr:to>
      <xdr:col>4</xdr:col>
      <xdr:colOff>361950</xdr:colOff>
      <xdr:row>22</xdr:row>
      <xdr:rowOff>57150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5CD4011-4544-4414-B468-5423311841B8}"/>
            </a:ext>
          </a:extLst>
        </xdr:cNvPr>
        <xdr:cNvSpPr/>
      </xdr:nvSpPr>
      <xdr:spPr>
        <a:xfrm>
          <a:off x="1885950" y="3204210"/>
          <a:ext cx="914400" cy="876300"/>
        </a:xfrm>
        <a:prstGeom prst="ellipse">
          <a:avLst/>
        </a:prstGeom>
        <a:ln>
          <a:solidFill>
            <a:schemeClr val="accent3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352425</xdr:colOff>
      <xdr:row>19</xdr:row>
      <xdr:rowOff>76199</xdr:rowOff>
    </xdr:from>
    <xdr:to>
      <xdr:col>8</xdr:col>
      <xdr:colOff>134471</xdr:colOff>
      <xdr:row>32</xdr:row>
      <xdr:rowOff>9524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5547952-7933-421D-98D3-A27DCBB102D2}"/>
            </a:ext>
          </a:extLst>
        </xdr:cNvPr>
        <xdr:cNvSpPr/>
      </xdr:nvSpPr>
      <xdr:spPr>
        <a:xfrm>
          <a:off x="2181225" y="3550919"/>
          <a:ext cx="2769086" cy="2310765"/>
        </a:xfrm>
        <a:prstGeom prst="rect">
          <a:avLst/>
        </a:prstGeom>
        <a:solidFill>
          <a:srgbClr val="FBFBFB"/>
        </a:solidFill>
        <a:ln>
          <a:solidFill>
            <a:schemeClr val="accent3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392205</xdr:colOff>
      <xdr:row>22</xdr:row>
      <xdr:rowOff>0</xdr:rowOff>
    </xdr:from>
    <xdr:to>
      <xdr:col>8</xdr:col>
      <xdr:colOff>56029</xdr:colOff>
      <xdr:row>31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2A9EB29-446B-49C3-9B25-5F7EE91AC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537883</xdr:colOff>
      <xdr:row>1</xdr:row>
      <xdr:rowOff>89647</xdr:rowOff>
    </xdr:from>
    <xdr:ext cx="4235824" cy="358588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062BC9E-4515-4088-834C-BC44E8647C9A}"/>
            </a:ext>
          </a:extLst>
        </xdr:cNvPr>
        <xdr:cNvSpPr txBox="1"/>
      </xdr:nvSpPr>
      <xdr:spPr>
        <a:xfrm>
          <a:off x="3585883" y="272527"/>
          <a:ext cx="4235824" cy="3585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rPr>
            <a:t>Top 10 Routes</a:t>
          </a:r>
          <a:r>
            <a:rPr lang="en-US" sz="2000" b="1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rPr>
            <a:t> (Last 30 Days)</a:t>
          </a:r>
          <a:endParaRPr lang="en-US" sz="2000" b="1">
            <a:solidFill>
              <a:schemeClr val="bg1">
                <a:lumMod val="95000"/>
              </a:schemeClr>
            </a:solidFill>
            <a:latin typeface="+mn-lt"/>
            <a:ea typeface="+mn-ea"/>
            <a:cs typeface="+mn-cs"/>
          </a:endParaRPr>
        </a:p>
        <a:p>
          <a:endParaRPr lang="en-US" sz="2000" b="1">
            <a:solidFill>
              <a:schemeClr val="bg1">
                <a:lumMod val="95000"/>
              </a:schemeClr>
            </a:solidFill>
          </a:endParaRPr>
        </a:p>
      </xdr:txBody>
    </xdr:sp>
    <xdr:clientData/>
  </xdr:oneCellAnchor>
  <xdr:twoCellAnchor>
    <xdr:from>
      <xdr:col>3</xdr:col>
      <xdr:colOff>336176</xdr:colOff>
      <xdr:row>19</xdr:row>
      <xdr:rowOff>100853</xdr:rowOff>
    </xdr:from>
    <xdr:to>
      <xdr:col>8</xdr:col>
      <xdr:colOff>73959</xdr:colOff>
      <xdr:row>21</xdr:row>
      <xdr:rowOff>30749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595CEE0C-44B5-47F3-AAE2-0A60182A0BDE}"/>
            </a:ext>
          </a:extLst>
        </xdr:cNvPr>
        <xdr:cNvSpPr/>
      </xdr:nvSpPr>
      <xdr:spPr>
        <a:xfrm>
          <a:off x="2164976" y="3575573"/>
          <a:ext cx="2785783" cy="295656"/>
        </a:xfrm>
        <a:prstGeom prst="rect">
          <a:avLst/>
        </a:prstGeom>
        <a:ln>
          <a:solidFill>
            <a:schemeClr val="accent3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571500</xdr:colOff>
      <xdr:row>17</xdr:row>
      <xdr:rowOff>58830</xdr:rowOff>
    </xdr:from>
    <xdr:to>
      <xdr:col>4</xdr:col>
      <xdr:colOff>447675</xdr:colOff>
      <xdr:row>22</xdr:row>
      <xdr:rowOff>96930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68F6F48-542C-4CC2-A1CB-6249F81C5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3</xdr:col>
      <xdr:colOff>414613</xdr:colOff>
      <xdr:row>22</xdr:row>
      <xdr:rowOff>11207</xdr:rowOff>
    </xdr:from>
    <xdr:ext cx="1725708" cy="403412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07CDF36-3737-4CF8-84E8-5A29A1BF8C96}"/>
            </a:ext>
          </a:extLst>
        </xdr:cNvPr>
        <xdr:cNvSpPr txBox="1"/>
      </xdr:nvSpPr>
      <xdr:spPr>
        <a:xfrm>
          <a:off x="2243413" y="4034567"/>
          <a:ext cx="1725708" cy="4034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400" b="1">
              <a:solidFill>
                <a:schemeClr val="tx1">
                  <a:lumMod val="65000"/>
                  <a:lumOff val="35000"/>
                </a:schemeClr>
              </a:solidFill>
            </a:rPr>
            <a:t>North</a:t>
          </a:r>
        </a:p>
      </xdr:txBody>
    </xdr:sp>
    <xdr:clientData/>
  </xdr:oneCellAnchor>
  <xdr:oneCellAnchor>
    <xdr:from>
      <xdr:col>4</xdr:col>
      <xdr:colOff>280146</xdr:colOff>
      <xdr:row>19</xdr:row>
      <xdr:rowOff>78441</xdr:rowOff>
    </xdr:from>
    <xdr:ext cx="2330824" cy="302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14912458-9523-4E5E-9455-2E4B6DA4A03F}"/>
            </a:ext>
          </a:extLst>
        </xdr:cNvPr>
        <xdr:cNvSpPr txBox="1"/>
      </xdr:nvSpPr>
      <xdr:spPr>
        <a:xfrm>
          <a:off x="2718546" y="3553161"/>
          <a:ext cx="2330824" cy="302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35% of Total Revenue</a:t>
          </a:r>
          <a:endParaRPr lang="en-US" sz="1800">
            <a:solidFill>
              <a:schemeClr val="tx2"/>
            </a:solidFill>
            <a:effectLst/>
          </a:endParaRPr>
        </a:p>
        <a:p>
          <a:endParaRPr lang="en-US" sz="1800">
            <a:solidFill>
              <a:schemeClr val="tx2"/>
            </a:solidFill>
          </a:endParaRPr>
        </a:p>
      </xdr:txBody>
    </xdr:sp>
    <xdr:clientData/>
  </xdr:oneCellAnchor>
  <xdr:twoCellAnchor>
    <xdr:from>
      <xdr:col>10</xdr:col>
      <xdr:colOff>57150</xdr:colOff>
      <xdr:row>17</xdr:row>
      <xdr:rowOff>95250</xdr:rowOff>
    </xdr:from>
    <xdr:to>
      <xdr:col>11</xdr:col>
      <xdr:colOff>361950</xdr:colOff>
      <xdr:row>22</xdr:row>
      <xdr:rowOff>57150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F368D8-2BDD-40AE-842E-EC8A961DE29A}"/>
            </a:ext>
          </a:extLst>
        </xdr:cNvPr>
        <xdr:cNvSpPr/>
      </xdr:nvSpPr>
      <xdr:spPr>
        <a:xfrm>
          <a:off x="5086350" y="3204210"/>
          <a:ext cx="914400" cy="876300"/>
        </a:xfrm>
        <a:prstGeom prst="ellipse">
          <a:avLst/>
        </a:prstGeom>
        <a:ln>
          <a:solidFill>
            <a:schemeClr val="accent3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352424</xdr:colOff>
      <xdr:row>19</xdr:row>
      <xdr:rowOff>76199</xdr:rowOff>
    </xdr:from>
    <xdr:to>
      <xdr:col>15</xdr:col>
      <xdr:colOff>123265</xdr:colOff>
      <xdr:row>32</xdr:row>
      <xdr:rowOff>9524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B74AC6F3-2509-45CE-9942-EFD23A4815DE}"/>
            </a:ext>
          </a:extLst>
        </xdr:cNvPr>
        <xdr:cNvSpPr/>
      </xdr:nvSpPr>
      <xdr:spPr>
        <a:xfrm>
          <a:off x="5381624" y="3550919"/>
          <a:ext cx="2803601" cy="2310765"/>
        </a:xfrm>
        <a:prstGeom prst="rect">
          <a:avLst/>
        </a:prstGeom>
        <a:solidFill>
          <a:srgbClr val="FBFBFB"/>
        </a:solidFill>
        <a:ln>
          <a:solidFill>
            <a:schemeClr val="accent3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392206</xdr:colOff>
      <xdr:row>22</xdr:row>
      <xdr:rowOff>0</xdr:rowOff>
    </xdr:from>
    <xdr:to>
      <xdr:col>15</xdr:col>
      <xdr:colOff>56029</xdr:colOff>
      <xdr:row>31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09E735C-AA84-499B-8FDB-7C1E7ABB0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336177</xdr:colOff>
      <xdr:row>19</xdr:row>
      <xdr:rowOff>100853</xdr:rowOff>
    </xdr:from>
    <xdr:to>
      <xdr:col>16</xdr:col>
      <xdr:colOff>0</xdr:colOff>
      <xdr:row>21</xdr:row>
      <xdr:rowOff>30749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88EE6D31-D832-4B92-B8E3-C4D094982B2A}"/>
            </a:ext>
          </a:extLst>
        </xdr:cNvPr>
        <xdr:cNvSpPr/>
      </xdr:nvSpPr>
      <xdr:spPr>
        <a:xfrm>
          <a:off x="5365377" y="3575573"/>
          <a:ext cx="2818503" cy="295656"/>
        </a:xfrm>
        <a:prstGeom prst="rect">
          <a:avLst/>
        </a:prstGeom>
        <a:ln>
          <a:solidFill>
            <a:schemeClr val="accent3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73495</xdr:colOff>
      <xdr:row>17</xdr:row>
      <xdr:rowOff>56898</xdr:rowOff>
    </xdr:from>
    <xdr:to>
      <xdr:col>11</xdr:col>
      <xdr:colOff>444970</xdr:colOff>
      <xdr:row>22</xdr:row>
      <xdr:rowOff>94998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8FFE281-B87D-4C97-BE05-513421C18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10</xdr:col>
      <xdr:colOff>403407</xdr:colOff>
      <xdr:row>22</xdr:row>
      <xdr:rowOff>11207</xdr:rowOff>
    </xdr:from>
    <xdr:ext cx="1725708" cy="403412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BA8197FD-A545-4150-BB86-26D5955CBB30}"/>
            </a:ext>
          </a:extLst>
        </xdr:cNvPr>
        <xdr:cNvSpPr txBox="1"/>
      </xdr:nvSpPr>
      <xdr:spPr>
        <a:xfrm>
          <a:off x="5432607" y="4034567"/>
          <a:ext cx="1725708" cy="4034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400" b="1">
              <a:solidFill>
                <a:schemeClr val="tx1">
                  <a:lumMod val="65000"/>
                  <a:lumOff val="35000"/>
                </a:schemeClr>
              </a:solidFill>
            </a:rPr>
            <a:t>South</a:t>
          </a:r>
        </a:p>
      </xdr:txBody>
    </xdr:sp>
    <xdr:clientData/>
  </xdr:oneCellAnchor>
  <xdr:oneCellAnchor>
    <xdr:from>
      <xdr:col>11</xdr:col>
      <xdr:colOff>280146</xdr:colOff>
      <xdr:row>19</xdr:row>
      <xdr:rowOff>78441</xdr:rowOff>
    </xdr:from>
    <xdr:ext cx="2330824" cy="302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94BA3AE2-5957-450C-8423-0F3D26554239}"/>
            </a:ext>
          </a:extLst>
        </xdr:cNvPr>
        <xdr:cNvSpPr txBox="1"/>
      </xdr:nvSpPr>
      <xdr:spPr>
        <a:xfrm>
          <a:off x="5918946" y="3553161"/>
          <a:ext cx="2330824" cy="302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23% of Total Revenue</a:t>
          </a:r>
          <a:endParaRPr lang="en-US" sz="1800">
            <a:solidFill>
              <a:schemeClr val="tx2"/>
            </a:solidFill>
            <a:effectLst/>
          </a:endParaRPr>
        </a:p>
        <a:p>
          <a:endParaRPr lang="en-US" sz="1800">
            <a:solidFill>
              <a:schemeClr val="tx2"/>
            </a:solidFill>
          </a:endParaRPr>
        </a:p>
      </xdr:txBody>
    </xdr:sp>
    <xdr:clientData/>
  </xdr:oneCellAnchor>
  <xdr:twoCellAnchor>
    <xdr:from>
      <xdr:col>17</xdr:col>
      <xdr:colOff>57150</xdr:colOff>
      <xdr:row>17</xdr:row>
      <xdr:rowOff>95250</xdr:rowOff>
    </xdr:from>
    <xdr:to>
      <xdr:col>18</xdr:col>
      <xdr:colOff>361950</xdr:colOff>
      <xdr:row>22</xdr:row>
      <xdr:rowOff>57150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5D8A1A48-C7D6-4E82-9F8F-698198480DC1}"/>
            </a:ext>
          </a:extLst>
        </xdr:cNvPr>
        <xdr:cNvSpPr/>
      </xdr:nvSpPr>
      <xdr:spPr>
        <a:xfrm>
          <a:off x="8347710" y="3204210"/>
          <a:ext cx="914400" cy="876300"/>
        </a:xfrm>
        <a:prstGeom prst="ellipse">
          <a:avLst/>
        </a:prstGeom>
        <a:ln>
          <a:solidFill>
            <a:schemeClr val="accent3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352424</xdr:colOff>
      <xdr:row>19</xdr:row>
      <xdr:rowOff>76199</xdr:rowOff>
    </xdr:from>
    <xdr:to>
      <xdr:col>22</xdr:col>
      <xdr:colOff>123265</xdr:colOff>
      <xdr:row>32</xdr:row>
      <xdr:rowOff>9524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F7564A0B-BB69-42BC-8C2C-10C6221A413B}"/>
            </a:ext>
          </a:extLst>
        </xdr:cNvPr>
        <xdr:cNvSpPr/>
      </xdr:nvSpPr>
      <xdr:spPr>
        <a:xfrm>
          <a:off x="8642984" y="3550919"/>
          <a:ext cx="2818841" cy="2310765"/>
        </a:xfrm>
        <a:prstGeom prst="rect">
          <a:avLst/>
        </a:prstGeom>
        <a:solidFill>
          <a:srgbClr val="FBFBFB"/>
        </a:solidFill>
        <a:ln>
          <a:solidFill>
            <a:schemeClr val="accent3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392206</xdr:colOff>
      <xdr:row>22</xdr:row>
      <xdr:rowOff>0</xdr:rowOff>
    </xdr:from>
    <xdr:to>
      <xdr:col>22</xdr:col>
      <xdr:colOff>56029</xdr:colOff>
      <xdr:row>31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1311BA3-8F45-40D8-BAC7-4D5722F69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336177</xdr:colOff>
      <xdr:row>19</xdr:row>
      <xdr:rowOff>100853</xdr:rowOff>
    </xdr:from>
    <xdr:to>
      <xdr:col>22</xdr:col>
      <xdr:colOff>100853</xdr:colOff>
      <xdr:row>21</xdr:row>
      <xdr:rowOff>33619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F0CF852B-0BC8-468D-8F4A-BEE17A758F96}"/>
            </a:ext>
          </a:extLst>
        </xdr:cNvPr>
        <xdr:cNvSpPr/>
      </xdr:nvSpPr>
      <xdr:spPr>
        <a:xfrm>
          <a:off x="8626737" y="3575573"/>
          <a:ext cx="2812676" cy="298526"/>
        </a:xfrm>
        <a:prstGeom prst="rect">
          <a:avLst/>
        </a:prstGeom>
        <a:ln>
          <a:solidFill>
            <a:schemeClr val="accent3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104775</xdr:colOff>
      <xdr:row>17</xdr:row>
      <xdr:rowOff>58830</xdr:rowOff>
    </xdr:from>
    <xdr:to>
      <xdr:col>18</xdr:col>
      <xdr:colOff>447675</xdr:colOff>
      <xdr:row>22</xdr:row>
      <xdr:rowOff>96930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CD41EAD-6906-4FEE-9CBF-C0874F04A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17</xdr:col>
      <xdr:colOff>414617</xdr:colOff>
      <xdr:row>22</xdr:row>
      <xdr:rowOff>11207</xdr:rowOff>
    </xdr:from>
    <xdr:ext cx="1725708" cy="403412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8F9E8B12-23E3-4764-99EA-B6733C6E6921}"/>
            </a:ext>
          </a:extLst>
        </xdr:cNvPr>
        <xdr:cNvSpPr txBox="1"/>
      </xdr:nvSpPr>
      <xdr:spPr>
        <a:xfrm>
          <a:off x="8705177" y="4034567"/>
          <a:ext cx="1725708" cy="4034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400" b="1">
              <a:solidFill>
                <a:schemeClr val="tx1">
                  <a:lumMod val="65000"/>
                  <a:lumOff val="35000"/>
                </a:schemeClr>
              </a:solidFill>
            </a:rPr>
            <a:t>West</a:t>
          </a:r>
        </a:p>
      </xdr:txBody>
    </xdr:sp>
    <xdr:clientData/>
  </xdr:oneCellAnchor>
  <xdr:oneCellAnchor>
    <xdr:from>
      <xdr:col>18</xdr:col>
      <xdr:colOff>280146</xdr:colOff>
      <xdr:row>19</xdr:row>
      <xdr:rowOff>78441</xdr:rowOff>
    </xdr:from>
    <xdr:ext cx="2330824" cy="302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B20E9C2F-03B4-4A93-A845-AA3979A7A472}"/>
            </a:ext>
          </a:extLst>
        </xdr:cNvPr>
        <xdr:cNvSpPr txBox="1"/>
      </xdr:nvSpPr>
      <xdr:spPr>
        <a:xfrm>
          <a:off x="9180306" y="3553161"/>
          <a:ext cx="2330824" cy="302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44% of Total Revenue</a:t>
          </a:r>
          <a:endParaRPr lang="en-US" sz="1800">
            <a:solidFill>
              <a:schemeClr val="tx2"/>
            </a:solidFill>
            <a:effectLst/>
          </a:endParaRPr>
        </a:p>
        <a:p>
          <a:endParaRPr lang="en-US" sz="1800">
            <a:solidFill>
              <a:schemeClr val="tx2"/>
            </a:solidFill>
          </a:endParaRPr>
        </a:p>
      </xdr:txBody>
    </xdr:sp>
    <xdr:clientData/>
  </xdr:oneCellAnchor>
  <xdr:twoCellAnchor>
    <xdr:from>
      <xdr:col>19</xdr:col>
      <xdr:colOff>470648</xdr:colOff>
      <xdr:row>3</xdr:row>
      <xdr:rowOff>11204</xdr:rowOff>
    </xdr:from>
    <xdr:to>
      <xdr:col>25</xdr:col>
      <xdr:colOff>69476</xdr:colOff>
      <xdr:row>13</xdr:row>
      <xdr:rowOff>0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FE4A52BF-4DCF-4370-A393-7E3C631FF1EA}"/>
            </a:ext>
          </a:extLst>
        </xdr:cNvPr>
        <xdr:cNvGrpSpPr/>
      </xdr:nvGrpSpPr>
      <xdr:grpSpPr>
        <a:xfrm>
          <a:off x="9984762" y="566375"/>
          <a:ext cx="2429114" cy="1839368"/>
          <a:chOff x="10600766" y="549086"/>
          <a:chExt cx="2431675" cy="1781738"/>
        </a:xfrm>
      </xdr:grpSpPr>
      <xdr:sp macro="" textlink="">
        <xdr:nvSpPr>
          <xdr:cNvPr id="31" name="Isosceles Triangle 30">
            <a:extLst>
              <a:ext uri="{FF2B5EF4-FFF2-40B4-BE49-F238E27FC236}">
                <a16:creationId xmlns:a16="http://schemas.microsoft.com/office/drawing/2014/main" id="{6E6F2BE6-BE85-446A-A97B-7B01C9EC7983}"/>
              </a:ext>
            </a:extLst>
          </xdr:cNvPr>
          <xdr:cNvSpPr/>
        </xdr:nvSpPr>
        <xdr:spPr>
          <a:xfrm rot="16200000">
            <a:off x="10541316" y="954207"/>
            <a:ext cx="337889" cy="196580"/>
          </a:xfrm>
          <a:prstGeom prst="triangle">
            <a:avLst/>
          </a:prstGeom>
          <a:solidFill>
            <a:schemeClr val="tx1">
              <a:lumMod val="65000"/>
              <a:lumOff val="35000"/>
            </a:schemeClr>
          </a:solidFill>
          <a:ln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8F79B88B-906E-476C-BD39-95BD85FDB431}"/>
              </a:ext>
            </a:extLst>
          </xdr:cNvPr>
          <xdr:cNvSpPr/>
        </xdr:nvSpPr>
        <xdr:spPr>
          <a:xfrm>
            <a:off x="10787342" y="549086"/>
            <a:ext cx="2082390" cy="1781738"/>
          </a:xfrm>
          <a:prstGeom prst="rect">
            <a:avLst/>
          </a:prstGeom>
          <a:solidFill>
            <a:schemeClr val="bg1">
              <a:lumMod val="95000"/>
            </a:schemeClr>
          </a:solidFill>
          <a:ln w="6350"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3" name="Pentagon 8">
            <a:extLst>
              <a:ext uri="{FF2B5EF4-FFF2-40B4-BE49-F238E27FC236}">
                <a16:creationId xmlns:a16="http://schemas.microsoft.com/office/drawing/2014/main" id="{887CF7A2-FCB9-48BC-8737-DD660D634E5D}"/>
              </a:ext>
            </a:extLst>
          </xdr:cNvPr>
          <xdr:cNvSpPr/>
        </xdr:nvSpPr>
        <xdr:spPr>
          <a:xfrm>
            <a:off x="10600766" y="717176"/>
            <a:ext cx="2191870" cy="336177"/>
          </a:xfrm>
          <a:prstGeom prst="homePlate">
            <a:avLst/>
          </a:prstGeom>
        </xdr:spPr>
        <xdr:style>
          <a:lnRef idx="1">
            <a:schemeClr val="accent3"/>
          </a:lnRef>
          <a:fillRef idx="3">
            <a:schemeClr val="accent3"/>
          </a:fillRef>
          <a:effectRef idx="2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4" name="TextBox 33">
            <a:extLst>
              <a:ext uri="{FF2B5EF4-FFF2-40B4-BE49-F238E27FC236}">
                <a16:creationId xmlns:a16="http://schemas.microsoft.com/office/drawing/2014/main" id="{BC29B072-1B82-46BF-A354-C21D31984803}"/>
              </a:ext>
            </a:extLst>
          </xdr:cNvPr>
          <xdr:cNvSpPr txBox="1"/>
        </xdr:nvSpPr>
        <xdr:spPr>
          <a:xfrm>
            <a:off x="10652313" y="723900"/>
            <a:ext cx="1730187" cy="35858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b">
            <a:noAutofit/>
          </a:bodyPr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2000" b="1">
                <a:solidFill>
                  <a:schemeClr val="bg1">
                    <a:lumMod val="95000"/>
                  </a:schemeClr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North</a:t>
            </a:r>
          </a:p>
        </xdr:txBody>
      </xdr:sp>
      <xdr:sp macro="" textlink="">
        <xdr:nvSpPr>
          <xdr:cNvPr id="35" name="TextBox 34">
            <a:extLst>
              <a:ext uri="{FF2B5EF4-FFF2-40B4-BE49-F238E27FC236}">
                <a16:creationId xmlns:a16="http://schemas.microsoft.com/office/drawing/2014/main" id="{1FE314B1-307F-4DE1-9B70-B52F17BF3D2B}"/>
              </a:ext>
            </a:extLst>
          </xdr:cNvPr>
          <xdr:cNvSpPr txBox="1"/>
        </xdr:nvSpPr>
        <xdr:spPr>
          <a:xfrm>
            <a:off x="11394142" y="1255057"/>
            <a:ext cx="1187823" cy="4706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2800" b="1">
                <a:solidFill>
                  <a:srgbClr val="406B80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35%</a:t>
            </a:r>
          </a:p>
        </xdr:txBody>
      </xdr:sp>
      <xdr:sp macro="" textlink="">
        <xdr:nvSpPr>
          <xdr:cNvPr id="36" name="TextBox 35">
            <a:extLst>
              <a:ext uri="{FF2B5EF4-FFF2-40B4-BE49-F238E27FC236}">
                <a16:creationId xmlns:a16="http://schemas.microsoft.com/office/drawing/2014/main" id="{DB285C08-FDFE-403F-980C-1E41953F7DAD}"/>
              </a:ext>
            </a:extLst>
          </xdr:cNvPr>
          <xdr:cNvSpPr txBox="1"/>
        </xdr:nvSpPr>
        <xdr:spPr>
          <a:xfrm>
            <a:off x="10791265" y="1138517"/>
            <a:ext cx="2133600" cy="2958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400" b="0">
                <a:solidFill>
                  <a:schemeClr val="tx1">
                    <a:lumMod val="65000"/>
                    <a:lumOff val="35000"/>
                  </a:schemeClr>
                </a:solidFill>
              </a:rPr>
              <a:t>Pcnt of Revenue</a:t>
            </a:r>
          </a:p>
        </xdr:txBody>
      </xdr:sp>
      <xdr:sp macro="" textlink="">
        <xdr:nvSpPr>
          <xdr:cNvPr id="37" name="TextBox 36">
            <a:extLst>
              <a:ext uri="{FF2B5EF4-FFF2-40B4-BE49-F238E27FC236}">
                <a16:creationId xmlns:a16="http://schemas.microsoft.com/office/drawing/2014/main" id="{C803C1B5-0121-4307-A9EA-992887F532DA}"/>
              </a:ext>
            </a:extLst>
          </xdr:cNvPr>
          <xdr:cNvSpPr txBox="1"/>
        </xdr:nvSpPr>
        <xdr:spPr>
          <a:xfrm>
            <a:off x="10764371" y="1840005"/>
            <a:ext cx="1107142" cy="2958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000" b="0">
                <a:solidFill>
                  <a:schemeClr val="tx1">
                    <a:lumMod val="65000"/>
                    <a:lumOff val="35000"/>
                  </a:schemeClr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YTD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 Units</a:t>
            </a:r>
            <a:endParaRPr lang="en-US" sz="1000" b="0">
              <a:solidFill>
                <a:schemeClr val="tx1">
                  <a:lumMod val="65000"/>
                  <a:lumOff val="3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38" name="TextBox 37">
            <a:extLst>
              <a:ext uri="{FF2B5EF4-FFF2-40B4-BE49-F238E27FC236}">
                <a16:creationId xmlns:a16="http://schemas.microsoft.com/office/drawing/2014/main" id="{2BC5011F-985F-45AD-A512-12D7ACF9FD26}"/>
              </a:ext>
            </a:extLst>
          </xdr:cNvPr>
          <xdr:cNvSpPr txBox="1"/>
        </xdr:nvSpPr>
        <xdr:spPr>
          <a:xfrm>
            <a:off x="11705664" y="1840005"/>
            <a:ext cx="1219201" cy="2958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indent="0" algn="ctr"/>
            <a:r>
              <a:rPr lang="en-US" sz="1000" b="0">
                <a:solidFill>
                  <a:schemeClr val="tx1">
                    <a:lumMod val="65000"/>
                    <a:lumOff val="35000"/>
                  </a:schemeClr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YTD Margin</a:t>
            </a:r>
          </a:p>
        </xdr:txBody>
      </xdr:sp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46C1C7CF-7F8A-4502-AC33-51145642BD42}"/>
              </a:ext>
            </a:extLst>
          </xdr:cNvPr>
          <xdr:cNvSpPr txBox="1"/>
        </xdr:nvSpPr>
        <xdr:spPr>
          <a:xfrm>
            <a:off x="10813679" y="2028265"/>
            <a:ext cx="934569" cy="2801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400" b="0">
                <a:solidFill>
                  <a:srgbClr val="406B80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2,178</a:t>
            </a:r>
          </a:p>
        </xdr:txBody>
      </xdr:sp>
      <xdr:sp macro="" textlink="">
        <xdr:nvSpPr>
          <xdr:cNvPr id="40" name="TextBox 39">
            <a:extLst>
              <a:ext uri="{FF2B5EF4-FFF2-40B4-BE49-F238E27FC236}">
                <a16:creationId xmlns:a16="http://schemas.microsoft.com/office/drawing/2014/main" id="{C6F59061-6559-4380-9E55-BD11F4422B5F}"/>
              </a:ext>
            </a:extLst>
          </xdr:cNvPr>
          <xdr:cNvSpPr txBox="1"/>
        </xdr:nvSpPr>
        <xdr:spPr>
          <a:xfrm>
            <a:off x="11813240" y="2028265"/>
            <a:ext cx="1219201" cy="2958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indent="0" algn="ctr"/>
            <a:r>
              <a:rPr lang="en-US" sz="1400" b="0">
                <a:solidFill>
                  <a:srgbClr val="406B80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22%</a:t>
            </a:r>
          </a:p>
        </xdr:txBody>
      </xdr:sp>
    </xdr:grpSp>
    <xdr:clientData/>
  </xdr:twoCellAnchor>
  <xdr:twoCellAnchor>
    <xdr:from>
      <xdr:col>25</xdr:col>
      <xdr:colOff>481853</xdr:colOff>
      <xdr:row>4</xdr:row>
      <xdr:rowOff>166376</xdr:rowOff>
    </xdr:from>
    <xdr:to>
      <xdr:col>26</xdr:col>
      <xdr:colOff>68833</xdr:colOff>
      <xdr:row>6</xdr:row>
      <xdr:rowOff>145676</xdr:rowOff>
    </xdr:to>
    <xdr:sp macro="" textlink="">
      <xdr:nvSpPr>
        <xdr:cNvPr id="41" name="Isosceles Triangle 40">
          <a:extLst>
            <a:ext uri="{FF2B5EF4-FFF2-40B4-BE49-F238E27FC236}">
              <a16:creationId xmlns:a16="http://schemas.microsoft.com/office/drawing/2014/main" id="{399CCB22-2F92-4590-858E-DFB1548B4474}"/>
            </a:ext>
          </a:extLst>
        </xdr:cNvPr>
        <xdr:cNvSpPr/>
      </xdr:nvSpPr>
      <xdr:spPr>
        <a:xfrm rot="16200000">
          <a:off x="12752013" y="972136"/>
          <a:ext cx="345060" cy="196580"/>
        </a:xfrm>
        <a:prstGeom prst="triangle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47624</xdr:colOff>
      <xdr:row>3</xdr:row>
      <xdr:rowOff>11204</xdr:rowOff>
    </xdr:from>
    <xdr:to>
      <xdr:col>29</xdr:col>
      <xdr:colOff>369794</xdr:colOff>
      <xdr:row>13</xdr:row>
      <xdr:rowOff>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29D73799-3F5D-407E-8E25-3E68C2E9B2A9}"/>
            </a:ext>
          </a:extLst>
        </xdr:cNvPr>
        <xdr:cNvSpPr/>
      </xdr:nvSpPr>
      <xdr:spPr>
        <a:xfrm>
          <a:off x="13001624" y="559844"/>
          <a:ext cx="2082390" cy="1817596"/>
        </a:xfrm>
        <a:prstGeom prst="rect">
          <a:avLst/>
        </a:prstGeom>
        <a:solidFill>
          <a:schemeClr val="bg1">
            <a:lumMod val="95000"/>
          </a:schemeClr>
        </a:solidFill>
        <a:ln w="6350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470648</xdr:colOff>
      <xdr:row>3</xdr:row>
      <xdr:rowOff>179294</xdr:rowOff>
    </xdr:from>
    <xdr:to>
      <xdr:col>29</xdr:col>
      <xdr:colOff>224118</xdr:colOff>
      <xdr:row>5</xdr:row>
      <xdr:rowOff>156882</xdr:rowOff>
    </xdr:to>
    <xdr:sp macro="" textlink="">
      <xdr:nvSpPr>
        <xdr:cNvPr id="43" name="Pentagon 79">
          <a:extLst>
            <a:ext uri="{FF2B5EF4-FFF2-40B4-BE49-F238E27FC236}">
              <a16:creationId xmlns:a16="http://schemas.microsoft.com/office/drawing/2014/main" id="{4068479B-83C9-4611-9635-E124BE60434F}"/>
            </a:ext>
          </a:extLst>
        </xdr:cNvPr>
        <xdr:cNvSpPr/>
      </xdr:nvSpPr>
      <xdr:spPr>
        <a:xfrm>
          <a:off x="12815048" y="727934"/>
          <a:ext cx="2191870" cy="343348"/>
        </a:xfrm>
        <a:prstGeom prst="homePlate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25</xdr:col>
      <xdr:colOff>522195</xdr:colOff>
      <xdr:row>4</xdr:row>
      <xdr:rowOff>6724</xdr:rowOff>
    </xdr:from>
    <xdr:ext cx="1730187" cy="358588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342E72A5-71F7-4867-B737-20ACA96D4CBF}"/>
            </a:ext>
          </a:extLst>
        </xdr:cNvPr>
        <xdr:cNvSpPr txBox="1"/>
      </xdr:nvSpPr>
      <xdr:spPr>
        <a:xfrm>
          <a:off x="12866595" y="738244"/>
          <a:ext cx="1730187" cy="3585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noAutofit/>
        </a:bodyPr>
        <a:lstStyle/>
        <a:p>
          <a:r>
            <a:rPr lang="en-US" sz="2000" b="1">
              <a:solidFill>
                <a:schemeClr val="bg1">
                  <a:lumMod val="9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South</a:t>
          </a:r>
        </a:p>
      </xdr:txBody>
    </xdr:sp>
    <xdr:clientData/>
  </xdr:oneCellAnchor>
  <xdr:oneCellAnchor>
    <xdr:from>
      <xdr:col>27</xdr:col>
      <xdr:colOff>44824</xdr:colOff>
      <xdr:row>6</xdr:row>
      <xdr:rowOff>179292</xdr:rowOff>
    </xdr:from>
    <xdr:ext cx="1187823" cy="47064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56BCA83A-57F1-49D2-9334-09EFC22C9C7D}"/>
            </a:ext>
          </a:extLst>
        </xdr:cNvPr>
        <xdr:cNvSpPr txBox="1"/>
      </xdr:nvSpPr>
      <xdr:spPr>
        <a:xfrm>
          <a:off x="13608424" y="1276572"/>
          <a:ext cx="1187823" cy="4706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800" b="1">
              <a:solidFill>
                <a:srgbClr val="406B8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23%</a:t>
          </a:r>
        </a:p>
      </xdr:txBody>
    </xdr:sp>
    <xdr:clientData/>
  </xdr:oneCellAnchor>
  <xdr:oneCellAnchor>
    <xdr:from>
      <xdr:col>26</xdr:col>
      <xdr:colOff>51547</xdr:colOff>
      <xdr:row>6</xdr:row>
      <xdr:rowOff>62752</xdr:rowOff>
    </xdr:from>
    <xdr:ext cx="2133600" cy="295836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5ACA1305-B3D0-4564-97A8-609985BD43C8}"/>
            </a:ext>
          </a:extLst>
        </xdr:cNvPr>
        <xdr:cNvSpPr txBox="1"/>
      </xdr:nvSpPr>
      <xdr:spPr>
        <a:xfrm>
          <a:off x="13005547" y="1160032"/>
          <a:ext cx="2133600" cy="2958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0">
              <a:solidFill>
                <a:schemeClr val="tx1">
                  <a:lumMod val="65000"/>
                  <a:lumOff val="35000"/>
                </a:schemeClr>
              </a:solidFill>
            </a:rPr>
            <a:t>Pcnt of Revenue</a:t>
          </a:r>
        </a:p>
      </xdr:txBody>
    </xdr:sp>
    <xdr:clientData/>
  </xdr:oneCellAnchor>
  <xdr:oneCellAnchor>
    <xdr:from>
      <xdr:col>26</xdr:col>
      <xdr:colOff>24653</xdr:colOff>
      <xdr:row>10</xdr:row>
      <xdr:rowOff>47064</xdr:rowOff>
    </xdr:from>
    <xdr:ext cx="1107142" cy="295836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23835B76-953A-4DB9-8E2B-578B9711FF02}"/>
            </a:ext>
          </a:extLst>
        </xdr:cNvPr>
        <xdr:cNvSpPr txBox="1"/>
      </xdr:nvSpPr>
      <xdr:spPr>
        <a:xfrm>
          <a:off x="12978653" y="1875864"/>
          <a:ext cx="1107142" cy="2958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000" b="0">
              <a:solidFill>
                <a:schemeClr val="tx1">
                  <a:lumMod val="65000"/>
                  <a:lumOff val="3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YTD</a:t>
          </a:r>
          <a:r>
            <a:rPr lang="en-US" sz="1000" b="0" baseline="0">
              <a:solidFill>
                <a:schemeClr val="tx1">
                  <a:lumMod val="65000"/>
                  <a:lumOff val="3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 Units</a:t>
          </a:r>
          <a:endParaRPr lang="en-US" sz="1000" b="0">
            <a:solidFill>
              <a:schemeClr val="tx1">
                <a:lumMod val="65000"/>
                <a:lumOff val="35000"/>
              </a:schemeClr>
            </a:solidFill>
            <a:latin typeface="Segoe UI" pitchFamily="34" charset="0"/>
            <a:ea typeface="Segoe UI" pitchFamily="34" charset="0"/>
            <a:cs typeface="Segoe UI" pitchFamily="34" charset="0"/>
          </a:endParaRPr>
        </a:p>
      </xdr:txBody>
    </xdr:sp>
    <xdr:clientData/>
  </xdr:oneCellAnchor>
  <xdr:oneCellAnchor>
    <xdr:from>
      <xdr:col>27</xdr:col>
      <xdr:colOff>356346</xdr:colOff>
      <xdr:row>10</xdr:row>
      <xdr:rowOff>47064</xdr:rowOff>
    </xdr:from>
    <xdr:ext cx="1219201" cy="295836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2F6C3A9B-CC9F-4AF1-A3B3-09BA050150B5}"/>
            </a:ext>
          </a:extLst>
        </xdr:cNvPr>
        <xdr:cNvSpPr txBox="1"/>
      </xdr:nvSpPr>
      <xdr:spPr>
        <a:xfrm>
          <a:off x="13919946" y="1875864"/>
          <a:ext cx="1219201" cy="2958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r>
            <a:rPr lang="en-US" sz="1000" b="0">
              <a:solidFill>
                <a:schemeClr val="tx1">
                  <a:lumMod val="65000"/>
                  <a:lumOff val="3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YTD Margin</a:t>
          </a:r>
        </a:p>
      </xdr:txBody>
    </xdr:sp>
    <xdr:clientData/>
  </xdr:oneCellAnchor>
  <xdr:oneCellAnchor>
    <xdr:from>
      <xdr:col>26</xdr:col>
      <xdr:colOff>73961</xdr:colOff>
      <xdr:row>11</xdr:row>
      <xdr:rowOff>56030</xdr:rowOff>
    </xdr:from>
    <xdr:ext cx="934569" cy="28014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5B4582EB-95EF-4E48-BF8A-EF5BE3596881}"/>
            </a:ext>
          </a:extLst>
        </xdr:cNvPr>
        <xdr:cNvSpPr txBox="1"/>
      </xdr:nvSpPr>
      <xdr:spPr>
        <a:xfrm>
          <a:off x="13027961" y="2067710"/>
          <a:ext cx="934569" cy="2801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0">
              <a:solidFill>
                <a:srgbClr val="406B8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2,256</a:t>
          </a:r>
        </a:p>
      </xdr:txBody>
    </xdr:sp>
    <xdr:clientData/>
  </xdr:oneCellAnchor>
  <xdr:oneCellAnchor>
    <xdr:from>
      <xdr:col>27</xdr:col>
      <xdr:colOff>463922</xdr:colOff>
      <xdr:row>11</xdr:row>
      <xdr:rowOff>56030</xdr:rowOff>
    </xdr:from>
    <xdr:ext cx="1219201" cy="295836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A1E2AF7A-7076-498E-A954-E4B5120EF2F6}"/>
            </a:ext>
          </a:extLst>
        </xdr:cNvPr>
        <xdr:cNvSpPr txBox="1"/>
      </xdr:nvSpPr>
      <xdr:spPr>
        <a:xfrm>
          <a:off x="14027522" y="2067710"/>
          <a:ext cx="1219201" cy="2958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r>
            <a:rPr lang="en-US" sz="1400" b="0">
              <a:solidFill>
                <a:srgbClr val="406B8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24%</a:t>
          </a:r>
        </a:p>
      </xdr:txBody>
    </xdr:sp>
    <xdr:clientData/>
  </xdr:oneCellAnchor>
  <xdr:twoCellAnchor>
    <xdr:from>
      <xdr:col>31</xdr:col>
      <xdr:colOff>481853</xdr:colOff>
      <xdr:row>4</xdr:row>
      <xdr:rowOff>166376</xdr:rowOff>
    </xdr:from>
    <xdr:to>
      <xdr:col>32</xdr:col>
      <xdr:colOff>68833</xdr:colOff>
      <xdr:row>6</xdr:row>
      <xdr:rowOff>145676</xdr:rowOff>
    </xdr:to>
    <xdr:sp macro="" textlink="">
      <xdr:nvSpPr>
        <xdr:cNvPr id="51" name="Isosceles Triangle 50">
          <a:extLst>
            <a:ext uri="{FF2B5EF4-FFF2-40B4-BE49-F238E27FC236}">
              <a16:creationId xmlns:a16="http://schemas.microsoft.com/office/drawing/2014/main" id="{D9A6C1FD-4D7C-4511-B38A-3FFEE4FF3651}"/>
            </a:ext>
          </a:extLst>
        </xdr:cNvPr>
        <xdr:cNvSpPr/>
      </xdr:nvSpPr>
      <xdr:spPr>
        <a:xfrm rot="16200000">
          <a:off x="15563793" y="972136"/>
          <a:ext cx="345060" cy="196580"/>
        </a:xfrm>
        <a:prstGeom prst="triangle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32</xdr:col>
      <xdr:colOff>47624</xdr:colOff>
      <xdr:row>3</xdr:row>
      <xdr:rowOff>11204</xdr:rowOff>
    </xdr:from>
    <xdr:to>
      <xdr:col>35</xdr:col>
      <xdr:colOff>369794</xdr:colOff>
      <xdr:row>13</xdr:row>
      <xdr:rowOff>0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89CC6769-4C65-4C4A-8FEA-037A0D68994C}"/>
            </a:ext>
          </a:extLst>
        </xdr:cNvPr>
        <xdr:cNvSpPr/>
      </xdr:nvSpPr>
      <xdr:spPr>
        <a:xfrm>
          <a:off x="15813404" y="559844"/>
          <a:ext cx="2082390" cy="1817596"/>
        </a:xfrm>
        <a:prstGeom prst="rect">
          <a:avLst/>
        </a:prstGeom>
        <a:solidFill>
          <a:schemeClr val="bg1">
            <a:lumMod val="95000"/>
          </a:schemeClr>
        </a:solidFill>
        <a:ln w="6350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470648</xdr:colOff>
      <xdr:row>3</xdr:row>
      <xdr:rowOff>179294</xdr:rowOff>
    </xdr:from>
    <xdr:to>
      <xdr:col>35</xdr:col>
      <xdr:colOff>224118</xdr:colOff>
      <xdr:row>5</xdr:row>
      <xdr:rowOff>156882</xdr:rowOff>
    </xdr:to>
    <xdr:sp macro="" textlink="">
      <xdr:nvSpPr>
        <xdr:cNvPr id="53" name="Pentagon 89">
          <a:extLst>
            <a:ext uri="{FF2B5EF4-FFF2-40B4-BE49-F238E27FC236}">
              <a16:creationId xmlns:a16="http://schemas.microsoft.com/office/drawing/2014/main" id="{AF588751-7B4E-4225-9586-E92AD73B843C}"/>
            </a:ext>
          </a:extLst>
        </xdr:cNvPr>
        <xdr:cNvSpPr/>
      </xdr:nvSpPr>
      <xdr:spPr>
        <a:xfrm>
          <a:off x="15626828" y="727934"/>
          <a:ext cx="2191870" cy="343348"/>
        </a:xfrm>
        <a:prstGeom prst="homePlate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31</xdr:col>
      <xdr:colOff>522195</xdr:colOff>
      <xdr:row>4</xdr:row>
      <xdr:rowOff>6724</xdr:rowOff>
    </xdr:from>
    <xdr:ext cx="1730187" cy="358588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B192A8F7-75BC-442E-B6BB-E962F17FE9CA}"/>
            </a:ext>
          </a:extLst>
        </xdr:cNvPr>
        <xdr:cNvSpPr txBox="1"/>
      </xdr:nvSpPr>
      <xdr:spPr>
        <a:xfrm>
          <a:off x="15678375" y="738244"/>
          <a:ext cx="1730187" cy="3585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bg1">
                  <a:lumMod val="9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West</a:t>
          </a:r>
        </a:p>
      </xdr:txBody>
    </xdr:sp>
    <xdr:clientData/>
  </xdr:oneCellAnchor>
  <xdr:oneCellAnchor>
    <xdr:from>
      <xdr:col>33</xdr:col>
      <xdr:colOff>44824</xdr:colOff>
      <xdr:row>6</xdr:row>
      <xdr:rowOff>179292</xdr:rowOff>
    </xdr:from>
    <xdr:ext cx="1187823" cy="47064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49E9A362-664E-4AE7-A9B0-74B820873D70}"/>
            </a:ext>
          </a:extLst>
        </xdr:cNvPr>
        <xdr:cNvSpPr txBox="1"/>
      </xdr:nvSpPr>
      <xdr:spPr>
        <a:xfrm>
          <a:off x="16420204" y="1276572"/>
          <a:ext cx="1187823" cy="4706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800" b="1">
              <a:solidFill>
                <a:srgbClr val="406B8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44%</a:t>
          </a:r>
        </a:p>
      </xdr:txBody>
    </xdr:sp>
    <xdr:clientData/>
  </xdr:oneCellAnchor>
  <xdr:oneCellAnchor>
    <xdr:from>
      <xdr:col>32</xdr:col>
      <xdr:colOff>51547</xdr:colOff>
      <xdr:row>6</xdr:row>
      <xdr:rowOff>62752</xdr:rowOff>
    </xdr:from>
    <xdr:ext cx="2133600" cy="295836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CAE9051B-AB7B-4C4C-B0A5-1C103C0BDB65}"/>
            </a:ext>
          </a:extLst>
        </xdr:cNvPr>
        <xdr:cNvSpPr txBox="1"/>
      </xdr:nvSpPr>
      <xdr:spPr>
        <a:xfrm>
          <a:off x="15817327" y="1160032"/>
          <a:ext cx="2133600" cy="2958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0">
              <a:solidFill>
                <a:schemeClr val="tx1">
                  <a:lumMod val="65000"/>
                  <a:lumOff val="35000"/>
                </a:schemeClr>
              </a:solidFill>
            </a:rPr>
            <a:t>Pcnt of Revenue</a:t>
          </a:r>
        </a:p>
      </xdr:txBody>
    </xdr:sp>
    <xdr:clientData/>
  </xdr:oneCellAnchor>
  <xdr:oneCellAnchor>
    <xdr:from>
      <xdr:col>32</xdr:col>
      <xdr:colOff>24653</xdr:colOff>
      <xdr:row>10</xdr:row>
      <xdr:rowOff>47064</xdr:rowOff>
    </xdr:from>
    <xdr:ext cx="1107142" cy="295836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B4788464-974B-4477-AC38-7157171DCB6C}"/>
            </a:ext>
          </a:extLst>
        </xdr:cNvPr>
        <xdr:cNvSpPr txBox="1"/>
      </xdr:nvSpPr>
      <xdr:spPr>
        <a:xfrm>
          <a:off x="15790433" y="1875864"/>
          <a:ext cx="1107142" cy="2958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000" b="0">
              <a:solidFill>
                <a:schemeClr val="tx1">
                  <a:lumMod val="65000"/>
                  <a:lumOff val="3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YTD</a:t>
          </a:r>
          <a:r>
            <a:rPr lang="en-US" sz="1000" b="0" baseline="0">
              <a:solidFill>
                <a:schemeClr val="tx1">
                  <a:lumMod val="65000"/>
                  <a:lumOff val="3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 Units</a:t>
          </a:r>
          <a:endParaRPr lang="en-US" sz="1000" b="0">
            <a:solidFill>
              <a:schemeClr val="tx1">
                <a:lumMod val="65000"/>
                <a:lumOff val="35000"/>
              </a:schemeClr>
            </a:solidFill>
            <a:latin typeface="Segoe UI" pitchFamily="34" charset="0"/>
            <a:ea typeface="Segoe UI" pitchFamily="34" charset="0"/>
            <a:cs typeface="Segoe UI" pitchFamily="34" charset="0"/>
          </a:endParaRPr>
        </a:p>
      </xdr:txBody>
    </xdr:sp>
    <xdr:clientData/>
  </xdr:oneCellAnchor>
  <xdr:oneCellAnchor>
    <xdr:from>
      <xdr:col>33</xdr:col>
      <xdr:colOff>356346</xdr:colOff>
      <xdr:row>10</xdr:row>
      <xdr:rowOff>47064</xdr:rowOff>
    </xdr:from>
    <xdr:ext cx="1219201" cy="295836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3EC5138A-6DDC-42AF-A7E8-8522FCBFFB1A}"/>
            </a:ext>
          </a:extLst>
        </xdr:cNvPr>
        <xdr:cNvSpPr txBox="1"/>
      </xdr:nvSpPr>
      <xdr:spPr>
        <a:xfrm>
          <a:off x="16731726" y="1875864"/>
          <a:ext cx="1219201" cy="2958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r>
            <a:rPr lang="en-US" sz="1000" b="0">
              <a:solidFill>
                <a:schemeClr val="tx1">
                  <a:lumMod val="65000"/>
                  <a:lumOff val="3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YTD Margin</a:t>
          </a:r>
        </a:p>
      </xdr:txBody>
    </xdr:sp>
    <xdr:clientData/>
  </xdr:oneCellAnchor>
  <xdr:oneCellAnchor>
    <xdr:from>
      <xdr:col>32</xdr:col>
      <xdr:colOff>73961</xdr:colOff>
      <xdr:row>11</xdr:row>
      <xdr:rowOff>56030</xdr:rowOff>
    </xdr:from>
    <xdr:ext cx="934569" cy="28014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FF5F0E1E-E9BF-4769-B17B-1D035032C89B}"/>
            </a:ext>
          </a:extLst>
        </xdr:cNvPr>
        <xdr:cNvSpPr txBox="1"/>
      </xdr:nvSpPr>
      <xdr:spPr>
        <a:xfrm>
          <a:off x="15839741" y="2067710"/>
          <a:ext cx="934569" cy="2801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0">
              <a:solidFill>
                <a:srgbClr val="406B8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2,025</a:t>
          </a:r>
        </a:p>
      </xdr:txBody>
    </xdr:sp>
    <xdr:clientData/>
  </xdr:oneCellAnchor>
  <xdr:oneCellAnchor>
    <xdr:from>
      <xdr:col>33</xdr:col>
      <xdr:colOff>463922</xdr:colOff>
      <xdr:row>11</xdr:row>
      <xdr:rowOff>56030</xdr:rowOff>
    </xdr:from>
    <xdr:ext cx="1219201" cy="295836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AA996B39-03FF-46C1-8732-4DFA410283CA}"/>
            </a:ext>
          </a:extLst>
        </xdr:cNvPr>
        <xdr:cNvSpPr txBox="1"/>
      </xdr:nvSpPr>
      <xdr:spPr>
        <a:xfrm>
          <a:off x="16839302" y="2067710"/>
          <a:ext cx="1219201" cy="2958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r>
            <a:rPr lang="en-US" sz="1400" b="0">
              <a:solidFill>
                <a:srgbClr val="406B8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18%</a:t>
          </a:r>
        </a:p>
      </xdr:txBody>
    </xdr:sp>
    <xdr:clientData/>
  </xdr:oneCellAnchor>
  <xdr:oneCellAnchor>
    <xdr:from>
      <xdr:col>6</xdr:col>
      <xdr:colOff>22411</xdr:colOff>
      <xdr:row>4</xdr:row>
      <xdr:rowOff>11206</xdr:rowOff>
    </xdr:from>
    <xdr:ext cx="3982011" cy="1642223"/>
    <xdr:pic>
      <xdr:nvPicPr>
        <xdr:cNvPr id="61" name="Picture 60" descr="C:\Users\MALEXA~1\AppData\Local\Temp\SNAGHTML2ef4dc1.PNG">
          <a:extLst>
            <a:ext uri="{FF2B5EF4-FFF2-40B4-BE49-F238E27FC236}">
              <a16:creationId xmlns:a16="http://schemas.microsoft.com/office/drawing/2014/main" id="{2CE567FF-F911-4925-8813-4CA9D03D2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0011" y="742726"/>
          <a:ext cx="3982011" cy="16422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593912</xdr:colOff>
      <xdr:row>38</xdr:row>
      <xdr:rowOff>0</xdr:rowOff>
    </xdr:from>
    <xdr:to>
      <xdr:col>8</xdr:col>
      <xdr:colOff>11206</xdr:colOff>
      <xdr:row>47</xdr:row>
      <xdr:rowOff>76200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1514DA43-30D4-4142-9577-89A5A0078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571500</xdr:colOff>
      <xdr:row>35</xdr:row>
      <xdr:rowOff>67235</xdr:rowOff>
    </xdr:from>
    <xdr:to>
      <xdr:col>8</xdr:col>
      <xdr:colOff>62754</xdr:colOff>
      <xdr:row>36</xdr:row>
      <xdr:rowOff>187631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F794EED7-1CAE-4AFD-A68A-A96D49359D68}"/>
            </a:ext>
          </a:extLst>
        </xdr:cNvPr>
        <xdr:cNvSpPr/>
      </xdr:nvSpPr>
      <xdr:spPr>
        <a:xfrm>
          <a:off x="571500" y="6468035"/>
          <a:ext cx="4368054" cy="295656"/>
        </a:xfrm>
        <a:prstGeom prst="rect">
          <a:avLst/>
        </a:prstGeom>
        <a:solidFill>
          <a:srgbClr val="406B80"/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marL="0" indent="0" algn="r"/>
          <a:r>
            <a:rPr lang="en-US" sz="1800">
              <a:solidFill>
                <a:schemeClr val="lt1"/>
              </a:solidFill>
              <a:latin typeface="+mn-lt"/>
              <a:ea typeface="+mn-ea"/>
              <a:cs typeface="+mn-cs"/>
            </a:rPr>
            <a:t>Units By Product</a:t>
          </a:r>
        </a:p>
      </xdr:txBody>
    </xdr:sp>
    <xdr:clientData/>
  </xdr:twoCellAnchor>
  <xdr:twoCellAnchor>
    <xdr:from>
      <xdr:col>0</xdr:col>
      <xdr:colOff>600636</xdr:colOff>
      <xdr:row>34</xdr:row>
      <xdr:rowOff>143436</xdr:rowOff>
    </xdr:from>
    <xdr:to>
      <xdr:col>3</xdr:col>
      <xdr:colOff>47064</xdr:colOff>
      <xdr:row>38</xdr:row>
      <xdr:rowOff>5290</xdr:rowOff>
    </xdr:to>
    <xdr:sp macro="" textlink="">
      <xdr:nvSpPr>
        <xdr:cNvPr id="64" name="Flowchart: Manual Operation 63">
          <a:extLst>
            <a:ext uri="{FF2B5EF4-FFF2-40B4-BE49-F238E27FC236}">
              <a16:creationId xmlns:a16="http://schemas.microsoft.com/office/drawing/2014/main" id="{5BC32A27-A161-44E2-BD72-F6CFF36ABFA2}"/>
            </a:ext>
          </a:extLst>
        </xdr:cNvPr>
        <xdr:cNvSpPr/>
      </xdr:nvSpPr>
      <xdr:spPr>
        <a:xfrm>
          <a:off x="600636" y="6361356"/>
          <a:ext cx="1275228" cy="593374"/>
        </a:xfrm>
        <a:prstGeom prst="flowChartManualOperation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</xdr:col>
      <xdr:colOff>134472</xdr:colOff>
      <xdr:row>35</xdr:row>
      <xdr:rowOff>56029</xdr:rowOff>
    </xdr:from>
    <xdr:ext cx="896470" cy="358588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568BA492-B865-42DD-8B56-9614B20CC142}"/>
            </a:ext>
          </a:extLst>
        </xdr:cNvPr>
        <xdr:cNvSpPr txBox="1"/>
      </xdr:nvSpPr>
      <xdr:spPr>
        <a:xfrm>
          <a:off x="744072" y="6456829"/>
          <a:ext cx="896470" cy="3585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bg1">
                  <a:lumMod val="9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North</a:t>
          </a:r>
        </a:p>
      </xdr:txBody>
    </xdr:sp>
    <xdr:clientData/>
  </xdr:oneCellAnchor>
  <xdr:twoCellAnchor>
    <xdr:from>
      <xdr:col>0</xdr:col>
      <xdr:colOff>571500</xdr:colOff>
      <xdr:row>48</xdr:row>
      <xdr:rowOff>78441</xdr:rowOff>
    </xdr:from>
    <xdr:to>
      <xdr:col>8</xdr:col>
      <xdr:colOff>62754</xdr:colOff>
      <xdr:row>49</xdr:row>
      <xdr:rowOff>134471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EFD74621-48A5-4547-B6D4-F2CD947E4D53}"/>
            </a:ext>
          </a:extLst>
        </xdr:cNvPr>
        <xdr:cNvSpPr/>
      </xdr:nvSpPr>
      <xdr:spPr>
        <a:xfrm>
          <a:off x="571500" y="8856681"/>
          <a:ext cx="4368054" cy="238910"/>
        </a:xfrm>
        <a:prstGeom prst="rect">
          <a:avLst/>
        </a:prstGeom>
        <a:solidFill>
          <a:srgbClr val="406B80"/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u="sng">
              <a:solidFill>
                <a:schemeClr val="lt1"/>
              </a:solidFill>
              <a:latin typeface="+mn-lt"/>
              <a:ea typeface="+mn-ea"/>
              <a:cs typeface="+mn-cs"/>
            </a:rPr>
            <a:t>Get </a:t>
          </a:r>
          <a:r>
            <a:rPr lang="en-US" sz="1100" u="sng" baseline="0">
              <a:solidFill>
                <a:schemeClr val="lt1"/>
              </a:solidFill>
              <a:latin typeface="+mn-lt"/>
              <a:ea typeface="+mn-ea"/>
              <a:cs typeface="+mn-cs"/>
            </a:rPr>
            <a:t>Raw Data Output</a:t>
          </a:r>
          <a:endParaRPr lang="en-US" sz="1100" u="sng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0</xdr:col>
      <xdr:colOff>537882</xdr:colOff>
      <xdr:row>38</xdr:row>
      <xdr:rowOff>67235</xdr:rowOff>
    </xdr:from>
    <xdr:ext cx="1389529" cy="295836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BFF430C3-C540-4E4C-AA2C-B7297BB37AFA}"/>
            </a:ext>
          </a:extLst>
        </xdr:cNvPr>
        <xdr:cNvSpPr txBox="1"/>
      </xdr:nvSpPr>
      <xdr:spPr>
        <a:xfrm>
          <a:off x="537882" y="7016675"/>
          <a:ext cx="1389529" cy="2958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0">
              <a:solidFill>
                <a:schemeClr val="tx1">
                  <a:lumMod val="65000"/>
                  <a:lumOff val="35000"/>
                </a:schemeClr>
              </a:solidFill>
            </a:rPr>
            <a:t>YTD Margin</a:t>
          </a:r>
        </a:p>
      </xdr:txBody>
    </xdr:sp>
    <xdr:clientData/>
  </xdr:oneCellAnchor>
  <xdr:oneCellAnchor>
    <xdr:from>
      <xdr:col>1</xdr:col>
      <xdr:colOff>168089</xdr:colOff>
      <xdr:row>39</xdr:row>
      <xdr:rowOff>11205</xdr:rowOff>
    </xdr:from>
    <xdr:ext cx="1064557" cy="470647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AC3F5DF9-6774-4511-812F-BD5401417BB0}"/>
            </a:ext>
          </a:extLst>
        </xdr:cNvPr>
        <xdr:cNvSpPr txBox="1"/>
      </xdr:nvSpPr>
      <xdr:spPr>
        <a:xfrm>
          <a:off x="777689" y="7143525"/>
          <a:ext cx="1064557" cy="4706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2800" b="1">
              <a:solidFill>
                <a:srgbClr val="406B8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22%</a:t>
          </a:r>
        </a:p>
      </xdr:txBody>
    </xdr:sp>
    <xdr:clientData/>
  </xdr:oneCellAnchor>
  <xdr:oneCellAnchor>
    <xdr:from>
      <xdr:col>0</xdr:col>
      <xdr:colOff>537882</xdr:colOff>
      <xdr:row>42</xdr:row>
      <xdr:rowOff>56029</xdr:rowOff>
    </xdr:from>
    <xdr:ext cx="1311088" cy="295836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FC4594AA-C072-4F44-9F1F-26AA3FC909A8}"/>
            </a:ext>
          </a:extLst>
        </xdr:cNvPr>
        <xdr:cNvSpPr txBox="1"/>
      </xdr:nvSpPr>
      <xdr:spPr>
        <a:xfrm>
          <a:off x="537882" y="7736989"/>
          <a:ext cx="1311088" cy="2958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000" b="0">
              <a:solidFill>
                <a:schemeClr val="tx1">
                  <a:lumMod val="65000"/>
                  <a:lumOff val="3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YTD</a:t>
          </a:r>
          <a:r>
            <a:rPr lang="en-US" sz="1000" b="0" baseline="0">
              <a:solidFill>
                <a:schemeClr val="tx1">
                  <a:lumMod val="65000"/>
                  <a:lumOff val="3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 Units</a:t>
          </a:r>
          <a:endParaRPr lang="en-US" sz="1000" b="0">
            <a:solidFill>
              <a:schemeClr val="tx1">
                <a:lumMod val="65000"/>
                <a:lumOff val="35000"/>
              </a:schemeClr>
            </a:solidFill>
            <a:latin typeface="Segoe UI" pitchFamily="34" charset="0"/>
            <a:ea typeface="Segoe UI" pitchFamily="34" charset="0"/>
            <a:cs typeface="Segoe UI" pitchFamily="34" charset="0"/>
          </a:endParaRPr>
        </a:p>
      </xdr:txBody>
    </xdr:sp>
    <xdr:clientData/>
  </xdr:oneCellAnchor>
  <xdr:oneCellAnchor>
    <xdr:from>
      <xdr:col>0</xdr:col>
      <xdr:colOff>537882</xdr:colOff>
      <xdr:row>43</xdr:row>
      <xdr:rowOff>11205</xdr:rowOff>
    </xdr:from>
    <xdr:ext cx="1288676" cy="280147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76782297-5344-43D7-BFBB-9CF33BC03A98}"/>
            </a:ext>
          </a:extLst>
        </xdr:cNvPr>
        <xdr:cNvSpPr txBox="1"/>
      </xdr:nvSpPr>
      <xdr:spPr>
        <a:xfrm>
          <a:off x="537882" y="7875045"/>
          <a:ext cx="1288676" cy="28014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0">
              <a:solidFill>
                <a:srgbClr val="406B8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2,178</a:t>
          </a:r>
        </a:p>
      </xdr:txBody>
    </xdr:sp>
    <xdr:clientData/>
  </xdr:oneCellAnchor>
  <xdr:oneCellAnchor>
    <xdr:from>
      <xdr:col>0</xdr:col>
      <xdr:colOff>537882</xdr:colOff>
      <xdr:row>45</xdr:row>
      <xdr:rowOff>33616</xdr:rowOff>
    </xdr:from>
    <xdr:ext cx="1288676" cy="295836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2BE8FDFA-5847-4708-A129-F3C0A97DF1BC}"/>
            </a:ext>
          </a:extLst>
        </xdr:cNvPr>
        <xdr:cNvSpPr txBox="1"/>
      </xdr:nvSpPr>
      <xdr:spPr>
        <a:xfrm>
          <a:off x="537882" y="8263216"/>
          <a:ext cx="1288676" cy="2958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r>
            <a:rPr lang="en-US" sz="1000" b="0">
              <a:solidFill>
                <a:schemeClr val="tx1">
                  <a:lumMod val="65000"/>
                  <a:lumOff val="35000"/>
                </a:schemeClr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Avg $ Per Unit</a:t>
          </a:r>
        </a:p>
      </xdr:txBody>
    </xdr:sp>
    <xdr:clientData/>
  </xdr:oneCellAnchor>
  <xdr:oneCellAnchor>
    <xdr:from>
      <xdr:col>0</xdr:col>
      <xdr:colOff>537882</xdr:colOff>
      <xdr:row>45</xdr:row>
      <xdr:rowOff>179293</xdr:rowOff>
    </xdr:from>
    <xdr:ext cx="1311088" cy="295836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D74B5401-A555-4FA1-A321-5A3505A68C59}"/>
            </a:ext>
          </a:extLst>
        </xdr:cNvPr>
        <xdr:cNvSpPr txBox="1"/>
      </xdr:nvSpPr>
      <xdr:spPr>
        <a:xfrm>
          <a:off x="537882" y="8408893"/>
          <a:ext cx="1311088" cy="2958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r>
            <a:rPr lang="en-US" sz="1400" b="0">
              <a:solidFill>
                <a:srgbClr val="406B80"/>
              </a:solidFill>
              <a:latin typeface="Segoe UI" pitchFamily="34" charset="0"/>
              <a:ea typeface="Segoe UI" pitchFamily="34" charset="0"/>
              <a:cs typeface="Segoe UI" pitchFamily="34" charset="0"/>
            </a:rPr>
            <a:t>$67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48452</xdr:colOff>
      <xdr:row>9</xdr:row>
      <xdr:rowOff>132852</xdr:rowOff>
    </xdr:from>
    <xdr:to>
      <xdr:col>2</xdr:col>
      <xdr:colOff>191708</xdr:colOff>
      <xdr:row>17</xdr:row>
      <xdr:rowOff>163332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D927A26-5E3B-4B52-8CF6-061F726FC5AE}"/>
            </a:ext>
          </a:extLst>
        </xdr:cNvPr>
        <xdr:cNvGrpSpPr/>
      </xdr:nvGrpSpPr>
      <xdr:grpSpPr>
        <a:xfrm>
          <a:off x="48452" y="1641612"/>
          <a:ext cx="1362456" cy="1371600"/>
          <a:chOff x="180975" y="1665331"/>
          <a:chExt cx="1368701" cy="1435565"/>
        </a:xfrm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9CF00F5D-7546-4806-B77E-130F3EE242AC}"/>
              </a:ext>
            </a:extLst>
          </xdr:cNvPr>
          <xdr:cNvSpPr/>
        </xdr:nvSpPr>
        <xdr:spPr>
          <a:xfrm>
            <a:off x="180975" y="1665331"/>
            <a:ext cx="1368701" cy="1362075"/>
          </a:xfrm>
          <a:prstGeom prst="ellipse">
            <a:avLst/>
          </a:prstGeom>
          <a:solidFill>
            <a:schemeClr val="bg1"/>
          </a:solidFill>
          <a:ln w="57150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" name="Chord 7">
            <a:extLst>
              <a:ext uri="{FF2B5EF4-FFF2-40B4-BE49-F238E27FC236}">
                <a16:creationId xmlns:a16="http://schemas.microsoft.com/office/drawing/2014/main" id="{FEB0F7FB-D7D1-44E4-B02B-E548A72A8D09}"/>
              </a:ext>
            </a:extLst>
          </xdr:cNvPr>
          <xdr:cNvSpPr/>
        </xdr:nvSpPr>
        <xdr:spPr>
          <a:xfrm>
            <a:off x="409143" y="2788170"/>
            <a:ext cx="925788" cy="223389"/>
          </a:xfrm>
          <a:custGeom>
            <a:avLst/>
            <a:gdLst>
              <a:gd name="connsiteX0" fmla="*/ 1473024 w 1824859"/>
              <a:gd name="connsiteY0" fmla="*/ 1633214 h 1825844"/>
              <a:gd name="connsiteX1" fmla="*/ 359136 w 1824859"/>
              <a:gd name="connsiteY1" fmla="*/ 1638843 h 1825844"/>
              <a:gd name="connsiteX2" fmla="*/ 1473024 w 1824859"/>
              <a:gd name="connsiteY2" fmla="*/ 1633214 h 1825844"/>
              <a:gd name="connsiteX0" fmla="*/ 1113888 w 1113888"/>
              <a:gd name="connsiteY0" fmla="*/ 40485 h 233114"/>
              <a:gd name="connsiteX1" fmla="*/ 0 w 1113888"/>
              <a:gd name="connsiteY1" fmla="*/ 46114 h 233114"/>
              <a:gd name="connsiteX2" fmla="*/ 1113888 w 1113888"/>
              <a:gd name="connsiteY2" fmla="*/ 40485 h 233114"/>
              <a:gd name="connsiteX0" fmla="*/ 1113888 w 1113888"/>
              <a:gd name="connsiteY0" fmla="*/ 30760 h 223389"/>
              <a:gd name="connsiteX1" fmla="*/ 0 w 1113888"/>
              <a:gd name="connsiteY1" fmla="*/ 36389 h 223389"/>
              <a:gd name="connsiteX2" fmla="*/ 1113888 w 1113888"/>
              <a:gd name="connsiteY2" fmla="*/ 30760 h 22338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113888" h="223389">
                <a:moveTo>
                  <a:pt x="1113888" y="30760"/>
                </a:moveTo>
                <a:cubicBezTo>
                  <a:pt x="786945" y="285490"/>
                  <a:pt x="329497" y="287801"/>
                  <a:pt x="0" y="36389"/>
                </a:cubicBezTo>
                <a:cubicBezTo>
                  <a:pt x="361771" y="91663"/>
                  <a:pt x="742592" y="-62614"/>
                  <a:pt x="1113888" y="30760"/>
                </a:cubicBezTo>
                <a:close/>
              </a:path>
            </a:pathLst>
          </a:cu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US" sz="1200">
              <a:effectLst/>
            </a:endParaRPr>
          </a:p>
          <a:p>
            <a:r>
              <a:rPr lang="en-US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      30%</a:t>
            </a:r>
            <a:endParaRPr lang="en-US" sz="1200">
              <a:effectLst/>
            </a:endParaRPr>
          </a:p>
          <a:p>
            <a:pPr marL="0" indent="0" algn="l"/>
            <a:endParaRPr lang="en-US" sz="12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EA27F0FE-D265-413F-9D6B-9716184E81D7}"/>
              </a:ext>
            </a:extLst>
          </xdr:cNvPr>
          <xdr:cNvSpPr txBox="1"/>
        </xdr:nvSpPr>
        <xdr:spPr>
          <a:xfrm>
            <a:off x="621196" y="2758110"/>
            <a:ext cx="542264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b="1">
                <a:solidFill>
                  <a:schemeClr val="bg1">
                    <a:lumMod val="95000"/>
                  </a:schemeClr>
                </a:solidFill>
              </a:rPr>
              <a:t>10%</a:t>
            </a:r>
          </a:p>
        </xdr:txBody>
      </xdr:sp>
    </xdr:grpSp>
    <xdr:clientData/>
  </xdr:twoCellAnchor>
  <xdr:twoCellAnchor>
    <xdr:from>
      <xdr:col>2</xdr:col>
      <xdr:colOff>440539</xdr:colOff>
      <xdr:row>9</xdr:row>
      <xdr:rowOff>132852</xdr:rowOff>
    </xdr:from>
    <xdr:to>
      <xdr:col>4</xdr:col>
      <xdr:colOff>583795</xdr:colOff>
      <xdr:row>17</xdr:row>
      <xdr:rowOff>163332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945683B6-60F3-4403-BA90-D81D558756D6}"/>
            </a:ext>
          </a:extLst>
        </xdr:cNvPr>
        <xdr:cNvGrpSpPr/>
      </xdr:nvGrpSpPr>
      <xdr:grpSpPr>
        <a:xfrm>
          <a:off x="1659739" y="1641612"/>
          <a:ext cx="1362456" cy="1371600"/>
          <a:chOff x="1802201" y="1665331"/>
          <a:chExt cx="1369294" cy="1410716"/>
        </a:xfrm>
      </xdr:grpSpPr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E69DC7F6-B249-4ADB-8005-676BD8A259DF}"/>
              </a:ext>
            </a:extLst>
          </xdr:cNvPr>
          <xdr:cNvSpPr/>
        </xdr:nvSpPr>
        <xdr:spPr>
          <a:xfrm>
            <a:off x="1802201" y="1665331"/>
            <a:ext cx="1369294" cy="1362075"/>
          </a:xfrm>
          <a:prstGeom prst="ellipse">
            <a:avLst/>
          </a:prstGeom>
          <a:solidFill>
            <a:schemeClr val="bg1"/>
          </a:solidFill>
          <a:ln w="57150"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Chord 8">
            <a:extLst>
              <a:ext uri="{FF2B5EF4-FFF2-40B4-BE49-F238E27FC236}">
                <a16:creationId xmlns:a16="http://schemas.microsoft.com/office/drawing/2014/main" id="{CA473682-89F6-43BE-8A26-562035FA111E}"/>
              </a:ext>
            </a:extLst>
          </xdr:cNvPr>
          <xdr:cNvSpPr/>
        </xdr:nvSpPr>
        <xdr:spPr>
          <a:xfrm>
            <a:off x="1876037" y="2584828"/>
            <a:ext cx="1229941" cy="426731"/>
          </a:xfrm>
          <a:custGeom>
            <a:avLst/>
            <a:gdLst>
              <a:gd name="connsiteX0" fmla="*/ 1657693 w 1824858"/>
              <a:gd name="connsiteY0" fmla="*/ 1439617 h 1825844"/>
              <a:gd name="connsiteX1" fmla="*/ 911705 w 1824858"/>
              <a:gd name="connsiteY1" fmla="*/ 1825843 h 1825844"/>
              <a:gd name="connsiteX2" fmla="*/ 166331 w 1824858"/>
              <a:gd name="connsiteY2" fmla="*/ 1438433 h 1825844"/>
              <a:gd name="connsiteX3" fmla="*/ 1657693 w 1824858"/>
              <a:gd name="connsiteY3" fmla="*/ 1439617 h 1825844"/>
              <a:gd name="connsiteX0" fmla="*/ 1491362 w 1491362"/>
              <a:gd name="connsiteY0" fmla="*/ 63896 h 450122"/>
              <a:gd name="connsiteX1" fmla="*/ 745374 w 1491362"/>
              <a:gd name="connsiteY1" fmla="*/ 450122 h 450122"/>
              <a:gd name="connsiteX2" fmla="*/ 0 w 1491362"/>
              <a:gd name="connsiteY2" fmla="*/ 62712 h 450122"/>
              <a:gd name="connsiteX3" fmla="*/ 1491362 w 1491362"/>
              <a:gd name="connsiteY3" fmla="*/ 63896 h 450122"/>
              <a:gd name="connsiteX0" fmla="*/ 1491362 w 1491362"/>
              <a:gd name="connsiteY0" fmla="*/ 40505 h 426731"/>
              <a:gd name="connsiteX1" fmla="*/ 745374 w 1491362"/>
              <a:gd name="connsiteY1" fmla="*/ 426731 h 426731"/>
              <a:gd name="connsiteX2" fmla="*/ 0 w 1491362"/>
              <a:gd name="connsiteY2" fmla="*/ 39321 h 426731"/>
              <a:gd name="connsiteX3" fmla="*/ 1491362 w 1491362"/>
              <a:gd name="connsiteY3" fmla="*/ 40505 h 42673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491362" h="426731">
                <a:moveTo>
                  <a:pt x="1491362" y="40505"/>
                </a:moveTo>
                <a:cubicBezTo>
                  <a:pt x="1320228" y="282918"/>
                  <a:pt x="1042000" y="426967"/>
                  <a:pt x="745374" y="426731"/>
                </a:cubicBezTo>
                <a:cubicBezTo>
                  <a:pt x="448748" y="426495"/>
                  <a:pt x="170749" y="282005"/>
                  <a:pt x="0" y="39321"/>
                </a:cubicBezTo>
                <a:cubicBezTo>
                  <a:pt x="601896" y="192116"/>
                  <a:pt x="994241" y="-102765"/>
                  <a:pt x="1491362" y="40505"/>
                </a:cubicBezTo>
                <a:close/>
              </a:path>
            </a:pathLst>
          </a:cu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2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BCF2E369-446E-427D-88E1-654686E1A25E}"/>
              </a:ext>
            </a:extLst>
          </xdr:cNvPr>
          <xdr:cNvSpPr txBox="1"/>
        </xdr:nvSpPr>
        <xdr:spPr>
          <a:xfrm>
            <a:off x="2231336" y="2733261"/>
            <a:ext cx="542264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b="1">
                <a:solidFill>
                  <a:schemeClr val="bg1">
                    <a:lumMod val="95000"/>
                  </a:schemeClr>
                </a:solidFill>
              </a:rPr>
              <a:t>20%</a:t>
            </a:r>
          </a:p>
        </xdr:txBody>
      </xdr:sp>
    </xdr:grpSp>
    <xdr:clientData/>
  </xdr:twoCellAnchor>
  <xdr:twoCellAnchor>
    <xdr:from>
      <xdr:col>5</xdr:col>
      <xdr:colOff>215347</xdr:colOff>
      <xdr:row>9</xdr:row>
      <xdr:rowOff>132852</xdr:rowOff>
    </xdr:from>
    <xdr:to>
      <xdr:col>7</xdr:col>
      <xdr:colOff>358603</xdr:colOff>
      <xdr:row>17</xdr:row>
      <xdr:rowOff>163332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BFCF9AA3-8EB2-4F97-8EC3-8AEF3C3DF78E}"/>
            </a:ext>
          </a:extLst>
        </xdr:cNvPr>
        <xdr:cNvGrpSpPr/>
      </xdr:nvGrpSpPr>
      <xdr:grpSpPr>
        <a:xfrm>
          <a:off x="3263347" y="1641612"/>
          <a:ext cx="1362456" cy="1371600"/>
          <a:chOff x="3412434" y="1665331"/>
          <a:chExt cx="1418498" cy="1410713"/>
        </a:xfrm>
      </xdr:grpSpPr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id="{0FC949D4-1F4E-4C59-9A68-7633F24DB400}"/>
              </a:ext>
            </a:extLst>
          </xdr:cNvPr>
          <xdr:cNvSpPr/>
        </xdr:nvSpPr>
        <xdr:spPr>
          <a:xfrm>
            <a:off x="3424020" y="1665331"/>
            <a:ext cx="1368702" cy="1362075"/>
          </a:xfrm>
          <a:prstGeom prst="ellipse">
            <a:avLst/>
          </a:prstGeom>
          <a:solidFill>
            <a:schemeClr val="bg1"/>
          </a:solidFill>
          <a:ln w="57150">
            <a:solidFill>
              <a:srgbClr val="FFC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Chord 9">
            <a:extLst>
              <a:ext uri="{FF2B5EF4-FFF2-40B4-BE49-F238E27FC236}">
                <a16:creationId xmlns:a16="http://schemas.microsoft.com/office/drawing/2014/main" id="{964F5BB9-9647-4A7C-A607-82C9244BAAE6}"/>
              </a:ext>
            </a:extLst>
          </xdr:cNvPr>
          <xdr:cNvSpPr/>
        </xdr:nvSpPr>
        <xdr:spPr>
          <a:xfrm>
            <a:off x="3412434" y="2384553"/>
            <a:ext cx="1418498" cy="646882"/>
          </a:xfrm>
          <a:custGeom>
            <a:avLst/>
            <a:gdLst>
              <a:gd name="connsiteX0" fmla="*/ 1764521 w 1824859"/>
              <a:gd name="connsiteY0" fmla="*/ 1239392 h 1825844"/>
              <a:gd name="connsiteX1" fmla="*/ 911690 w 1824859"/>
              <a:gd name="connsiteY1" fmla="*/ 1825844 h 1825844"/>
              <a:gd name="connsiteX2" fmla="*/ 59810 w 1824859"/>
              <a:gd name="connsiteY2" fmla="*/ 1238012 h 1825844"/>
              <a:gd name="connsiteX3" fmla="*/ 1764521 w 1824859"/>
              <a:gd name="connsiteY3" fmla="*/ 1239392 h 1825844"/>
              <a:gd name="connsiteX0" fmla="*/ 1704711 w 1704711"/>
              <a:gd name="connsiteY0" fmla="*/ 68195 h 654647"/>
              <a:gd name="connsiteX1" fmla="*/ 851880 w 1704711"/>
              <a:gd name="connsiteY1" fmla="*/ 654647 h 654647"/>
              <a:gd name="connsiteX2" fmla="*/ 0 w 1704711"/>
              <a:gd name="connsiteY2" fmla="*/ 66815 h 654647"/>
              <a:gd name="connsiteX3" fmla="*/ 1704711 w 1704711"/>
              <a:gd name="connsiteY3" fmla="*/ 68195 h 654647"/>
              <a:gd name="connsiteX0" fmla="*/ 1704711 w 1704711"/>
              <a:gd name="connsiteY0" fmla="*/ 40554 h 627006"/>
              <a:gd name="connsiteX1" fmla="*/ 851880 w 1704711"/>
              <a:gd name="connsiteY1" fmla="*/ 627006 h 627006"/>
              <a:gd name="connsiteX2" fmla="*/ 0 w 1704711"/>
              <a:gd name="connsiteY2" fmla="*/ 39174 h 627006"/>
              <a:gd name="connsiteX3" fmla="*/ 1704711 w 1704711"/>
              <a:gd name="connsiteY3" fmla="*/ 40554 h 62700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704711" h="627006">
                <a:moveTo>
                  <a:pt x="1704711" y="40554"/>
                </a:moveTo>
                <a:cubicBezTo>
                  <a:pt x="1569428" y="394025"/>
                  <a:pt x="1230177" y="627312"/>
                  <a:pt x="851880" y="627006"/>
                </a:cubicBezTo>
                <a:cubicBezTo>
                  <a:pt x="473584" y="626700"/>
                  <a:pt x="134711" y="392863"/>
                  <a:pt x="0" y="39174"/>
                </a:cubicBezTo>
                <a:cubicBezTo>
                  <a:pt x="568237" y="230134"/>
                  <a:pt x="1145999" y="-112306"/>
                  <a:pt x="1704711" y="40554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200"/>
          </a:p>
          <a:p>
            <a:pPr algn="l"/>
            <a:r>
              <a:rPr lang="en-US" sz="2000"/>
              <a:t>       </a:t>
            </a: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D3421F56-2149-4020-BF13-86585A3CEB91}"/>
              </a:ext>
            </a:extLst>
          </xdr:cNvPr>
          <xdr:cNvSpPr txBox="1"/>
        </xdr:nvSpPr>
        <xdr:spPr>
          <a:xfrm>
            <a:off x="3867978" y="2733258"/>
            <a:ext cx="542264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b="1">
                <a:solidFill>
                  <a:schemeClr val="bg1">
                    <a:lumMod val="95000"/>
                  </a:schemeClr>
                </a:solidFill>
              </a:rPr>
              <a:t>30%</a:t>
            </a:r>
          </a:p>
        </xdr:txBody>
      </xdr:sp>
    </xdr:grpSp>
    <xdr:clientData/>
  </xdr:twoCellAnchor>
  <xdr:twoCellAnchor>
    <xdr:from>
      <xdr:col>0</xdr:col>
      <xdr:colOff>48452</xdr:colOff>
      <xdr:row>18</xdr:row>
      <xdr:rowOff>99722</xdr:rowOff>
    </xdr:from>
    <xdr:to>
      <xdr:col>2</xdr:col>
      <xdr:colOff>191708</xdr:colOff>
      <xdr:row>26</xdr:row>
      <xdr:rowOff>130202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1DB97A17-EFD6-4F84-85DA-970060C89CA7}"/>
            </a:ext>
          </a:extLst>
        </xdr:cNvPr>
        <xdr:cNvGrpSpPr/>
      </xdr:nvGrpSpPr>
      <xdr:grpSpPr>
        <a:xfrm>
          <a:off x="48452" y="3117242"/>
          <a:ext cx="1362456" cy="1371600"/>
          <a:chOff x="5038574" y="1665331"/>
          <a:chExt cx="1402609" cy="1410713"/>
        </a:xfrm>
      </xdr:grpSpPr>
      <xdr:sp macro="" textlink="">
        <xdr:nvSpPr>
          <xdr:cNvPr id="15" name="Oval 14">
            <a:extLst>
              <a:ext uri="{FF2B5EF4-FFF2-40B4-BE49-F238E27FC236}">
                <a16:creationId xmlns:a16="http://schemas.microsoft.com/office/drawing/2014/main" id="{286F1B0A-96F2-4D59-8F0F-EC27F4415318}"/>
              </a:ext>
            </a:extLst>
          </xdr:cNvPr>
          <xdr:cNvSpPr/>
        </xdr:nvSpPr>
        <xdr:spPr>
          <a:xfrm>
            <a:off x="5045839" y="1665331"/>
            <a:ext cx="1373803" cy="1362075"/>
          </a:xfrm>
          <a:prstGeom prst="ellipse">
            <a:avLst/>
          </a:prstGeom>
          <a:solidFill>
            <a:schemeClr val="bg1"/>
          </a:solidFill>
          <a:ln w="57150">
            <a:solidFill>
              <a:srgbClr val="7030A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6" name="Chord 10">
            <a:extLst>
              <a:ext uri="{FF2B5EF4-FFF2-40B4-BE49-F238E27FC236}">
                <a16:creationId xmlns:a16="http://schemas.microsoft.com/office/drawing/2014/main" id="{024C7AF9-812E-4470-B5F0-1CCBDE414BE3}"/>
              </a:ext>
            </a:extLst>
          </xdr:cNvPr>
          <xdr:cNvSpPr/>
        </xdr:nvSpPr>
        <xdr:spPr>
          <a:xfrm>
            <a:off x="5038574" y="2323798"/>
            <a:ext cx="1402609" cy="696044"/>
          </a:xfrm>
          <a:custGeom>
            <a:avLst/>
            <a:gdLst>
              <a:gd name="connsiteX0" fmla="*/ 1816862 w 1824859"/>
              <a:gd name="connsiteY0" fmla="*/ 1033524 h 1825844"/>
              <a:gd name="connsiteX1" fmla="*/ 915560 w 1824859"/>
              <a:gd name="connsiteY1" fmla="*/ 1825839 h 1825844"/>
              <a:gd name="connsiteX2" fmla="*/ 8843 w 1824859"/>
              <a:gd name="connsiteY2" fmla="*/ 1039726 h 1825844"/>
              <a:gd name="connsiteX3" fmla="*/ 1816862 w 1824859"/>
              <a:gd name="connsiteY3" fmla="*/ 1033524 h 1825844"/>
              <a:gd name="connsiteX0" fmla="*/ 1808019 w 1808019"/>
              <a:gd name="connsiteY0" fmla="*/ 74152 h 866472"/>
              <a:gd name="connsiteX1" fmla="*/ 906717 w 1808019"/>
              <a:gd name="connsiteY1" fmla="*/ 866467 h 866472"/>
              <a:gd name="connsiteX2" fmla="*/ 0 w 1808019"/>
              <a:gd name="connsiteY2" fmla="*/ 80354 h 866472"/>
              <a:gd name="connsiteX3" fmla="*/ 1808019 w 1808019"/>
              <a:gd name="connsiteY3" fmla="*/ 74152 h 866472"/>
              <a:gd name="connsiteX0" fmla="*/ 1808019 w 1808019"/>
              <a:gd name="connsiteY0" fmla="*/ 42158 h 834478"/>
              <a:gd name="connsiteX1" fmla="*/ 906717 w 1808019"/>
              <a:gd name="connsiteY1" fmla="*/ 834473 h 834478"/>
              <a:gd name="connsiteX2" fmla="*/ 0 w 1808019"/>
              <a:gd name="connsiteY2" fmla="*/ 48360 h 834478"/>
              <a:gd name="connsiteX3" fmla="*/ 1808019 w 1808019"/>
              <a:gd name="connsiteY3" fmla="*/ 42158 h 834478"/>
              <a:gd name="connsiteX0" fmla="*/ 1808019 w 1808019"/>
              <a:gd name="connsiteY0" fmla="*/ 36822 h 829142"/>
              <a:gd name="connsiteX1" fmla="*/ 906717 w 1808019"/>
              <a:gd name="connsiteY1" fmla="*/ 829137 h 829142"/>
              <a:gd name="connsiteX2" fmla="*/ 0 w 1808019"/>
              <a:gd name="connsiteY2" fmla="*/ 43024 h 829142"/>
              <a:gd name="connsiteX3" fmla="*/ 1808019 w 1808019"/>
              <a:gd name="connsiteY3" fmla="*/ 36822 h 82914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808019" h="829142">
                <a:moveTo>
                  <a:pt x="1808019" y="36822"/>
                </a:moveTo>
                <a:cubicBezTo>
                  <a:pt x="1747760" y="489210"/>
                  <a:pt x="1362856" y="827571"/>
                  <a:pt x="906717" y="829137"/>
                </a:cubicBezTo>
                <a:cubicBezTo>
                  <a:pt x="450575" y="830703"/>
                  <a:pt x="63358" y="494991"/>
                  <a:pt x="0" y="43024"/>
                </a:cubicBezTo>
                <a:cubicBezTo>
                  <a:pt x="1145598" y="355282"/>
                  <a:pt x="1205346" y="-132561"/>
                  <a:pt x="1808019" y="36822"/>
                </a:cubicBezTo>
                <a:close/>
              </a:path>
            </a:pathLst>
          </a:custGeom>
          <a:solidFill>
            <a:srgbClr val="7030A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2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12A4B9C6-8625-478F-A9F5-486452D4B445}"/>
              </a:ext>
            </a:extLst>
          </xdr:cNvPr>
          <xdr:cNvSpPr txBox="1"/>
        </xdr:nvSpPr>
        <xdr:spPr>
          <a:xfrm>
            <a:off x="5477553" y="2733258"/>
            <a:ext cx="542264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b="1">
                <a:solidFill>
                  <a:schemeClr val="bg1">
                    <a:lumMod val="95000"/>
                  </a:schemeClr>
                </a:solidFill>
              </a:rPr>
              <a:t>40%</a:t>
            </a:r>
          </a:p>
        </xdr:txBody>
      </xdr:sp>
    </xdr:grpSp>
    <xdr:clientData/>
  </xdr:twoCellAnchor>
  <xdr:twoCellAnchor>
    <xdr:from>
      <xdr:col>2</xdr:col>
      <xdr:colOff>440539</xdr:colOff>
      <xdr:row>18</xdr:row>
      <xdr:rowOff>99722</xdr:rowOff>
    </xdr:from>
    <xdr:to>
      <xdr:col>4</xdr:col>
      <xdr:colOff>583795</xdr:colOff>
      <xdr:row>26</xdr:row>
      <xdr:rowOff>130202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63954455-F360-4358-9ECD-E14E6F73F1A5}"/>
            </a:ext>
          </a:extLst>
        </xdr:cNvPr>
        <xdr:cNvGrpSpPr/>
      </xdr:nvGrpSpPr>
      <xdr:grpSpPr>
        <a:xfrm>
          <a:off x="1659739" y="3117242"/>
          <a:ext cx="1362456" cy="1371600"/>
          <a:chOff x="6672167" y="1665331"/>
          <a:chExt cx="1369294" cy="1402433"/>
        </a:xfrm>
      </xdr:grpSpPr>
      <xdr:sp macro="" textlink="">
        <xdr:nvSpPr>
          <xdr:cNvPr id="19" name="Oval 18">
            <a:extLst>
              <a:ext uri="{FF2B5EF4-FFF2-40B4-BE49-F238E27FC236}">
                <a16:creationId xmlns:a16="http://schemas.microsoft.com/office/drawing/2014/main" id="{A1A1FD56-3F58-42EA-A591-6234487A86E3}"/>
              </a:ext>
            </a:extLst>
          </xdr:cNvPr>
          <xdr:cNvSpPr/>
        </xdr:nvSpPr>
        <xdr:spPr>
          <a:xfrm>
            <a:off x="6672167" y="1665331"/>
            <a:ext cx="1369294" cy="1362075"/>
          </a:xfrm>
          <a:prstGeom prst="ellipse">
            <a:avLst/>
          </a:prstGeom>
          <a:solidFill>
            <a:schemeClr val="bg1"/>
          </a:solidFill>
          <a:ln w="57150"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0" name="Chord 11">
            <a:extLst>
              <a:ext uri="{FF2B5EF4-FFF2-40B4-BE49-F238E27FC236}">
                <a16:creationId xmlns:a16="http://schemas.microsoft.com/office/drawing/2014/main" id="{5C9856A4-9CAE-41CC-9238-9E0A9C8CB432}"/>
              </a:ext>
            </a:extLst>
          </xdr:cNvPr>
          <xdr:cNvSpPr/>
        </xdr:nvSpPr>
        <xdr:spPr>
          <a:xfrm>
            <a:off x="6673640" y="2219022"/>
            <a:ext cx="1344975" cy="807713"/>
          </a:xfrm>
          <a:custGeom>
            <a:avLst/>
            <a:gdLst>
              <a:gd name="connsiteX0" fmla="*/ 1820651 w 1824858"/>
              <a:gd name="connsiteY0" fmla="*/ 825359 h 1825844"/>
              <a:gd name="connsiteX1" fmla="*/ 1394330 w 1824858"/>
              <a:gd name="connsiteY1" fmla="*/ 1688129 h 1825844"/>
              <a:gd name="connsiteX2" fmla="*/ 431793 w 1824858"/>
              <a:gd name="connsiteY2" fmla="*/ 1688915 h 1825844"/>
              <a:gd name="connsiteX3" fmla="*/ 4066 w 1824858"/>
              <a:gd name="connsiteY3" fmla="*/ 826841 h 1825844"/>
              <a:gd name="connsiteX4" fmla="*/ 1820651 w 1824858"/>
              <a:gd name="connsiteY4" fmla="*/ 825359 h 1825844"/>
              <a:gd name="connsiteX0" fmla="*/ 1820663 w 1824883"/>
              <a:gd name="connsiteY0" fmla="*/ 96380 h 1096864"/>
              <a:gd name="connsiteX1" fmla="*/ 1394342 w 1824883"/>
              <a:gd name="connsiteY1" fmla="*/ 959150 h 1096864"/>
              <a:gd name="connsiteX2" fmla="*/ 431805 w 1824883"/>
              <a:gd name="connsiteY2" fmla="*/ 959936 h 1096864"/>
              <a:gd name="connsiteX3" fmla="*/ 4078 w 1824883"/>
              <a:gd name="connsiteY3" fmla="*/ 97862 h 1096864"/>
              <a:gd name="connsiteX4" fmla="*/ 1820663 w 1824883"/>
              <a:gd name="connsiteY4" fmla="*/ 96380 h 1096864"/>
              <a:gd name="connsiteX0" fmla="*/ 1820663 w 1824883"/>
              <a:gd name="connsiteY0" fmla="*/ 49038 h 1049522"/>
              <a:gd name="connsiteX1" fmla="*/ 1394342 w 1824883"/>
              <a:gd name="connsiteY1" fmla="*/ 911808 h 1049522"/>
              <a:gd name="connsiteX2" fmla="*/ 431805 w 1824883"/>
              <a:gd name="connsiteY2" fmla="*/ 912594 h 1049522"/>
              <a:gd name="connsiteX3" fmla="*/ 4078 w 1824883"/>
              <a:gd name="connsiteY3" fmla="*/ 50520 h 1049522"/>
              <a:gd name="connsiteX4" fmla="*/ 1820663 w 1824883"/>
              <a:gd name="connsiteY4" fmla="*/ 49038 h 104952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824883" h="1049522">
                <a:moveTo>
                  <a:pt x="1820663" y="49038"/>
                </a:moveTo>
                <a:cubicBezTo>
                  <a:pt x="1853915" y="394309"/>
                  <a:pt x="1688728" y="728608"/>
                  <a:pt x="1394342" y="911808"/>
                </a:cubicBezTo>
                <a:cubicBezTo>
                  <a:pt x="1099739" y="1095144"/>
                  <a:pt x="726707" y="1095448"/>
                  <a:pt x="431805" y="912594"/>
                </a:cubicBezTo>
                <a:cubicBezTo>
                  <a:pt x="137120" y="729874"/>
                  <a:pt x="-28612" y="395845"/>
                  <a:pt x="4078" y="50520"/>
                </a:cubicBezTo>
                <a:cubicBezTo>
                  <a:pt x="628656" y="-169049"/>
                  <a:pt x="1157985" y="421007"/>
                  <a:pt x="1820663" y="49038"/>
                </a:cubicBezTo>
                <a:close/>
              </a:path>
            </a:pathLst>
          </a:custGeom>
          <a:solidFill>
            <a:schemeClr val="accent2">
              <a:lumMod val="75000"/>
            </a:schemeClr>
          </a:solidFill>
          <a:ln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2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FB54B939-2024-4D47-BBCE-58C37479E277}"/>
              </a:ext>
            </a:extLst>
          </xdr:cNvPr>
          <xdr:cNvSpPr txBox="1"/>
        </xdr:nvSpPr>
        <xdr:spPr>
          <a:xfrm>
            <a:off x="7096055" y="2724978"/>
            <a:ext cx="542264" cy="342786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b="1">
                <a:solidFill>
                  <a:schemeClr val="bg1">
                    <a:lumMod val="95000"/>
                  </a:schemeClr>
                </a:solidFill>
              </a:rPr>
              <a:t>50%</a:t>
            </a:r>
          </a:p>
        </xdr:txBody>
      </xdr:sp>
    </xdr:grpSp>
    <xdr:clientData/>
  </xdr:twoCellAnchor>
  <xdr:twoCellAnchor>
    <xdr:from>
      <xdr:col>5</xdr:col>
      <xdr:colOff>215347</xdr:colOff>
      <xdr:row>18</xdr:row>
      <xdr:rowOff>99722</xdr:rowOff>
    </xdr:from>
    <xdr:to>
      <xdr:col>7</xdr:col>
      <xdr:colOff>358603</xdr:colOff>
      <xdr:row>26</xdr:row>
      <xdr:rowOff>130202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BA19C57B-8D5E-40AC-86E2-3BCDA7DD3253}"/>
            </a:ext>
          </a:extLst>
        </xdr:cNvPr>
        <xdr:cNvGrpSpPr/>
      </xdr:nvGrpSpPr>
      <xdr:grpSpPr>
        <a:xfrm>
          <a:off x="3263347" y="3117242"/>
          <a:ext cx="1362456" cy="1371600"/>
          <a:chOff x="8293986" y="1665331"/>
          <a:chExt cx="1380101" cy="1410713"/>
        </a:xfrm>
      </xdr:grpSpPr>
      <xdr:sp macro="" textlink="">
        <xdr:nvSpPr>
          <xdr:cNvPr id="23" name="Oval 22">
            <a:extLst>
              <a:ext uri="{FF2B5EF4-FFF2-40B4-BE49-F238E27FC236}">
                <a16:creationId xmlns:a16="http://schemas.microsoft.com/office/drawing/2014/main" id="{67D2D5C7-C9B7-4C44-96D0-7978C8C3AD09}"/>
              </a:ext>
            </a:extLst>
          </xdr:cNvPr>
          <xdr:cNvSpPr/>
        </xdr:nvSpPr>
        <xdr:spPr>
          <a:xfrm>
            <a:off x="8293986" y="1665331"/>
            <a:ext cx="1373805" cy="1362075"/>
          </a:xfrm>
          <a:prstGeom prst="ellipse">
            <a:avLst/>
          </a:prstGeom>
          <a:solidFill>
            <a:schemeClr val="bg1"/>
          </a:solidFill>
          <a:ln w="57150">
            <a:solidFill>
              <a:srgbClr val="FF5A3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4" name="Chord 20">
            <a:extLst>
              <a:ext uri="{FF2B5EF4-FFF2-40B4-BE49-F238E27FC236}">
                <a16:creationId xmlns:a16="http://schemas.microsoft.com/office/drawing/2014/main" id="{36B7959C-6837-48CE-BE3D-2327FFEF4587}"/>
              </a:ext>
            </a:extLst>
          </xdr:cNvPr>
          <xdr:cNvSpPr/>
        </xdr:nvSpPr>
        <xdr:spPr>
          <a:xfrm>
            <a:off x="8305222" y="2082108"/>
            <a:ext cx="1368865" cy="929451"/>
          </a:xfrm>
          <a:custGeom>
            <a:avLst/>
            <a:gdLst>
              <a:gd name="connsiteX0" fmla="*/ 1776636 w 1824859"/>
              <a:gd name="connsiteY0" fmla="*/ 620062 h 1825844"/>
              <a:gd name="connsiteX1" fmla="*/ 1451713 w 1824859"/>
              <a:gd name="connsiteY1" fmla="*/ 1649322 h 1825844"/>
              <a:gd name="connsiteX2" fmla="*/ 372225 w 1824859"/>
              <a:gd name="connsiteY2" fmla="*/ 1648647 h 1825844"/>
              <a:gd name="connsiteX3" fmla="*/ 48588 w 1824859"/>
              <a:gd name="connsiteY3" fmla="*/ 618982 h 1825844"/>
              <a:gd name="connsiteX4" fmla="*/ 1776636 w 1824859"/>
              <a:gd name="connsiteY4" fmla="*/ 620062 h 1825844"/>
              <a:gd name="connsiteX0" fmla="*/ 1776700 w 1824986"/>
              <a:gd name="connsiteY0" fmla="*/ 93854 h 1299635"/>
              <a:gd name="connsiteX1" fmla="*/ 1451777 w 1824986"/>
              <a:gd name="connsiteY1" fmla="*/ 1123114 h 1299635"/>
              <a:gd name="connsiteX2" fmla="*/ 372289 w 1824986"/>
              <a:gd name="connsiteY2" fmla="*/ 1122439 h 1299635"/>
              <a:gd name="connsiteX3" fmla="*/ 48652 w 1824986"/>
              <a:gd name="connsiteY3" fmla="*/ 92774 h 1299635"/>
              <a:gd name="connsiteX4" fmla="*/ 1776700 w 1824986"/>
              <a:gd name="connsiteY4" fmla="*/ 93854 h 1299635"/>
              <a:gd name="connsiteX0" fmla="*/ 1776700 w 1824986"/>
              <a:gd name="connsiteY0" fmla="*/ 40122 h 1245903"/>
              <a:gd name="connsiteX1" fmla="*/ 1451777 w 1824986"/>
              <a:gd name="connsiteY1" fmla="*/ 1069382 h 1245903"/>
              <a:gd name="connsiteX2" fmla="*/ 372289 w 1824986"/>
              <a:gd name="connsiteY2" fmla="*/ 1068707 h 1245903"/>
              <a:gd name="connsiteX3" fmla="*/ 48652 w 1824986"/>
              <a:gd name="connsiteY3" fmla="*/ 39042 h 1245903"/>
              <a:gd name="connsiteX4" fmla="*/ 1776700 w 1824986"/>
              <a:gd name="connsiteY4" fmla="*/ 40122 h 124590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824986" h="1245903">
                <a:moveTo>
                  <a:pt x="1776700" y="40122"/>
                </a:moveTo>
                <a:cubicBezTo>
                  <a:pt x="1904410" y="417392"/>
                  <a:pt x="1772907" y="833957"/>
                  <a:pt x="1451777" y="1069382"/>
                </a:cubicBezTo>
                <a:cubicBezTo>
                  <a:pt x="1130393" y="1304993"/>
                  <a:pt x="693378" y="1304720"/>
                  <a:pt x="372289" y="1068707"/>
                </a:cubicBezTo>
                <a:cubicBezTo>
                  <a:pt x="51454" y="832881"/>
                  <a:pt x="-79529" y="416152"/>
                  <a:pt x="48652" y="39042"/>
                </a:cubicBezTo>
                <a:cubicBezTo>
                  <a:pt x="634193" y="-170148"/>
                  <a:pt x="1191159" y="554112"/>
                  <a:pt x="1776700" y="40122"/>
                </a:cubicBezTo>
                <a:close/>
              </a:path>
            </a:pathLst>
          </a:custGeom>
          <a:solidFill>
            <a:srgbClr val="FF5A33"/>
          </a:solidFill>
          <a:ln>
            <a:solidFill>
              <a:srgbClr val="FF5A3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2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300C7C06-5368-4FB0-9546-7B3EFED9C8A5}"/>
              </a:ext>
            </a:extLst>
          </xdr:cNvPr>
          <xdr:cNvSpPr txBox="1"/>
        </xdr:nvSpPr>
        <xdr:spPr>
          <a:xfrm>
            <a:off x="8714474" y="2733258"/>
            <a:ext cx="542264" cy="342786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b="1">
                <a:solidFill>
                  <a:schemeClr val="bg1">
                    <a:lumMod val="95000"/>
                  </a:schemeClr>
                </a:solidFill>
              </a:rPr>
              <a:t>60%</a:t>
            </a:r>
          </a:p>
        </xdr:txBody>
      </xdr:sp>
    </xdr:grpSp>
    <xdr:clientData/>
  </xdr:twoCellAnchor>
  <xdr:twoCellAnchor>
    <xdr:from>
      <xdr:col>2</xdr:col>
      <xdr:colOff>455779</xdr:colOff>
      <xdr:row>28</xdr:row>
      <xdr:rowOff>9275</xdr:rowOff>
    </xdr:from>
    <xdr:to>
      <xdr:col>4</xdr:col>
      <xdr:colOff>599035</xdr:colOff>
      <xdr:row>36</xdr:row>
      <xdr:rowOff>39755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FD8A1F95-A5F1-426F-ABF9-E554CEA0B09E}"/>
            </a:ext>
          </a:extLst>
        </xdr:cNvPr>
        <xdr:cNvGrpSpPr/>
      </xdr:nvGrpSpPr>
      <xdr:grpSpPr>
        <a:xfrm>
          <a:off x="1674979" y="4703195"/>
          <a:ext cx="1362456" cy="1371600"/>
          <a:chOff x="11542133" y="1665331"/>
          <a:chExt cx="1373789" cy="1400772"/>
        </a:xfrm>
      </xdr:grpSpPr>
      <xdr:sp macro="" textlink="">
        <xdr:nvSpPr>
          <xdr:cNvPr id="27" name="Oval 26">
            <a:extLst>
              <a:ext uri="{FF2B5EF4-FFF2-40B4-BE49-F238E27FC236}">
                <a16:creationId xmlns:a16="http://schemas.microsoft.com/office/drawing/2014/main" id="{9E71AFA8-68EF-4CA7-AED6-BB89F4A97000}"/>
              </a:ext>
            </a:extLst>
          </xdr:cNvPr>
          <xdr:cNvSpPr/>
        </xdr:nvSpPr>
        <xdr:spPr>
          <a:xfrm>
            <a:off x="11542133" y="1665331"/>
            <a:ext cx="1369294" cy="1362075"/>
          </a:xfrm>
          <a:prstGeom prst="ellipse">
            <a:avLst/>
          </a:prstGeom>
          <a:solidFill>
            <a:schemeClr val="bg1"/>
          </a:solidFill>
          <a:ln w="57150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8" name="Chord 13">
            <a:extLst>
              <a:ext uri="{FF2B5EF4-FFF2-40B4-BE49-F238E27FC236}">
                <a16:creationId xmlns:a16="http://schemas.microsoft.com/office/drawing/2014/main" id="{D9303D29-AFBC-475F-AE0C-831A3E07A6E3}"/>
              </a:ext>
            </a:extLst>
          </xdr:cNvPr>
          <xdr:cNvSpPr/>
        </xdr:nvSpPr>
        <xdr:spPr>
          <a:xfrm>
            <a:off x="11561236" y="1911325"/>
            <a:ext cx="1354686" cy="1107944"/>
          </a:xfrm>
          <a:custGeom>
            <a:avLst/>
            <a:gdLst>
              <a:gd name="connsiteX0" fmla="*/ 1663065 w 1824858"/>
              <a:gd name="connsiteY0" fmla="*/ 393919 h 1825844"/>
              <a:gd name="connsiteX1" fmla="*/ 1523034 w 1824858"/>
              <a:gd name="connsiteY1" fmla="*/ 1591291 h 1825844"/>
              <a:gd name="connsiteX2" fmla="*/ 317499 w 1824858"/>
              <a:gd name="connsiteY2" fmla="*/ 1605093 h 1825844"/>
              <a:gd name="connsiteX3" fmla="*/ 150123 w 1824858"/>
              <a:gd name="connsiteY3" fmla="*/ 411236 h 1825844"/>
              <a:gd name="connsiteX4" fmla="*/ 1663065 w 1824858"/>
              <a:gd name="connsiteY4" fmla="*/ 393919 h 1825844"/>
              <a:gd name="connsiteX0" fmla="*/ 1663100 w 1824919"/>
              <a:gd name="connsiteY0" fmla="*/ 0 h 1431924"/>
              <a:gd name="connsiteX1" fmla="*/ 1523069 w 1824919"/>
              <a:gd name="connsiteY1" fmla="*/ 1197372 h 1431924"/>
              <a:gd name="connsiteX2" fmla="*/ 317534 w 1824919"/>
              <a:gd name="connsiteY2" fmla="*/ 1211174 h 1431924"/>
              <a:gd name="connsiteX3" fmla="*/ 150158 w 1824919"/>
              <a:gd name="connsiteY3" fmla="*/ 17317 h 1431924"/>
              <a:gd name="connsiteX4" fmla="*/ 1663100 w 1824919"/>
              <a:gd name="connsiteY4" fmla="*/ 0 h 1431924"/>
              <a:gd name="connsiteX0" fmla="*/ 1663100 w 1824919"/>
              <a:gd name="connsiteY0" fmla="*/ 0 h 1431924"/>
              <a:gd name="connsiteX1" fmla="*/ 1523069 w 1824919"/>
              <a:gd name="connsiteY1" fmla="*/ 1197372 h 1431924"/>
              <a:gd name="connsiteX2" fmla="*/ 317534 w 1824919"/>
              <a:gd name="connsiteY2" fmla="*/ 1211174 h 1431924"/>
              <a:gd name="connsiteX3" fmla="*/ 150158 w 1824919"/>
              <a:gd name="connsiteY3" fmla="*/ 17317 h 1431924"/>
              <a:gd name="connsiteX4" fmla="*/ 1663100 w 1824919"/>
              <a:gd name="connsiteY4" fmla="*/ 0 h 143192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824919" h="1431924">
                <a:moveTo>
                  <a:pt x="1663100" y="0"/>
                </a:moveTo>
                <a:cubicBezTo>
                  <a:pt x="1923894" y="377595"/>
                  <a:pt x="1863944" y="890217"/>
                  <a:pt x="1523069" y="1197372"/>
                </a:cubicBezTo>
                <a:cubicBezTo>
                  <a:pt x="1181922" y="1504773"/>
                  <a:pt x="665622" y="1510684"/>
                  <a:pt x="317534" y="1211174"/>
                </a:cubicBezTo>
                <a:cubicBezTo>
                  <a:pt x="-30278" y="911902"/>
                  <a:pt x="-101935" y="400785"/>
                  <a:pt x="150158" y="17317"/>
                </a:cubicBezTo>
                <a:cubicBezTo>
                  <a:pt x="844972" y="-74180"/>
                  <a:pt x="1149261" y="301047"/>
                  <a:pt x="1663100" y="0"/>
                </a:cubicBezTo>
                <a:close/>
              </a:path>
            </a:pathLst>
          </a:cu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2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14CE6A89-A7F3-45C3-A048-E526A162042A}"/>
              </a:ext>
            </a:extLst>
          </xdr:cNvPr>
          <xdr:cNvSpPr txBox="1"/>
        </xdr:nvSpPr>
        <xdr:spPr>
          <a:xfrm>
            <a:off x="11955670" y="2723317"/>
            <a:ext cx="542264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b="1">
                <a:solidFill>
                  <a:schemeClr val="bg1">
                    <a:lumMod val="95000"/>
                  </a:schemeClr>
                </a:solidFill>
              </a:rPr>
              <a:t>80%</a:t>
            </a:r>
          </a:p>
        </xdr:txBody>
      </xdr:sp>
    </xdr:grpSp>
    <xdr:clientData/>
  </xdr:twoCellAnchor>
  <xdr:twoCellAnchor>
    <xdr:from>
      <xdr:col>5</xdr:col>
      <xdr:colOff>230587</xdr:colOff>
      <xdr:row>28</xdr:row>
      <xdr:rowOff>9275</xdr:rowOff>
    </xdr:from>
    <xdr:to>
      <xdr:col>7</xdr:col>
      <xdr:colOff>373843</xdr:colOff>
      <xdr:row>36</xdr:row>
      <xdr:rowOff>39755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73652DD3-0744-4955-9532-B56E17410A59}"/>
            </a:ext>
          </a:extLst>
        </xdr:cNvPr>
        <xdr:cNvGrpSpPr/>
      </xdr:nvGrpSpPr>
      <xdr:grpSpPr>
        <a:xfrm>
          <a:off x="3278587" y="4703195"/>
          <a:ext cx="1362456" cy="1371600"/>
          <a:chOff x="13163952" y="1665331"/>
          <a:chExt cx="1372025" cy="1395808"/>
        </a:xfrm>
      </xdr:grpSpPr>
      <xdr:sp macro="" textlink="">
        <xdr:nvSpPr>
          <xdr:cNvPr id="31" name="Oval 30">
            <a:extLst>
              <a:ext uri="{FF2B5EF4-FFF2-40B4-BE49-F238E27FC236}">
                <a16:creationId xmlns:a16="http://schemas.microsoft.com/office/drawing/2014/main" id="{33854826-2271-481F-9E5F-F052CA58ACB4}"/>
              </a:ext>
            </a:extLst>
          </xdr:cNvPr>
          <xdr:cNvSpPr/>
        </xdr:nvSpPr>
        <xdr:spPr>
          <a:xfrm>
            <a:off x="13163952" y="1665331"/>
            <a:ext cx="1368702" cy="1362075"/>
          </a:xfrm>
          <a:prstGeom prst="ellipse">
            <a:avLst/>
          </a:prstGeom>
          <a:solidFill>
            <a:schemeClr val="bg1"/>
          </a:solidFill>
          <a:ln w="57150"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2" name="Chord 14">
            <a:extLst>
              <a:ext uri="{FF2B5EF4-FFF2-40B4-BE49-F238E27FC236}">
                <a16:creationId xmlns:a16="http://schemas.microsoft.com/office/drawing/2014/main" id="{3DC9844D-C3DB-4474-863D-61664D8437BD}"/>
              </a:ext>
            </a:extLst>
          </xdr:cNvPr>
          <xdr:cNvSpPr/>
        </xdr:nvSpPr>
        <xdr:spPr>
          <a:xfrm>
            <a:off x="13178828" y="1799374"/>
            <a:ext cx="1357149" cy="1212185"/>
          </a:xfrm>
          <a:custGeom>
            <a:avLst/>
            <a:gdLst>
              <a:gd name="connsiteX0" fmla="*/ 1496273 w 1824859"/>
              <a:gd name="connsiteY0" fmla="*/ 211363 h 1825844"/>
              <a:gd name="connsiteX1" fmla="*/ 1770565 w 1824859"/>
              <a:gd name="connsiteY1" fmla="*/ 1223141 h 1825844"/>
              <a:gd name="connsiteX2" fmla="*/ 912707 w 1824859"/>
              <a:gd name="connsiteY2" fmla="*/ 1825845 h 1825844"/>
              <a:gd name="connsiteX3" fmla="*/ 54483 w 1824859"/>
              <a:gd name="connsiteY3" fmla="*/ 1223663 h 1825844"/>
              <a:gd name="connsiteX4" fmla="*/ 328161 w 1824859"/>
              <a:gd name="connsiteY4" fmla="*/ 211719 h 1825844"/>
              <a:gd name="connsiteX5" fmla="*/ 1496273 w 1824859"/>
              <a:gd name="connsiteY5" fmla="*/ 211363 h 1825844"/>
              <a:gd name="connsiteX0" fmla="*/ 1496319 w 1824952"/>
              <a:gd name="connsiteY0" fmla="*/ 0 h 1614482"/>
              <a:gd name="connsiteX1" fmla="*/ 1770611 w 1824952"/>
              <a:gd name="connsiteY1" fmla="*/ 1011778 h 1614482"/>
              <a:gd name="connsiteX2" fmla="*/ 912753 w 1824952"/>
              <a:gd name="connsiteY2" fmla="*/ 1614482 h 1614482"/>
              <a:gd name="connsiteX3" fmla="*/ 54529 w 1824952"/>
              <a:gd name="connsiteY3" fmla="*/ 1012300 h 1614482"/>
              <a:gd name="connsiteX4" fmla="*/ 328207 w 1824952"/>
              <a:gd name="connsiteY4" fmla="*/ 356 h 1614482"/>
              <a:gd name="connsiteX5" fmla="*/ 1496319 w 1824952"/>
              <a:gd name="connsiteY5" fmla="*/ 0 h 1614482"/>
              <a:gd name="connsiteX0" fmla="*/ 1496319 w 1824952"/>
              <a:gd name="connsiteY0" fmla="*/ 24415 h 1638897"/>
              <a:gd name="connsiteX1" fmla="*/ 1770611 w 1824952"/>
              <a:gd name="connsiteY1" fmla="*/ 1036193 h 1638897"/>
              <a:gd name="connsiteX2" fmla="*/ 912753 w 1824952"/>
              <a:gd name="connsiteY2" fmla="*/ 1638897 h 1638897"/>
              <a:gd name="connsiteX3" fmla="*/ 54529 w 1824952"/>
              <a:gd name="connsiteY3" fmla="*/ 1036715 h 1638897"/>
              <a:gd name="connsiteX4" fmla="*/ 328207 w 1824952"/>
              <a:gd name="connsiteY4" fmla="*/ 24771 h 1638897"/>
              <a:gd name="connsiteX5" fmla="*/ 1496319 w 1824952"/>
              <a:gd name="connsiteY5" fmla="*/ 24415 h 163889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1824952" h="1638897">
                <a:moveTo>
                  <a:pt x="1496319" y="24415"/>
                </a:moveTo>
                <a:cubicBezTo>
                  <a:pt x="1791464" y="270302"/>
                  <a:pt x="1901120" y="674786"/>
                  <a:pt x="1770611" y="1036193"/>
                </a:cubicBezTo>
                <a:cubicBezTo>
                  <a:pt x="1640033" y="1397791"/>
                  <a:pt x="1297022" y="1638780"/>
                  <a:pt x="912753" y="1638897"/>
                </a:cubicBezTo>
                <a:cubicBezTo>
                  <a:pt x="528483" y="1639014"/>
                  <a:pt x="185326" y="1398234"/>
                  <a:pt x="54529" y="1036715"/>
                </a:cubicBezTo>
                <a:cubicBezTo>
                  <a:pt x="-76199" y="675388"/>
                  <a:pt x="33211" y="270838"/>
                  <a:pt x="328207" y="24771"/>
                </a:cubicBezTo>
                <a:cubicBezTo>
                  <a:pt x="822353" y="196102"/>
                  <a:pt x="1002173" y="-80241"/>
                  <a:pt x="1496319" y="24415"/>
                </a:cubicBezTo>
                <a:close/>
              </a:path>
            </a:pathLst>
          </a:cu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2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300C7EB1-B423-45A6-8DC4-EF47055A3B01}"/>
              </a:ext>
            </a:extLst>
          </xdr:cNvPr>
          <xdr:cNvSpPr txBox="1"/>
        </xdr:nvSpPr>
        <xdr:spPr>
          <a:xfrm>
            <a:off x="13592956" y="2718353"/>
            <a:ext cx="542264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600" b="1">
                <a:solidFill>
                  <a:schemeClr val="bg1">
                    <a:lumMod val="95000"/>
                  </a:schemeClr>
                </a:solidFill>
              </a:rPr>
              <a:t>90%</a:t>
            </a:r>
          </a:p>
        </xdr:txBody>
      </xdr:sp>
    </xdr:grpSp>
    <xdr:clientData/>
  </xdr:twoCellAnchor>
  <xdr:oneCellAnchor>
    <xdr:from>
      <xdr:col>17</xdr:col>
      <xdr:colOff>592575</xdr:colOff>
      <xdr:row>43</xdr:row>
      <xdr:rowOff>3313</xdr:rowOff>
    </xdr:from>
    <xdr:ext cx="646267" cy="342786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DB2A65C4-91E4-4DD6-B636-17A2052DE0B9}"/>
            </a:ext>
          </a:extLst>
        </xdr:cNvPr>
        <xdr:cNvSpPr txBox="1"/>
      </xdr:nvSpPr>
      <xdr:spPr>
        <a:xfrm>
          <a:off x="10955775" y="7211833"/>
          <a:ext cx="64626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>
              <a:solidFill>
                <a:schemeClr val="bg1">
                  <a:lumMod val="95000"/>
                </a:schemeClr>
              </a:solidFill>
            </a:rPr>
            <a:t>100%</a:t>
          </a:r>
        </a:p>
      </xdr:txBody>
    </xdr:sp>
    <xdr:clientData/>
  </xdr:oneCellAnchor>
  <xdr:oneCellAnchor>
    <xdr:from>
      <xdr:col>15</xdr:col>
      <xdr:colOff>5013</xdr:colOff>
      <xdr:row>32</xdr:row>
      <xdr:rowOff>85224</xdr:rowOff>
    </xdr:from>
    <xdr:ext cx="359009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D6156BA6-212C-4023-A6E6-D89B18886CE7}"/>
            </a:ext>
          </a:extLst>
        </xdr:cNvPr>
        <xdr:cNvSpPr txBox="1"/>
      </xdr:nvSpPr>
      <xdr:spPr>
        <a:xfrm>
          <a:off x="9149013" y="5449704"/>
          <a:ext cx="359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bg1"/>
              </a:solidFill>
            </a:rPr>
            <a:t>4%</a:t>
          </a:r>
        </a:p>
      </xdr:txBody>
    </xdr:sp>
    <xdr:clientData/>
  </xdr:oneCellAnchor>
  <xdr:twoCellAnchor>
    <xdr:from>
      <xdr:col>1</xdr:col>
      <xdr:colOff>83822</xdr:colOff>
      <xdr:row>0</xdr:row>
      <xdr:rowOff>76200</xdr:rowOff>
    </xdr:from>
    <xdr:to>
      <xdr:col>3</xdr:col>
      <xdr:colOff>227078</xdr:colOff>
      <xdr:row>8</xdr:row>
      <xdr:rowOff>74331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8E97FC08-B8BC-483A-8DC6-7435DEEAEAAE}"/>
            </a:ext>
          </a:extLst>
        </xdr:cNvPr>
        <xdr:cNvSpPr/>
      </xdr:nvSpPr>
      <xdr:spPr>
        <a:xfrm>
          <a:off x="693422" y="76200"/>
          <a:ext cx="1362456" cy="1339251"/>
        </a:xfrm>
        <a:prstGeom prst="ellipse">
          <a:avLst/>
        </a:prstGeom>
        <a:solidFill>
          <a:schemeClr val="bg1"/>
        </a:solidFill>
        <a:ln w="5715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250458</xdr:colOff>
      <xdr:row>1</xdr:row>
      <xdr:rowOff>160904</xdr:rowOff>
    </xdr:from>
    <xdr:to>
      <xdr:col>6</xdr:col>
      <xdr:colOff>363203</xdr:colOff>
      <xdr:row>8</xdr:row>
      <xdr:rowOff>13029</xdr:rowOff>
    </xdr:to>
    <xdr:sp macro="" textlink="">
      <xdr:nvSpPr>
        <xdr:cNvPr id="37" name="Chord 21">
          <a:extLst>
            <a:ext uri="{FF2B5EF4-FFF2-40B4-BE49-F238E27FC236}">
              <a16:creationId xmlns:a16="http://schemas.microsoft.com/office/drawing/2014/main" id="{21B5B69F-FD30-4CF2-9653-B5D4F5540D4B}"/>
            </a:ext>
          </a:extLst>
        </xdr:cNvPr>
        <xdr:cNvSpPr/>
      </xdr:nvSpPr>
      <xdr:spPr>
        <a:xfrm>
          <a:off x="2688858" y="328544"/>
          <a:ext cx="1331945" cy="1025605"/>
        </a:xfrm>
        <a:custGeom>
          <a:avLst/>
          <a:gdLst>
            <a:gd name="connsiteX0" fmla="*/ 1663065 w 1824858"/>
            <a:gd name="connsiteY0" fmla="*/ 393919 h 1825844"/>
            <a:gd name="connsiteX1" fmla="*/ 1523034 w 1824858"/>
            <a:gd name="connsiteY1" fmla="*/ 1591291 h 1825844"/>
            <a:gd name="connsiteX2" fmla="*/ 317499 w 1824858"/>
            <a:gd name="connsiteY2" fmla="*/ 1605093 h 1825844"/>
            <a:gd name="connsiteX3" fmla="*/ 150123 w 1824858"/>
            <a:gd name="connsiteY3" fmla="*/ 411236 h 1825844"/>
            <a:gd name="connsiteX4" fmla="*/ 1663065 w 1824858"/>
            <a:gd name="connsiteY4" fmla="*/ 393919 h 1825844"/>
            <a:gd name="connsiteX0" fmla="*/ 1663100 w 1824919"/>
            <a:gd name="connsiteY0" fmla="*/ 0 h 1431924"/>
            <a:gd name="connsiteX1" fmla="*/ 1523069 w 1824919"/>
            <a:gd name="connsiteY1" fmla="*/ 1197372 h 1431924"/>
            <a:gd name="connsiteX2" fmla="*/ 317534 w 1824919"/>
            <a:gd name="connsiteY2" fmla="*/ 1211174 h 1431924"/>
            <a:gd name="connsiteX3" fmla="*/ 150158 w 1824919"/>
            <a:gd name="connsiteY3" fmla="*/ 17317 h 1431924"/>
            <a:gd name="connsiteX4" fmla="*/ 1663100 w 1824919"/>
            <a:gd name="connsiteY4" fmla="*/ 0 h 1431924"/>
            <a:gd name="connsiteX0" fmla="*/ 1663100 w 1824919"/>
            <a:gd name="connsiteY0" fmla="*/ 16652 h 1448576"/>
            <a:gd name="connsiteX1" fmla="*/ 1523069 w 1824919"/>
            <a:gd name="connsiteY1" fmla="*/ 1214024 h 1448576"/>
            <a:gd name="connsiteX2" fmla="*/ 317534 w 1824919"/>
            <a:gd name="connsiteY2" fmla="*/ 1227826 h 1448576"/>
            <a:gd name="connsiteX3" fmla="*/ 150158 w 1824919"/>
            <a:gd name="connsiteY3" fmla="*/ 33969 h 1448576"/>
            <a:gd name="connsiteX4" fmla="*/ 1663100 w 1824919"/>
            <a:gd name="connsiteY4" fmla="*/ 16652 h 144857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824919" h="1448576">
              <a:moveTo>
                <a:pt x="1663100" y="16652"/>
              </a:moveTo>
              <a:cubicBezTo>
                <a:pt x="1923894" y="394247"/>
                <a:pt x="1863944" y="906869"/>
                <a:pt x="1523069" y="1214024"/>
              </a:cubicBezTo>
              <a:cubicBezTo>
                <a:pt x="1181922" y="1521425"/>
                <a:pt x="665622" y="1527336"/>
                <a:pt x="317534" y="1227826"/>
              </a:cubicBezTo>
              <a:cubicBezTo>
                <a:pt x="-30278" y="928554"/>
                <a:pt x="-101935" y="417437"/>
                <a:pt x="150158" y="33969"/>
              </a:cubicBezTo>
              <a:cubicBezTo>
                <a:pt x="654472" y="-133728"/>
                <a:pt x="1120686" y="393899"/>
                <a:pt x="1663100" y="16652"/>
              </a:cubicBezTo>
              <a:close/>
            </a:path>
          </a:pathLst>
        </a:cu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2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269793</xdr:colOff>
      <xdr:row>0</xdr:row>
      <xdr:rowOff>158258</xdr:rowOff>
    </xdr:from>
    <xdr:to>
      <xdr:col>4</xdr:col>
      <xdr:colOff>202458</xdr:colOff>
      <xdr:row>2</xdr:row>
      <xdr:rowOff>165764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D6E0C5C1-D33E-489A-AAB8-7C0E790D1296}"/>
            </a:ext>
          </a:extLst>
        </xdr:cNvPr>
        <xdr:cNvSpPr txBox="1"/>
      </xdr:nvSpPr>
      <xdr:spPr>
        <a:xfrm>
          <a:off x="2098593" y="158258"/>
          <a:ext cx="54226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 b="1">
              <a:solidFill>
                <a:schemeClr val="tx1">
                  <a:lumMod val="50000"/>
                  <a:lumOff val="50000"/>
                </a:schemeClr>
              </a:solidFill>
            </a:rPr>
            <a:t>70%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michaelalexander_chevron_com/Documents/Documents/Dynamic%20Array%20formulas/Excel%20Bible/Chapter%2021/Visualiz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mber Formatting"/>
      <sheetName val="Using Symbols"/>
      <sheetName val="Using Shapes as Visuals"/>
      <sheetName val="Creating Custom Shapes"/>
      <sheetName val="Dynamic Labels"/>
      <sheetName val="Linked Pictures"/>
      <sheetName val="Smart Art"/>
      <sheetName val="Equation Editor"/>
    </sheetNames>
    <sheetDataSet>
      <sheetData sheetId="0"/>
      <sheetData sheetId="1"/>
      <sheetData sheetId="2">
        <row r="21">
          <cell r="AB21">
            <v>0.35</v>
          </cell>
          <cell r="AC21">
            <v>0.23</v>
          </cell>
          <cell r="AD21">
            <v>0.44</v>
          </cell>
        </row>
        <row r="22">
          <cell r="AA22" t="str">
            <v>Product A</v>
          </cell>
          <cell r="AB22">
            <v>539.47710577986368</v>
          </cell>
          <cell r="AC22">
            <v>399.64080630923195</v>
          </cell>
          <cell r="AD22">
            <v>430.24116563960325</v>
          </cell>
        </row>
        <row r="23">
          <cell r="AA23" t="str">
            <v>Product B</v>
          </cell>
          <cell r="AB23">
            <v>261.63052388780596</v>
          </cell>
          <cell r="AC23">
            <v>433.77434199179186</v>
          </cell>
          <cell r="AD23">
            <v>399.72889393038292</v>
          </cell>
        </row>
        <row r="24">
          <cell r="AA24" t="str">
            <v>Product C</v>
          </cell>
          <cell r="AB24">
            <v>451.79119491132701</v>
          </cell>
          <cell r="AC24">
            <v>616.08228263969033</v>
          </cell>
          <cell r="AD24">
            <v>697</v>
          </cell>
        </row>
        <row r="25">
          <cell r="AA25" t="str">
            <v>Product D</v>
          </cell>
          <cell r="AB25">
            <v>925.27157513599786</v>
          </cell>
          <cell r="AC25">
            <v>806.94018966546025</v>
          </cell>
          <cell r="AD25">
            <v>523.07283009216303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I29"/>
  <sheetViews>
    <sheetView showGridLines="0" tabSelected="1" zoomScale="85" zoomScaleNormal="85" workbookViewId="0"/>
  </sheetViews>
  <sheetFormatPr defaultColWidth="9.109375" defaultRowHeight="14.4" x14ac:dyDescent="0.3"/>
  <cols>
    <col min="1" max="1" width="9.109375" style="34"/>
    <col min="2" max="2" width="11.33203125" style="34" customWidth="1"/>
    <col min="3" max="3" width="15.6640625" style="35" customWidth="1"/>
    <col min="4" max="4" width="4.88671875" style="34" customWidth="1"/>
    <col min="5" max="5" width="11.33203125" style="34" customWidth="1"/>
    <col min="6" max="6" width="21.44140625" style="34" bestFit="1" customWidth="1"/>
    <col min="7" max="7" width="6.88671875" style="34" customWidth="1"/>
    <col min="8" max="8" width="11.33203125" style="34" customWidth="1"/>
    <col min="9" max="9" width="12.5546875" style="34" customWidth="1"/>
    <col min="10" max="12" width="9.109375" style="34"/>
    <col min="13" max="13" width="9.33203125" style="34" customWidth="1"/>
    <col min="14" max="16384" width="9.109375" style="34"/>
  </cols>
  <sheetData>
    <row r="2" spans="2:9" x14ac:dyDescent="0.3">
      <c r="C2" s="35" t="s">
        <v>33</v>
      </c>
      <c r="F2" s="34" t="s">
        <v>34</v>
      </c>
      <c r="I2" s="34" t="s">
        <v>35</v>
      </c>
    </row>
    <row r="3" spans="2:9" x14ac:dyDescent="0.3">
      <c r="B3" s="36" t="s">
        <v>36</v>
      </c>
      <c r="C3" s="37">
        <v>100</v>
      </c>
      <c r="E3" s="36" t="s">
        <v>36</v>
      </c>
      <c r="F3" s="37">
        <v>100</v>
      </c>
      <c r="H3" s="36" t="s">
        <v>36</v>
      </c>
      <c r="I3" s="37">
        <v>100</v>
      </c>
    </row>
    <row r="4" spans="2:9" x14ac:dyDescent="0.3">
      <c r="B4" s="38" t="s">
        <v>37</v>
      </c>
      <c r="C4" s="39">
        <v>-100</v>
      </c>
      <c r="E4" s="38" t="s">
        <v>37</v>
      </c>
      <c r="F4" s="39">
        <v>-100</v>
      </c>
      <c r="H4" s="38" t="s">
        <v>37</v>
      </c>
      <c r="I4" s="39">
        <v>-100</v>
      </c>
    </row>
    <row r="5" spans="2:9" x14ac:dyDescent="0.3">
      <c r="B5" s="38" t="s">
        <v>38</v>
      </c>
      <c r="C5" s="39">
        <v>200</v>
      </c>
      <c r="E5" s="38" t="s">
        <v>38</v>
      </c>
      <c r="F5" s="39">
        <v>200</v>
      </c>
      <c r="H5" s="38" t="s">
        <v>38</v>
      </c>
      <c r="I5" s="39">
        <v>200</v>
      </c>
    </row>
    <row r="6" spans="2:9" x14ac:dyDescent="0.3">
      <c r="B6" s="38" t="s">
        <v>39</v>
      </c>
      <c r="C6" s="39">
        <v>250</v>
      </c>
      <c r="E6" s="38" t="s">
        <v>39</v>
      </c>
      <c r="F6" s="39">
        <v>250</v>
      </c>
      <c r="H6" s="38" t="s">
        <v>39</v>
      </c>
      <c r="I6" s="39">
        <v>250</v>
      </c>
    </row>
    <row r="7" spans="2:9" x14ac:dyDescent="0.3">
      <c r="B7" s="38" t="s">
        <v>40</v>
      </c>
      <c r="C7" s="39">
        <v>-50</v>
      </c>
      <c r="E7" s="38" t="s">
        <v>40</v>
      </c>
      <c r="F7" s="39">
        <v>-50</v>
      </c>
      <c r="H7" s="38" t="s">
        <v>40</v>
      </c>
      <c r="I7" s="39">
        <v>-50</v>
      </c>
    </row>
    <row r="8" spans="2:9" x14ac:dyDescent="0.3">
      <c r="B8" s="38" t="s">
        <v>41</v>
      </c>
      <c r="C8" s="39">
        <v>350</v>
      </c>
      <c r="E8" s="38" t="s">
        <v>41</v>
      </c>
      <c r="F8" s="39">
        <v>350</v>
      </c>
      <c r="H8" s="38" t="s">
        <v>41</v>
      </c>
      <c r="I8" s="39">
        <v>350</v>
      </c>
    </row>
    <row r="9" spans="2:9" x14ac:dyDescent="0.3">
      <c r="B9" s="38" t="s">
        <v>42</v>
      </c>
      <c r="C9" s="39">
        <v>400</v>
      </c>
      <c r="E9" s="38" t="s">
        <v>42</v>
      </c>
      <c r="F9" s="39">
        <v>400</v>
      </c>
      <c r="H9" s="38" t="s">
        <v>42</v>
      </c>
      <c r="I9" s="39">
        <v>400</v>
      </c>
    </row>
    <row r="10" spans="2:9" x14ac:dyDescent="0.3">
      <c r="B10" s="38" t="s">
        <v>43</v>
      </c>
      <c r="C10" s="39">
        <v>450</v>
      </c>
      <c r="E10" s="38" t="s">
        <v>43</v>
      </c>
      <c r="F10" s="39">
        <v>450</v>
      </c>
      <c r="H10" s="38" t="s">
        <v>43</v>
      </c>
      <c r="I10" s="39">
        <v>450</v>
      </c>
    </row>
    <row r="11" spans="2:9" x14ac:dyDescent="0.3">
      <c r="B11" s="38" t="s">
        <v>44</v>
      </c>
      <c r="C11" s="39">
        <v>500</v>
      </c>
      <c r="E11" s="38" t="s">
        <v>44</v>
      </c>
      <c r="F11" s="39">
        <v>500</v>
      </c>
      <c r="H11" s="38" t="s">
        <v>44</v>
      </c>
      <c r="I11" s="39">
        <v>500</v>
      </c>
    </row>
    <row r="12" spans="2:9" x14ac:dyDescent="0.3">
      <c r="B12" s="38" t="s">
        <v>45</v>
      </c>
      <c r="C12" s="39">
        <v>550</v>
      </c>
      <c r="E12" s="38" t="s">
        <v>45</v>
      </c>
      <c r="F12" s="39">
        <v>550</v>
      </c>
      <c r="H12" s="38" t="s">
        <v>45</v>
      </c>
      <c r="I12" s="39">
        <v>550</v>
      </c>
    </row>
    <row r="13" spans="2:9" x14ac:dyDescent="0.3">
      <c r="B13" s="38" t="s">
        <v>46</v>
      </c>
      <c r="C13" s="39">
        <v>600</v>
      </c>
      <c r="E13" s="38" t="s">
        <v>46</v>
      </c>
      <c r="F13" s="39">
        <v>600</v>
      </c>
      <c r="H13" s="38" t="s">
        <v>46</v>
      </c>
      <c r="I13" s="39">
        <v>600</v>
      </c>
    </row>
    <row r="14" spans="2:9" x14ac:dyDescent="0.3">
      <c r="B14" s="40" t="s">
        <v>47</v>
      </c>
      <c r="C14" s="41">
        <v>650</v>
      </c>
      <c r="E14" s="40" t="s">
        <v>47</v>
      </c>
      <c r="F14" s="41">
        <v>650</v>
      </c>
      <c r="H14" s="40" t="s">
        <v>47</v>
      </c>
      <c r="I14" s="41">
        <v>650</v>
      </c>
    </row>
    <row r="15" spans="2:9" x14ac:dyDescent="0.3">
      <c r="D15" s="35"/>
    </row>
    <row r="17" spans="2:6" x14ac:dyDescent="0.3">
      <c r="C17" s="35" t="s">
        <v>48</v>
      </c>
      <c r="F17" s="35" t="s">
        <v>49</v>
      </c>
    </row>
    <row r="18" spans="2:6" x14ac:dyDescent="0.3">
      <c r="B18" s="36" t="s">
        <v>36</v>
      </c>
      <c r="C18" s="37">
        <v>100</v>
      </c>
      <c r="E18" s="36" t="s">
        <v>36</v>
      </c>
      <c r="F18" s="37">
        <v>100</v>
      </c>
    </row>
    <row r="19" spans="2:6" x14ac:dyDescent="0.3">
      <c r="B19" s="38" t="s">
        <v>37</v>
      </c>
      <c r="C19" s="39">
        <v>-100</v>
      </c>
      <c r="E19" s="38" t="s">
        <v>37</v>
      </c>
      <c r="F19" s="39">
        <v>-100</v>
      </c>
    </row>
    <row r="20" spans="2:6" x14ac:dyDescent="0.3">
      <c r="B20" s="38" t="s">
        <v>38</v>
      </c>
      <c r="C20" s="39">
        <v>200</v>
      </c>
      <c r="E20" s="38" t="s">
        <v>38</v>
      </c>
      <c r="F20" s="39">
        <v>200</v>
      </c>
    </row>
    <row r="21" spans="2:6" x14ac:dyDescent="0.3">
      <c r="B21" s="38" t="s">
        <v>39</v>
      </c>
      <c r="C21" s="39">
        <v>250</v>
      </c>
      <c r="E21" s="38" t="s">
        <v>39</v>
      </c>
      <c r="F21" s="39">
        <v>250</v>
      </c>
    </row>
    <row r="22" spans="2:6" x14ac:dyDescent="0.3">
      <c r="B22" s="38" t="s">
        <v>40</v>
      </c>
      <c r="C22" s="39">
        <v>-50</v>
      </c>
      <c r="E22" s="38" t="s">
        <v>40</v>
      </c>
      <c r="F22" s="39">
        <v>-50</v>
      </c>
    </row>
    <row r="23" spans="2:6" x14ac:dyDescent="0.3">
      <c r="B23" s="38" t="s">
        <v>41</v>
      </c>
      <c r="C23" s="39">
        <v>350</v>
      </c>
      <c r="E23" s="38" t="s">
        <v>41</v>
      </c>
      <c r="F23" s="39">
        <v>350</v>
      </c>
    </row>
    <row r="24" spans="2:6" x14ac:dyDescent="0.3">
      <c r="B24" s="38" t="s">
        <v>42</v>
      </c>
      <c r="C24" s="39">
        <v>400</v>
      </c>
      <c r="E24" s="38" t="s">
        <v>42</v>
      </c>
      <c r="F24" s="39">
        <v>400</v>
      </c>
    </row>
    <row r="25" spans="2:6" x14ac:dyDescent="0.3">
      <c r="B25" s="38" t="s">
        <v>43</v>
      </c>
      <c r="C25" s="39">
        <v>450</v>
      </c>
      <c r="E25" s="38" t="s">
        <v>43</v>
      </c>
      <c r="F25" s="39">
        <v>450</v>
      </c>
    </row>
    <row r="26" spans="2:6" x14ac:dyDescent="0.3">
      <c r="B26" s="38" t="s">
        <v>44</v>
      </c>
      <c r="C26" s="39">
        <v>500</v>
      </c>
      <c r="E26" s="38" t="s">
        <v>44</v>
      </c>
      <c r="F26" s="39">
        <v>500</v>
      </c>
    </row>
    <row r="27" spans="2:6" x14ac:dyDescent="0.3">
      <c r="B27" s="38" t="s">
        <v>45</v>
      </c>
      <c r="C27" s="39">
        <v>550</v>
      </c>
      <c r="E27" s="38" t="s">
        <v>45</v>
      </c>
      <c r="F27" s="39">
        <v>550</v>
      </c>
    </row>
    <row r="28" spans="2:6" x14ac:dyDescent="0.3">
      <c r="B28" s="38" t="s">
        <v>46</v>
      </c>
      <c r="C28" s="39">
        <v>600</v>
      </c>
      <c r="E28" s="38" t="s">
        <v>46</v>
      </c>
      <c r="F28" s="39">
        <v>600</v>
      </c>
    </row>
    <row r="29" spans="2:6" x14ac:dyDescent="0.3">
      <c r="B29" s="40" t="s">
        <v>47</v>
      </c>
      <c r="C29" s="41">
        <v>650</v>
      </c>
      <c r="E29" s="40" t="s">
        <v>47</v>
      </c>
      <c r="F29" s="41">
        <v>650</v>
      </c>
    </row>
  </sheetData>
  <conditionalFormatting sqref="F3:F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4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F18:F29">
    <cfRule type="top10" dxfId="1" priority="1" percent="1" rank="40"/>
  </conditionalFormatting>
  <conditionalFormatting sqref="B3:C1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{369CF01F-D539-43C9-A7FB-127F85BD2938}</x14:id>
        </ext>
      </extLst>
    </cfRule>
  </conditionalFormatting>
  <conditionalFormatting sqref="C18:C29">
    <cfRule type="cellIs" dxfId="0" priority="2" operator="greaterThan">
      <formula>400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9CF01F-D539-43C9-A7FB-127F85BD29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B3:C14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E32"/>
  <sheetViews>
    <sheetView showGridLines="0" workbookViewId="0"/>
  </sheetViews>
  <sheetFormatPr defaultRowHeight="13.2" x14ac:dyDescent="0.25"/>
  <cols>
    <col min="1" max="1" width="8.109375" bestFit="1" customWidth="1"/>
    <col min="2" max="2" width="17.33203125" bestFit="1" customWidth="1"/>
    <col min="3" max="3" width="15.109375" bestFit="1" customWidth="1"/>
    <col min="4" max="4" width="14" bestFit="1" customWidth="1"/>
    <col min="5" max="5" width="10.5546875" style="1" customWidth="1"/>
    <col min="9" max="9" width="3.88671875" customWidth="1"/>
  </cols>
  <sheetData>
    <row r="1" spans="1:5" x14ac:dyDescent="0.25">
      <c r="A1" s="3" t="s">
        <v>7</v>
      </c>
      <c r="B1" s="3" t="s">
        <v>8</v>
      </c>
      <c r="C1" s="4" t="s">
        <v>26</v>
      </c>
      <c r="D1" s="4" t="s">
        <v>27</v>
      </c>
      <c r="E1" s="2" t="s">
        <v>28</v>
      </c>
    </row>
    <row r="2" spans="1:5" x14ac:dyDescent="0.25">
      <c r="A2" s="5" t="s">
        <v>9</v>
      </c>
      <c r="B2" s="6" t="s">
        <v>3</v>
      </c>
      <c r="C2" s="7">
        <v>70261</v>
      </c>
      <c r="D2" s="7">
        <v>72505</v>
      </c>
      <c r="E2" s="8">
        <f>D2/C2-1</f>
        <v>3.1938059520929096E-2</v>
      </c>
    </row>
    <row r="3" spans="1:5" x14ac:dyDescent="0.25">
      <c r="A3" s="5" t="s">
        <v>9</v>
      </c>
      <c r="B3" s="6" t="s">
        <v>2</v>
      </c>
      <c r="C3" s="7">
        <v>217858</v>
      </c>
      <c r="D3" s="7">
        <v>283324</v>
      </c>
      <c r="E3" s="8">
        <f t="shared" ref="E3:E15" si="0">D3/C3-1</f>
        <v>0.30049848984200711</v>
      </c>
    </row>
    <row r="4" spans="1:5" x14ac:dyDescent="0.25">
      <c r="A4" s="5" t="s">
        <v>9</v>
      </c>
      <c r="B4" s="6" t="s">
        <v>10</v>
      </c>
      <c r="C4" s="7">
        <v>157774</v>
      </c>
      <c r="D4" s="7">
        <v>148790</v>
      </c>
      <c r="E4" s="8">
        <f t="shared" si="0"/>
        <v>-5.6942208475414202E-2</v>
      </c>
    </row>
    <row r="5" spans="1:5" x14ac:dyDescent="0.25">
      <c r="A5" s="5" t="s">
        <v>9</v>
      </c>
      <c r="B5" s="6" t="s">
        <v>11</v>
      </c>
      <c r="C5" s="7">
        <v>53670</v>
      </c>
      <c r="D5" s="7">
        <v>68009</v>
      </c>
      <c r="E5" s="8">
        <f t="shared" si="0"/>
        <v>0.26716974100987523</v>
      </c>
    </row>
    <row r="6" spans="1:5" x14ac:dyDescent="0.25">
      <c r="A6" s="5" t="s">
        <v>9</v>
      </c>
      <c r="B6" s="6" t="s">
        <v>6</v>
      </c>
      <c r="C6" s="7">
        <v>100512</v>
      </c>
      <c r="D6" s="7">
        <v>98308</v>
      </c>
      <c r="E6" s="8">
        <f t="shared" si="0"/>
        <v>-2.1927730022285874E-2</v>
      </c>
    </row>
    <row r="7" spans="1:5" x14ac:dyDescent="0.25">
      <c r="A7" s="5" t="s">
        <v>9</v>
      </c>
      <c r="B7" s="6" t="s">
        <v>12</v>
      </c>
      <c r="C7" s="7">
        <v>149742</v>
      </c>
      <c r="D7" s="7">
        <v>200076</v>
      </c>
      <c r="E7" s="8">
        <f t="shared" si="0"/>
        <v>0.33613815763112553</v>
      </c>
    </row>
    <row r="8" spans="1:5" x14ac:dyDescent="0.25">
      <c r="A8" s="5" t="s">
        <v>13</v>
      </c>
      <c r="B8" s="6" t="s">
        <v>14</v>
      </c>
      <c r="C8" s="7">
        <v>249535</v>
      </c>
      <c r="D8" s="7">
        <v>229473</v>
      </c>
      <c r="E8" s="8">
        <f t="shared" si="0"/>
        <v>-8.0397539423327391E-2</v>
      </c>
    </row>
    <row r="9" spans="1:5" x14ac:dyDescent="0.25">
      <c r="A9" s="5" t="s">
        <v>13</v>
      </c>
      <c r="B9" s="6" t="s">
        <v>15</v>
      </c>
      <c r="C9" s="7">
        <v>111606</v>
      </c>
      <c r="D9" s="7">
        <v>136104</v>
      </c>
      <c r="E9" s="8">
        <f t="shared" si="0"/>
        <v>0.21950432772431583</v>
      </c>
    </row>
    <row r="10" spans="1:5" x14ac:dyDescent="0.25">
      <c r="A10" s="5" t="s">
        <v>13</v>
      </c>
      <c r="B10" s="6" t="s">
        <v>16</v>
      </c>
      <c r="C10" s="7">
        <v>253703</v>
      </c>
      <c r="D10" s="7">
        <v>245881</v>
      </c>
      <c r="E10" s="8">
        <f t="shared" si="0"/>
        <v>-3.083132639346009E-2</v>
      </c>
    </row>
    <row r="11" spans="1:5" x14ac:dyDescent="0.25">
      <c r="A11" s="5" t="s">
        <v>13</v>
      </c>
      <c r="B11" s="6" t="s">
        <v>4</v>
      </c>
      <c r="C11" s="7">
        <v>129148</v>
      </c>
      <c r="D11" s="7">
        <v>131538</v>
      </c>
      <c r="E11" s="8">
        <f t="shared" si="0"/>
        <v>1.8505900207513859E-2</v>
      </c>
    </row>
    <row r="12" spans="1:5" x14ac:dyDescent="0.25">
      <c r="A12" s="5" t="s">
        <v>13</v>
      </c>
      <c r="B12" s="6" t="s">
        <v>5</v>
      </c>
      <c r="C12" s="7">
        <v>152471</v>
      </c>
      <c r="D12" s="7">
        <v>151699</v>
      </c>
      <c r="E12" s="8">
        <f t="shared" si="0"/>
        <v>-5.0632579310163628E-3</v>
      </c>
    </row>
    <row r="13" spans="1:5" x14ac:dyDescent="0.25">
      <c r="A13" s="5" t="s">
        <v>13</v>
      </c>
      <c r="B13" s="6" t="s">
        <v>17</v>
      </c>
      <c r="C13" s="7">
        <v>224524</v>
      </c>
      <c r="D13" s="7">
        <v>225461</v>
      </c>
      <c r="E13" s="8">
        <f t="shared" si="0"/>
        <v>4.1732732358232827E-3</v>
      </c>
    </row>
    <row r="14" spans="1:5" x14ac:dyDescent="0.25">
      <c r="A14" s="5" t="s">
        <v>9</v>
      </c>
      <c r="B14" s="6" t="s">
        <v>18</v>
      </c>
      <c r="C14" s="7">
        <v>124600</v>
      </c>
      <c r="D14" s="7">
        <v>130791</v>
      </c>
      <c r="E14" s="8">
        <f t="shared" si="0"/>
        <v>4.9686998394863569E-2</v>
      </c>
    </row>
    <row r="15" spans="1:5" x14ac:dyDescent="0.25">
      <c r="A15" s="5" t="s">
        <v>13</v>
      </c>
      <c r="B15" s="6" t="s">
        <v>19</v>
      </c>
      <c r="C15" s="7">
        <v>307490</v>
      </c>
      <c r="D15" s="7">
        <v>268010</v>
      </c>
      <c r="E15" s="8">
        <f t="shared" si="0"/>
        <v>-0.12839441933070994</v>
      </c>
    </row>
    <row r="18" spans="1:5" x14ac:dyDescent="0.25">
      <c r="A18" s="3" t="s">
        <v>7</v>
      </c>
      <c r="B18" s="3" t="s">
        <v>8</v>
      </c>
      <c r="C18" s="4" t="s">
        <v>27</v>
      </c>
      <c r="D18" s="1"/>
      <c r="E18"/>
    </row>
    <row r="19" spans="1:5" x14ac:dyDescent="0.25">
      <c r="A19" s="5" t="s">
        <v>9</v>
      </c>
      <c r="B19" s="6" t="s">
        <v>11</v>
      </c>
      <c r="C19" s="7">
        <v>68009</v>
      </c>
      <c r="D19" s="1"/>
      <c r="E19"/>
    </row>
    <row r="20" spans="1:5" x14ac:dyDescent="0.25">
      <c r="A20" s="5" t="s">
        <v>9</v>
      </c>
      <c r="B20" s="6" t="s">
        <v>3</v>
      </c>
      <c r="C20" s="7">
        <v>72505</v>
      </c>
      <c r="D20" s="1"/>
      <c r="E20"/>
    </row>
    <row r="21" spans="1:5" x14ac:dyDescent="0.25">
      <c r="A21" s="5" t="s">
        <v>9</v>
      </c>
      <c r="B21" s="6" t="s">
        <v>6</v>
      </c>
      <c r="C21" s="7">
        <v>98308</v>
      </c>
      <c r="D21" s="1"/>
      <c r="E21"/>
    </row>
    <row r="22" spans="1:5" x14ac:dyDescent="0.25">
      <c r="A22" s="5" t="s">
        <v>9</v>
      </c>
      <c r="B22" s="6" t="s">
        <v>18</v>
      </c>
      <c r="C22" s="7">
        <v>130791</v>
      </c>
      <c r="D22" s="1"/>
      <c r="E22"/>
    </row>
    <row r="23" spans="1:5" x14ac:dyDescent="0.25">
      <c r="A23" s="5" t="s">
        <v>13</v>
      </c>
      <c r="B23" s="6" t="s">
        <v>4</v>
      </c>
      <c r="C23" s="7">
        <v>131538</v>
      </c>
      <c r="D23" s="1"/>
      <c r="E23"/>
    </row>
    <row r="24" spans="1:5" x14ac:dyDescent="0.25">
      <c r="A24" s="5" t="s">
        <v>13</v>
      </c>
      <c r="B24" s="6" t="s">
        <v>15</v>
      </c>
      <c r="C24" s="7">
        <v>136104</v>
      </c>
      <c r="D24" s="1"/>
      <c r="E24"/>
    </row>
    <row r="25" spans="1:5" x14ac:dyDescent="0.25">
      <c r="A25" s="5" t="s">
        <v>9</v>
      </c>
      <c r="B25" s="6" t="s">
        <v>10</v>
      </c>
      <c r="C25" s="7">
        <v>148790</v>
      </c>
      <c r="D25" s="1"/>
      <c r="E25"/>
    </row>
    <row r="26" spans="1:5" x14ac:dyDescent="0.25">
      <c r="A26" s="5" t="s">
        <v>13</v>
      </c>
      <c r="B26" s="6" t="s">
        <v>5</v>
      </c>
      <c r="C26" s="7">
        <v>151699</v>
      </c>
      <c r="D26" s="1"/>
      <c r="E26"/>
    </row>
    <row r="27" spans="1:5" x14ac:dyDescent="0.25">
      <c r="A27" s="5" t="s">
        <v>9</v>
      </c>
      <c r="B27" s="6" t="s">
        <v>12</v>
      </c>
      <c r="C27" s="7">
        <v>200076</v>
      </c>
      <c r="D27" s="1"/>
      <c r="E27"/>
    </row>
    <row r="28" spans="1:5" x14ac:dyDescent="0.25">
      <c r="A28" s="5" t="s">
        <v>13</v>
      </c>
      <c r="B28" s="6" t="s">
        <v>17</v>
      </c>
      <c r="C28" s="7">
        <v>225461</v>
      </c>
      <c r="D28" s="1"/>
      <c r="E28"/>
    </row>
    <row r="29" spans="1:5" x14ac:dyDescent="0.25">
      <c r="A29" s="5" t="s">
        <v>13</v>
      </c>
      <c r="B29" s="6" t="s">
        <v>14</v>
      </c>
      <c r="C29" s="7">
        <v>229473</v>
      </c>
      <c r="D29" s="1"/>
      <c r="E29"/>
    </row>
    <row r="30" spans="1:5" x14ac:dyDescent="0.25">
      <c r="A30" s="5" t="s">
        <v>13</v>
      </c>
      <c r="B30" s="6" t="s">
        <v>16</v>
      </c>
      <c r="C30" s="7">
        <v>245881</v>
      </c>
      <c r="D30" s="1"/>
      <c r="E30"/>
    </row>
    <row r="31" spans="1:5" x14ac:dyDescent="0.25">
      <c r="A31" s="5" t="s">
        <v>13</v>
      </c>
      <c r="B31" s="6" t="s">
        <v>19</v>
      </c>
      <c r="C31" s="7">
        <v>268010</v>
      </c>
      <c r="D31" s="1"/>
      <c r="E31"/>
    </row>
    <row r="32" spans="1:5" x14ac:dyDescent="0.25">
      <c r="A32" s="5" t="s">
        <v>9</v>
      </c>
      <c r="B32" s="6" t="s">
        <v>2</v>
      </c>
      <c r="C32" s="7">
        <v>283324</v>
      </c>
      <c r="D32" s="1"/>
      <c r="E32"/>
    </row>
  </sheetData>
  <sortState xmlns:xlrd2="http://schemas.microsoft.com/office/spreadsheetml/2017/richdata2" ref="A19:C32">
    <sortCondition ref="C19"/>
  </sortState>
  <conditionalFormatting sqref="E2:E1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7B36A-A173-4781-8E99-DBE1EC1D9BC4}">
  <dimension ref="AA20:AE25"/>
  <sheetViews>
    <sheetView showGridLines="0" zoomScale="70" zoomScaleNormal="70" workbookViewId="0"/>
  </sheetViews>
  <sheetFormatPr defaultRowHeight="14.4" x14ac:dyDescent="0.3"/>
  <cols>
    <col min="1" max="8" width="8.88671875" style="65"/>
    <col min="9" max="10" width="1.109375" style="65" customWidth="1"/>
    <col min="11" max="15" width="8.88671875" style="65"/>
    <col min="16" max="17" width="1.5546875" style="65" customWidth="1"/>
    <col min="18" max="23" width="8.88671875" style="65"/>
    <col min="24" max="24" width="4.44140625" style="65" customWidth="1"/>
    <col min="25" max="25" width="1.33203125" style="65" customWidth="1"/>
    <col min="26" max="29" width="8.88671875" style="65"/>
    <col min="30" max="30" width="4.44140625" style="65" customWidth="1"/>
    <col min="31" max="31" width="1" style="65" customWidth="1"/>
    <col min="32" max="35" width="8.88671875" style="65"/>
    <col min="36" max="36" width="4.44140625" style="65" customWidth="1"/>
    <col min="37" max="37" width="3.5546875" style="65" customWidth="1"/>
    <col min="38" max="16384" width="8.88671875" style="65"/>
  </cols>
  <sheetData>
    <row r="20" spans="27:31" x14ac:dyDescent="0.3">
      <c r="AB20" s="65" t="s">
        <v>9</v>
      </c>
      <c r="AC20" s="65" t="s">
        <v>13</v>
      </c>
      <c r="AD20" s="65" t="s">
        <v>53</v>
      </c>
      <c r="AE20" s="65" t="s">
        <v>21</v>
      </c>
    </row>
    <row r="21" spans="27:31" x14ac:dyDescent="0.3">
      <c r="AB21" s="65">
        <v>0.35</v>
      </c>
      <c r="AC21" s="65">
        <v>0.23</v>
      </c>
      <c r="AD21" s="65">
        <v>0.44</v>
      </c>
      <c r="AE21" s="65">
        <v>0.22</v>
      </c>
    </row>
    <row r="22" spans="27:31" x14ac:dyDescent="0.3">
      <c r="AA22" s="65" t="s">
        <v>54</v>
      </c>
      <c r="AB22" s="66">
        <v>539.47710577986368</v>
      </c>
      <c r="AC22" s="66">
        <v>399.64080630923195</v>
      </c>
      <c r="AD22" s="66">
        <v>430.24116563960325</v>
      </c>
      <c r="AE22" s="66">
        <v>396.76658525197797</v>
      </c>
    </row>
    <row r="23" spans="27:31" x14ac:dyDescent="0.3">
      <c r="AA23" s="65" t="s">
        <v>55</v>
      </c>
      <c r="AB23" s="66">
        <v>261.63052388780596</v>
      </c>
      <c r="AC23" s="66">
        <v>433.77434199179186</v>
      </c>
      <c r="AD23" s="66">
        <v>399.72889393038292</v>
      </c>
      <c r="AE23" s="66">
        <v>758.57834663287656</v>
      </c>
    </row>
    <row r="24" spans="27:31" x14ac:dyDescent="0.3">
      <c r="AA24" s="65" t="s">
        <v>56</v>
      </c>
      <c r="AB24" s="66">
        <v>451.79119491132701</v>
      </c>
      <c r="AC24" s="66">
        <v>616.08228263969033</v>
      </c>
      <c r="AD24" s="66">
        <v>697</v>
      </c>
      <c r="AE24" s="66">
        <v>399.72889393038292</v>
      </c>
    </row>
    <row r="25" spans="27:31" x14ac:dyDescent="0.3">
      <c r="AA25" s="65" t="s">
        <v>57</v>
      </c>
      <c r="AB25" s="66">
        <v>925.27157513599786</v>
      </c>
      <c r="AC25" s="66">
        <v>806.94018966546025</v>
      </c>
      <c r="AD25" s="66">
        <v>523.07283009216303</v>
      </c>
      <c r="AE25" s="66">
        <v>523.07283009216303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C8B95-FBD1-4E1D-9F09-2A6318EC5E6A}">
  <dimension ref="A1"/>
  <sheetViews>
    <sheetView showGridLines="0" workbookViewId="0"/>
  </sheetViews>
  <sheetFormatPr defaultRowHeight="13.2" x14ac:dyDescent="0.25"/>
  <sheetData/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2"/>
  <sheetViews>
    <sheetView showGridLines="0" zoomScaleNormal="100" workbookViewId="0"/>
  </sheetViews>
  <sheetFormatPr defaultColWidth="9.109375" defaultRowHeight="14.4" x14ac:dyDescent="0.3"/>
  <cols>
    <col min="1" max="1" width="10.33203125" style="34" bestFit="1" customWidth="1"/>
    <col min="2" max="2" width="20.6640625" style="34" bestFit="1" customWidth="1"/>
    <col min="3" max="3" width="19.5546875" style="34" customWidth="1"/>
    <col min="4" max="16384" width="9.109375" style="34"/>
  </cols>
  <sheetData>
    <row r="1" spans="1:3" ht="16.2" x14ac:dyDescent="0.45">
      <c r="A1" s="43" t="s">
        <v>7</v>
      </c>
      <c r="B1" s="43" t="s">
        <v>8</v>
      </c>
      <c r="C1" s="44" t="s">
        <v>50</v>
      </c>
    </row>
    <row r="2" spans="1:3" x14ac:dyDescent="0.3">
      <c r="A2" s="45" t="s">
        <v>9</v>
      </c>
      <c r="B2" s="46" t="s">
        <v>3</v>
      </c>
      <c r="C2" s="47">
        <v>70261</v>
      </c>
    </row>
    <row r="3" spans="1:3" x14ac:dyDescent="0.3">
      <c r="A3" s="45" t="s">
        <v>9</v>
      </c>
      <c r="B3" s="46" t="s">
        <v>2</v>
      </c>
      <c r="C3" s="47">
        <v>217858</v>
      </c>
    </row>
    <row r="4" spans="1:3" x14ac:dyDescent="0.3">
      <c r="A4" s="45" t="s">
        <v>9</v>
      </c>
      <c r="B4" s="46" t="s">
        <v>10</v>
      </c>
      <c r="C4" s="47">
        <v>157774</v>
      </c>
    </row>
    <row r="5" spans="1:3" x14ac:dyDescent="0.3">
      <c r="A5" s="45" t="s">
        <v>9</v>
      </c>
      <c r="B5" s="46" t="s">
        <v>11</v>
      </c>
      <c r="C5" s="47">
        <v>53670</v>
      </c>
    </row>
    <row r="6" spans="1:3" x14ac:dyDescent="0.3">
      <c r="A6" s="45" t="s">
        <v>9</v>
      </c>
      <c r="B6" s="46" t="s">
        <v>18</v>
      </c>
      <c r="C6" s="47">
        <v>124600</v>
      </c>
    </row>
    <row r="7" spans="1:3" x14ac:dyDescent="0.3">
      <c r="A7" s="45" t="s">
        <v>9</v>
      </c>
      <c r="B7" s="46" t="s">
        <v>6</v>
      </c>
      <c r="C7" s="47">
        <v>100512</v>
      </c>
    </row>
    <row r="8" spans="1:3" x14ac:dyDescent="0.3">
      <c r="A8" s="45" t="s">
        <v>9</v>
      </c>
      <c r="B8" s="46" t="s">
        <v>12</v>
      </c>
      <c r="C8" s="47">
        <v>149742</v>
      </c>
    </row>
    <row r="9" spans="1:3" x14ac:dyDescent="0.3">
      <c r="A9" s="45" t="s">
        <v>13</v>
      </c>
      <c r="B9" s="46" t="s">
        <v>15</v>
      </c>
      <c r="C9" s="47">
        <v>111606</v>
      </c>
    </row>
    <row r="10" spans="1:3" x14ac:dyDescent="0.3">
      <c r="A10" s="45" t="s">
        <v>13</v>
      </c>
      <c r="B10" s="46" t="s">
        <v>16</v>
      </c>
      <c r="C10" s="47">
        <v>253703</v>
      </c>
    </row>
    <row r="11" spans="1:3" x14ac:dyDescent="0.3">
      <c r="A11" s="45" t="s">
        <v>13</v>
      </c>
      <c r="B11" s="46" t="s">
        <v>4</v>
      </c>
      <c r="C11" s="47">
        <v>129148</v>
      </c>
    </row>
    <row r="12" spans="1:3" x14ac:dyDescent="0.3">
      <c r="A12" s="45" t="s">
        <v>13</v>
      </c>
      <c r="B12" s="46" t="s">
        <v>5</v>
      </c>
      <c r="C12" s="47">
        <v>152471</v>
      </c>
    </row>
    <row r="13" spans="1:3" x14ac:dyDescent="0.3">
      <c r="A13" s="45" t="s">
        <v>13</v>
      </c>
      <c r="B13" s="46" t="s">
        <v>17</v>
      </c>
      <c r="C13" s="47">
        <v>224524</v>
      </c>
    </row>
    <row r="14" spans="1:3" x14ac:dyDescent="0.3">
      <c r="A14" s="45" t="s">
        <v>13</v>
      </c>
      <c r="B14" s="46" t="s">
        <v>14</v>
      </c>
      <c r="C14" s="47">
        <v>249535</v>
      </c>
    </row>
    <row r="15" spans="1:3" x14ac:dyDescent="0.3">
      <c r="A15" s="45" t="s">
        <v>13</v>
      </c>
      <c r="B15" s="46" t="s">
        <v>19</v>
      </c>
      <c r="C15" s="47">
        <v>307490</v>
      </c>
    </row>
    <row r="16" spans="1:3" x14ac:dyDescent="0.3">
      <c r="A16" s="45" t="s">
        <v>13</v>
      </c>
      <c r="B16" s="46" t="s">
        <v>20</v>
      </c>
      <c r="C16" s="47">
        <v>180167</v>
      </c>
    </row>
    <row r="17" spans="1:3" x14ac:dyDescent="0.3">
      <c r="A17" s="45" t="s">
        <v>21</v>
      </c>
      <c r="B17" s="46" t="s">
        <v>22</v>
      </c>
      <c r="C17" s="47">
        <v>190264</v>
      </c>
    </row>
    <row r="18" spans="1:3" x14ac:dyDescent="0.3">
      <c r="A18" s="45" t="s">
        <v>21</v>
      </c>
      <c r="B18" s="46" t="s">
        <v>0</v>
      </c>
      <c r="C18" s="47">
        <v>133628</v>
      </c>
    </row>
    <row r="19" spans="1:3" x14ac:dyDescent="0.3">
      <c r="A19" s="45" t="s">
        <v>21</v>
      </c>
      <c r="B19" s="46" t="s">
        <v>23</v>
      </c>
      <c r="C19" s="47">
        <v>134039</v>
      </c>
    </row>
    <row r="20" spans="1:3" x14ac:dyDescent="0.3">
      <c r="A20" s="45" t="s">
        <v>21</v>
      </c>
      <c r="B20" s="46" t="s">
        <v>24</v>
      </c>
      <c r="C20" s="47">
        <v>120143</v>
      </c>
    </row>
    <row r="21" spans="1:3" x14ac:dyDescent="0.3">
      <c r="A21" s="45" t="s">
        <v>21</v>
      </c>
      <c r="B21" s="46" t="s">
        <v>1</v>
      </c>
      <c r="C21" s="47">
        <v>248098</v>
      </c>
    </row>
    <row r="22" spans="1:3" x14ac:dyDescent="0.3">
      <c r="A22" s="45" t="s">
        <v>21</v>
      </c>
      <c r="B22" s="46" t="s">
        <v>25</v>
      </c>
      <c r="C22" s="47">
        <v>222389</v>
      </c>
    </row>
  </sheetData>
  <conditionalFormatting sqref="C2:C22">
    <cfRule type="iconSet" priority="3">
      <iconSet iconSet="3Symbols2">
        <cfvo type="percent" val="0"/>
        <cfvo type="formula" val="AVERAGE($C$2:$C$22)"/>
        <cfvo type="formula" val="AVERAGE($C$2:$C$22)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22"/>
  <sheetViews>
    <sheetView showGridLines="0" zoomScale="85" zoomScaleNormal="85" workbookViewId="0"/>
  </sheetViews>
  <sheetFormatPr defaultColWidth="9.109375" defaultRowHeight="14.4" x14ac:dyDescent="0.3"/>
  <cols>
    <col min="1" max="1" width="10.33203125" style="34" bestFit="1" customWidth="1"/>
    <col min="2" max="2" width="20.6640625" style="34" bestFit="1" customWidth="1"/>
    <col min="3" max="3" width="18.5546875" style="34" customWidth="1"/>
    <col min="4" max="16384" width="9.109375" style="34"/>
  </cols>
  <sheetData>
    <row r="1" spans="1:3" ht="16.2" x14ac:dyDescent="0.45">
      <c r="A1" s="43" t="s">
        <v>7</v>
      </c>
      <c r="B1" s="43" t="s">
        <v>8</v>
      </c>
      <c r="C1" s="44" t="s">
        <v>50</v>
      </c>
    </row>
    <row r="2" spans="1:3" x14ac:dyDescent="0.3">
      <c r="A2" s="45" t="s">
        <v>9</v>
      </c>
      <c r="B2" s="46" t="s">
        <v>3</v>
      </c>
      <c r="C2" s="47">
        <v>70261</v>
      </c>
    </row>
    <row r="3" spans="1:3" x14ac:dyDescent="0.3">
      <c r="A3" s="45" t="s">
        <v>9</v>
      </c>
      <c r="B3" s="46" t="s">
        <v>2</v>
      </c>
      <c r="C3" s="47">
        <v>217858</v>
      </c>
    </row>
    <row r="4" spans="1:3" x14ac:dyDescent="0.3">
      <c r="A4" s="45" t="s">
        <v>9</v>
      </c>
      <c r="B4" s="46" t="s">
        <v>10</v>
      </c>
      <c r="C4" s="47">
        <v>157774</v>
      </c>
    </row>
    <row r="5" spans="1:3" x14ac:dyDescent="0.3">
      <c r="A5" s="45" t="s">
        <v>9</v>
      </c>
      <c r="B5" s="46" t="s">
        <v>11</v>
      </c>
      <c r="C5" s="47">
        <v>53670</v>
      </c>
    </row>
    <row r="6" spans="1:3" x14ac:dyDescent="0.3">
      <c r="A6" s="45" t="s">
        <v>9</v>
      </c>
      <c r="B6" s="46" t="s">
        <v>18</v>
      </c>
      <c r="C6" s="47">
        <v>124600</v>
      </c>
    </row>
    <row r="7" spans="1:3" x14ac:dyDescent="0.3">
      <c r="A7" s="45" t="s">
        <v>9</v>
      </c>
      <c r="B7" s="46" t="s">
        <v>6</v>
      </c>
      <c r="C7" s="47">
        <v>100512</v>
      </c>
    </row>
    <row r="8" spans="1:3" x14ac:dyDescent="0.3">
      <c r="A8" s="45" t="s">
        <v>9</v>
      </c>
      <c r="B8" s="46" t="s">
        <v>12</v>
      </c>
      <c r="C8" s="47">
        <v>149742</v>
      </c>
    </row>
    <row r="9" spans="1:3" x14ac:dyDescent="0.3">
      <c r="A9" s="45" t="s">
        <v>13</v>
      </c>
      <c r="B9" s="46" t="s">
        <v>15</v>
      </c>
      <c r="C9" s="47">
        <v>111606</v>
      </c>
    </row>
    <row r="10" spans="1:3" x14ac:dyDescent="0.3">
      <c r="A10" s="45" t="s">
        <v>13</v>
      </c>
      <c r="B10" s="46" t="s">
        <v>16</v>
      </c>
      <c r="C10" s="47">
        <v>253703</v>
      </c>
    </row>
    <row r="11" spans="1:3" x14ac:dyDescent="0.3">
      <c r="A11" s="45" t="s">
        <v>13</v>
      </c>
      <c r="B11" s="46" t="s">
        <v>4</v>
      </c>
      <c r="C11" s="47">
        <v>129148</v>
      </c>
    </row>
    <row r="12" spans="1:3" x14ac:dyDescent="0.3">
      <c r="A12" s="45" t="s">
        <v>13</v>
      </c>
      <c r="B12" s="46" t="s">
        <v>5</v>
      </c>
      <c r="C12" s="47">
        <v>152471</v>
      </c>
    </row>
    <row r="13" spans="1:3" x14ac:dyDescent="0.3">
      <c r="A13" s="45" t="s">
        <v>13</v>
      </c>
      <c r="B13" s="46" t="s">
        <v>17</v>
      </c>
      <c r="C13" s="47">
        <v>224524</v>
      </c>
    </row>
    <row r="14" spans="1:3" x14ac:dyDescent="0.3">
      <c r="A14" s="45" t="s">
        <v>13</v>
      </c>
      <c r="B14" s="46" t="s">
        <v>14</v>
      </c>
      <c r="C14" s="47">
        <v>249535</v>
      </c>
    </row>
    <row r="15" spans="1:3" x14ac:dyDescent="0.3">
      <c r="A15" s="45" t="s">
        <v>13</v>
      </c>
      <c r="B15" s="46" t="s">
        <v>19</v>
      </c>
      <c r="C15" s="47">
        <v>307490</v>
      </c>
    </row>
    <row r="16" spans="1:3" x14ac:dyDescent="0.3">
      <c r="A16" s="45" t="s">
        <v>13</v>
      </c>
      <c r="B16" s="46" t="s">
        <v>20</v>
      </c>
      <c r="C16" s="47">
        <v>180167</v>
      </c>
    </row>
    <row r="17" spans="1:3" x14ac:dyDescent="0.3">
      <c r="A17" s="45" t="s">
        <v>21</v>
      </c>
      <c r="B17" s="46" t="s">
        <v>22</v>
      </c>
      <c r="C17" s="47">
        <v>190264</v>
      </c>
    </row>
    <row r="18" spans="1:3" x14ac:dyDescent="0.3">
      <c r="A18" s="45" t="s">
        <v>21</v>
      </c>
      <c r="B18" s="46" t="s">
        <v>0</v>
      </c>
      <c r="C18" s="47">
        <v>133628</v>
      </c>
    </row>
    <row r="19" spans="1:3" x14ac:dyDescent="0.3">
      <c r="A19" s="45" t="s">
        <v>21</v>
      </c>
      <c r="B19" s="46" t="s">
        <v>23</v>
      </c>
      <c r="C19" s="47">
        <v>134039</v>
      </c>
    </row>
    <row r="20" spans="1:3" x14ac:dyDescent="0.3">
      <c r="A20" s="45" t="s">
        <v>21</v>
      </c>
      <c r="B20" s="46" t="s">
        <v>24</v>
      </c>
      <c r="C20" s="47">
        <v>120143</v>
      </c>
    </row>
    <row r="21" spans="1:3" x14ac:dyDescent="0.3">
      <c r="A21" s="45" t="s">
        <v>21</v>
      </c>
      <c r="B21" s="46" t="s">
        <v>1</v>
      </c>
      <c r="C21" s="47">
        <v>248098</v>
      </c>
    </row>
    <row r="22" spans="1:3" x14ac:dyDescent="0.3">
      <c r="A22" s="45" t="s">
        <v>21</v>
      </c>
      <c r="B22" s="46" t="s">
        <v>25</v>
      </c>
      <c r="C22" s="47">
        <v>222389</v>
      </c>
    </row>
  </sheetData>
  <conditionalFormatting sqref="C2:C22">
    <cfRule type="cellIs" priority="1" stopIfTrue="1" operator="greaterThan">
      <formula>AVERAGE($C$2:$C$22)</formula>
    </cfRule>
    <cfRule type="iconSet" priority="2">
      <iconSet iconSet="3Symbols2">
        <cfvo type="percent" val="0"/>
        <cfvo type="formula" val="AVERAGE($C$2:$C$22)"/>
        <cfvo type="formula" val="AVERAGE($C$2:$C$22)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22"/>
  <sheetViews>
    <sheetView showGridLines="0" zoomScale="85" zoomScaleNormal="85" workbookViewId="0"/>
  </sheetViews>
  <sheetFormatPr defaultColWidth="18.6640625" defaultRowHeight="14.4" x14ac:dyDescent="0.3"/>
  <cols>
    <col min="1" max="1" width="18.6640625" style="34"/>
    <col min="2" max="2" width="7.5546875" style="50" customWidth="1"/>
    <col min="3" max="16384" width="18.6640625" style="34"/>
  </cols>
  <sheetData>
    <row r="1" spans="1:3" ht="16.2" x14ac:dyDescent="0.45">
      <c r="A1" s="43" t="s">
        <v>8</v>
      </c>
      <c r="B1" s="48" t="s">
        <v>50</v>
      </c>
    </row>
    <row r="2" spans="1:3" x14ac:dyDescent="0.3">
      <c r="A2" s="45" t="s">
        <v>3</v>
      </c>
      <c r="B2" s="49">
        <v>70261</v>
      </c>
      <c r="C2" s="51">
        <f>B2</f>
        <v>70261</v>
      </c>
    </row>
    <row r="3" spans="1:3" x14ac:dyDescent="0.3">
      <c r="A3" s="45" t="s">
        <v>2</v>
      </c>
      <c r="B3" s="49">
        <v>217858</v>
      </c>
      <c r="C3" s="51">
        <f t="shared" ref="C3:C22" si="0">B3</f>
        <v>217858</v>
      </c>
    </row>
    <row r="4" spans="1:3" x14ac:dyDescent="0.3">
      <c r="A4" s="45" t="s">
        <v>10</v>
      </c>
      <c r="B4" s="49">
        <v>157774</v>
      </c>
      <c r="C4" s="51">
        <f t="shared" si="0"/>
        <v>157774</v>
      </c>
    </row>
    <row r="5" spans="1:3" x14ac:dyDescent="0.3">
      <c r="A5" s="45" t="s">
        <v>11</v>
      </c>
      <c r="B5" s="49">
        <v>53670</v>
      </c>
      <c r="C5" s="51">
        <f t="shared" si="0"/>
        <v>53670</v>
      </c>
    </row>
    <row r="6" spans="1:3" x14ac:dyDescent="0.3">
      <c r="A6" s="45" t="s">
        <v>6</v>
      </c>
      <c r="B6" s="49">
        <v>100512</v>
      </c>
      <c r="C6" s="51">
        <f t="shared" si="0"/>
        <v>100512</v>
      </c>
    </row>
    <row r="7" spans="1:3" x14ac:dyDescent="0.3">
      <c r="A7" s="45" t="s">
        <v>12</v>
      </c>
      <c r="B7" s="49">
        <v>149742</v>
      </c>
      <c r="C7" s="51">
        <f t="shared" si="0"/>
        <v>149742</v>
      </c>
    </row>
    <row r="8" spans="1:3" x14ac:dyDescent="0.3">
      <c r="A8" s="45" t="s">
        <v>14</v>
      </c>
      <c r="B8" s="49">
        <v>249535</v>
      </c>
      <c r="C8" s="51">
        <f t="shared" si="0"/>
        <v>249535</v>
      </c>
    </row>
    <row r="9" spans="1:3" x14ac:dyDescent="0.3">
      <c r="A9" s="45" t="s">
        <v>15</v>
      </c>
      <c r="B9" s="49">
        <v>111606</v>
      </c>
      <c r="C9" s="51">
        <f t="shared" si="0"/>
        <v>111606</v>
      </c>
    </row>
    <row r="10" spans="1:3" x14ac:dyDescent="0.3">
      <c r="A10" s="45" t="s">
        <v>16</v>
      </c>
      <c r="B10" s="49">
        <v>253703</v>
      </c>
      <c r="C10" s="51">
        <f t="shared" si="0"/>
        <v>253703</v>
      </c>
    </row>
    <row r="11" spans="1:3" x14ac:dyDescent="0.3">
      <c r="A11" s="45" t="s">
        <v>4</v>
      </c>
      <c r="B11" s="49">
        <v>129148</v>
      </c>
      <c r="C11" s="51">
        <f t="shared" si="0"/>
        <v>129148</v>
      </c>
    </row>
    <row r="12" spans="1:3" x14ac:dyDescent="0.3">
      <c r="A12" s="45" t="s">
        <v>5</v>
      </c>
      <c r="B12" s="49">
        <v>152471</v>
      </c>
      <c r="C12" s="51">
        <f t="shared" si="0"/>
        <v>152471</v>
      </c>
    </row>
    <row r="13" spans="1:3" x14ac:dyDescent="0.3">
      <c r="A13" s="45" t="s">
        <v>17</v>
      </c>
      <c r="B13" s="49">
        <v>224524</v>
      </c>
      <c r="C13" s="51">
        <f t="shared" si="0"/>
        <v>224524</v>
      </c>
    </row>
    <row r="14" spans="1:3" x14ac:dyDescent="0.3">
      <c r="A14" s="45" t="s">
        <v>18</v>
      </c>
      <c r="B14" s="49">
        <v>124600</v>
      </c>
      <c r="C14" s="51">
        <f t="shared" si="0"/>
        <v>124600</v>
      </c>
    </row>
    <row r="15" spans="1:3" x14ac:dyDescent="0.3">
      <c r="A15" s="45" t="s">
        <v>19</v>
      </c>
      <c r="B15" s="49">
        <v>307490</v>
      </c>
      <c r="C15" s="51">
        <f t="shared" si="0"/>
        <v>307490</v>
      </c>
    </row>
    <row r="16" spans="1:3" x14ac:dyDescent="0.3">
      <c r="A16" s="45" t="s">
        <v>20</v>
      </c>
      <c r="B16" s="49">
        <v>180167</v>
      </c>
      <c r="C16" s="51">
        <f t="shared" si="0"/>
        <v>180167</v>
      </c>
    </row>
    <row r="17" spans="1:3" x14ac:dyDescent="0.3">
      <c r="A17" s="45" t="s">
        <v>22</v>
      </c>
      <c r="B17" s="49">
        <v>190264</v>
      </c>
      <c r="C17" s="51">
        <f t="shared" si="0"/>
        <v>190264</v>
      </c>
    </row>
    <row r="18" spans="1:3" x14ac:dyDescent="0.3">
      <c r="A18" s="45" t="s">
        <v>0</v>
      </c>
      <c r="B18" s="49">
        <v>133628</v>
      </c>
      <c r="C18" s="51">
        <f t="shared" si="0"/>
        <v>133628</v>
      </c>
    </row>
    <row r="19" spans="1:3" x14ac:dyDescent="0.3">
      <c r="A19" s="45" t="s">
        <v>23</v>
      </c>
      <c r="B19" s="49">
        <v>134039</v>
      </c>
      <c r="C19" s="51">
        <f t="shared" si="0"/>
        <v>134039</v>
      </c>
    </row>
    <row r="20" spans="1:3" x14ac:dyDescent="0.3">
      <c r="A20" s="45" t="s">
        <v>24</v>
      </c>
      <c r="B20" s="49">
        <v>120143</v>
      </c>
      <c r="C20" s="51">
        <f t="shared" si="0"/>
        <v>120143</v>
      </c>
    </row>
    <row r="21" spans="1:3" x14ac:dyDescent="0.3">
      <c r="A21" s="45" t="s">
        <v>1</v>
      </c>
      <c r="B21" s="49">
        <v>248098</v>
      </c>
      <c r="C21" s="51">
        <f t="shared" si="0"/>
        <v>248098</v>
      </c>
    </row>
    <row r="22" spans="1:3" x14ac:dyDescent="0.3">
      <c r="A22" s="45" t="s">
        <v>25</v>
      </c>
      <c r="B22" s="49">
        <v>222389</v>
      </c>
      <c r="C22" s="51">
        <f t="shared" si="0"/>
        <v>222389</v>
      </c>
    </row>
  </sheetData>
  <conditionalFormatting sqref="C2:C22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{42A7B043-7AEA-43ED-928D-B55D5EFCBBA7}</x14:id>
        </ext>
      </extLst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A7B043-7AEA-43ED-928D-B55D5EFCBB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C2:C22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15"/>
  <sheetViews>
    <sheetView showGridLines="0" zoomScale="85" zoomScaleNormal="85" workbookViewId="0"/>
  </sheetViews>
  <sheetFormatPr defaultColWidth="9.109375" defaultRowHeight="14.4" x14ac:dyDescent="0.3"/>
  <cols>
    <col min="1" max="1" width="8" style="34" bestFit="1" customWidth="1"/>
    <col min="2" max="2" width="18.33203125" style="34" bestFit="1" customWidth="1"/>
    <col min="3" max="3" width="15.33203125" style="34" bestFit="1" customWidth="1"/>
    <col min="4" max="4" width="14.33203125" style="34" bestFit="1" customWidth="1"/>
    <col min="5" max="5" width="11.5546875" style="35" customWidth="1"/>
    <col min="6" max="16384" width="9.109375" style="34"/>
  </cols>
  <sheetData>
    <row r="1" spans="1:5" ht="16.2" x14ac:dyDescent="0.45">
      <c r="A1" s="43" t="s">
        <v>7</v>
      </c>
      <c r="B1" s="43" t="s">
        <v>8</v>
      </c>
      <c r="C1" s="43" t="s">
        <v>26</v>
      </c>
      <c r="D1" s="43" t="s">
        <v>27</v>
      </c>
      <c r="E1" s="58" t="s">
        <v>28</v>
      </c>
    </row>
    <row r="2" spans="1:5" x14ac:dyDescent="0.3">
      <c r="A2" s="52" t="s">
        <v>9</v>
      </c>
      <c r="B2" s="53" t="s">
        <v>3</v>
      </c>
      <c r="C2" s="54">
        <v>70261</v>
      </c>
      <c r="D2" s="54">
        <v>72505</v>
      </c>
      <c r="E2" s="59">
        <f>D2/C2-1</f>
        <v>3.1938059520929096E-2</v>
      </c>
    </row>
    <row r="3" spans="1:5" x14ac:dyDescent="0.3">
      <c r="A3" s="45" t="s">
        <v>9</v>
      </c>
      <c r="B3" s="46" t="s">
        <v>2</v>
      </c>
      <c r="C3" s="47">
        <v>217858</v>
      </c>
      <c r="D3" s="47">
        <v>283324</v>
      </c>
      <c r="E3" s="60">
        <f t="shared" ref="E3:E15" si="0">D3/C3-1</f>
        <v>0.30049848984200711</v>
      </c>
    </row>
    <row r="4" spans="1:5" x14ac:dyDescent="0.3">
      <c r="A4" s="45" t="s">
        <v>9</v>
      </c>
      <c r="B4" s="46" t="s">
        <v>10</v>
      </c>
      <c r="C4" s="47">
        <v>157774</v>
      </c>
      <c r="D4" s="47">
        <v>148790</v>
      </c>
      <c r="E4" s="60">
        <f t="shared" si="0"/>
        <v>-5.6942208475414202E-2</v>
      </c>
    </row>
    <row r="5" spans="1:5" x14ac:dyDescent="0.3">
      <c r="A5" s="45" t="s">
        <v>9</v>
      </c>
      <c r="B5" s="46" t="s">
        <v>11</v>
      </c>
      <c r="C5" s="47">
        <v>53670</v>
      </c>
      <c r="D5" s="47">
        <v>68009</v>
      </c>
      <c r="E5" s="60">
        <f t="shared" si="0"/>
        <v>0.26716974100987523</v>
      </c>
    </row>
    <row r="6" spans="1:5" x14ac:dyDescent="0.3">
      <c r="A6" s="45" t="s">
        <v>9</v>
      </c>
      <c r="B6" s="46" t="s">
        <v>6</v>
      </c>
      <c r="C6" s="47">
        <v>100512</v>
      </c>
      <c r="D6" s="47">
        <v>98308</v>
      </c>
      <c r="E6" s="60">
        <f t="shared" si="0"/>
        <v>-2.1927730022285874E-2</v>
      </c>
    </row>
    <row r="7" spans="1:5" x14ac:dyDescent="0.3">
      <c r="A7" s="45" t="s">
        <v>9</v>
      </c>
      <c r="B7" s="46" t="s">
        <v>12</v>
      </c>
      <c r="C7" s="47">
        <v>149742</v>
      </c>
      <c r="D7" s="47">
        <v>200076</v>
      </c>
      <c r="E7" s="60">
        <f t="shared" si="0"/>
        <v>0.33613815763112553</v>
      </c>
    </row>
    <row r="8" spans="1:5" x14ac:dyDescent="0.3">
      <c r="A8" s="45" t="s">
        <v>13</v>
      </c>
      <c r="B8" s="46" t="s">
        <v>14</v>
      </c>
      <c r="C8" s="47">
        <v>249535</v>
      </c>
      <c r="D8" s="47">
        <v>229473</v>
      </c>
      <c r="E8" s="60">
        <f t="shared" si="0"/>
        <v>-8.0397539423327391E-2</v>
      </c>
    </row>
    <row r="9" spans="1:5" x14ac:dyDescent="0.3">
      <c r="A9" s="45" t="s">
        <v>13</v>
      </c>
      <c r="B9" s="46" t="s">
        <v>15</v>
      </c>
      <c r="C9" s="47">
        <v>111606</v>
      </c>
      <c r="D9" s="47">
        <v>136104</v>
      </c>
      <c r="E9" s="60">
        <f t="shared" si="0"/>
        <v>0.21950432772431583</v>
      </c>
    </row>
    <row r="10" spans="1:5" x14ac:dyDescent="0.3">
      <c r="A10" s="45" t="s">
        <v>13</v>
      </c>
      <c r="B10" s="46" t="s">
        <v>16</v>
      </c>
      <c r="C10" s="47">
        <v>253703</v>
      </c>
      <c r="D10" s="47">
        <v>245881</v>
      </c>
      <c r="E10" s="60">
        <f t="shared" si="0"/>
        <v>-3.083132639346009E-2</v>
      </c>
    </row>
    <row r="11" spans="1:5" x14ac:dyDescent="0.3">
      <c r="A11" s="45" t="s">
        <v>13</v>
      </c>
      <c r="B11" s="46" t="s">
        <v>4</v>
      </c>
      <c r="C11" s="47">
        <v>129148</v>
      </c>
      <c r="D11" s="47">
        <v>131538</v>
      </c>
      <c r="E11" s="60">
        <f t="shared" si="0"/>
        <v>1.8505900207513859E-2</v>
      </c>
    </row>
    <row r="12" spans="1:5" x14ac:dyDescent="0.3">
      <c r="A12" s="45" t="s">
        <v>13</v>
      </c>
      <c r="B12" s="46" t="s">
        <v>5</v>
      </c>
      <c r="C12" s="47">
        <v>152471</v>
      </c>
      <c r="D12" s="47">
        <v>151699</v>
      </c>
      <c r="E12" s="60">
        <f t="shared" si="0"/>
        <v>-5.0632579310163628E-3</v>
      </c>
    </row>
    <row r="13" spans="1:5" x14ac:dyDescent="0.3">
      <c r="A13" s="45" t="s">
        <v>13</v>
      </c>
      <c r="B13" s="46" t="s">
        <v>17</v>
      </c>
      <c r="C13" s="47">
        <v>224524</v>
      </c>
      <c r="D13" s="47">
        <v>225461</v>
      </c>
      <c r="E13" s="60">
        <f t="shared" si="0"/>
        <v>4.1732732358232827E-3</v>
      </c>
    </row>
    <row r="14" spans="1:5" x14ac:dyDescent="0.3">
      <c r="A14" s="45" t="s">
        <v>9</v>
      </c>
      <c r="B14" s="46" t="s">
        <v>18</v>
      </c>
      <c r="C14" s="47">
        <v>124600</v>
      </c>
      <c r="D14" s="47">
        <v>130791</v>
      </c>
      <c r="E14" s="60">
        <f t="shared" si="0"/>
        <v>4.9686998394863569E-2</v>
      </c>
    </row>
    <row r="15" spans="1:5" x14ac:dyDescent="0.3">
      <c r="A15" s="55" t="s">
        <v>13</v>
      </c>
      <c r="B15" s="56" t="s">
        <v>19</v>
      </c>
      <c r="C15" s="57">
        <v>307490</v>
      </c>
      <c r="D15" s="57">
        <v>268010</v>
      </c>
      <c r="E15" s="61">
        <f t="shared" si="0"/>
        <v>-0.12839441933070994</v>
      </c>
    </row>
  </sheetData>
  <conditionalFormatting sqref="E2:E15">
    <cfRule type="iconSet" priority="1">
      <iconSet iconSet="3Arrows">
        <cfvo type="percent" val="0"/>
        <cfvo type="num" val="-0.03"/>
        <cfvo type="num" val="0.03"/>
      </iconSet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9"/>
  <sheetViews>
    <sheetView showGridLines="0" workbookViewId="0"/>
  </sheetViews>
  <sheetFormatPr defaultRowHeight="13.2" x14ac:dyDescent="0.25"/>
  <cols>
    <col min="1" max="1" width="5.21875" style="1" customWidth="1"/>
    <col min="2" max="2" width="10.5546875" bestFit="1" customWidth="1"/>
    <col min="3" max="3" width="17.33203125" style="1" bestFit="1" customWidth="1"/>
    <col min="4" max="4" width="11" customWidth="1"/>
    <col min="5" max="5" width="14" bestFit="1" customWidth="1"/>
  </cols>
  <sheetData>
    <row r="1" spans="2:4" ht="13.8" thickBot="1" x14ac:dyDescent="0.3">
      <c r="B1" s="32" t="s">
        <v>51</v>
      </c>
      <c r="C1" s="32" t="s">
        <v>52</v>
      </c>
    </row>
    <row r="3" spans="2:4" ht="26.4" x14ac:dyDescent="0.25">
      <c r="B3" s="33" t="s">
        <v>32</v>
      </c>
      <c r="C3" s="33" t="s">
        <v>29</v>
      </c>
      <c r="D3" s="33" t="s">
        <v>27</v>
      </c>
    </row>
    <row r="4" spans="2:4" x14ac:dyDescent="0.25">
      <c r="B4" s="62">
        <v>3.2000000000000001E-2</v>
      </c>
      <c r="C4" s="28" t="s">
        <v>3</v>
      </c>
      <c r="D4" s="29">
        <v>72505</v>
      </c>
    </row>
    <row r="5" spans="2:4" x14ac:dyDescent="0.25">
      <c r="B5" s="63">
        <v>0.3</v>
      </c>
      <c r="C5" s="30" t="s">
        <v>2</v>
      </c>
      <c r="D5" s="31">
        <v>283324</v>
      </c>
    </row>
    <row r="6" spans="2:4" x14ac:dyDescent="0.25">
      <c r="B6" s="62">
        <v>-5.7000000000000002E-2</v>
      </c>
      <c r="C6" s="28" t="s">
        <v>10</v>
      </c>
      <c r="D6" s="29">
        <v>148790</v>
      </c>
    </row>
    <row r="7" spans="2:4" x14ac:dyDescent="0.25">
      <c r="B7" s="63">
        <v>0.26700000000000002</v>
      </c>
      <c r="C7" s="30" t="s">
        <v>11</v>
      </c>
      <c r="D7" s="31">
        <v>68009</v>
      </c>
    </row>
    <row r="8" spans="2:4" x14ac:dyDescent="0.25">
      <c r="B8" s="62">
        <v>-2.1999999999999999E-2</v>
      </c>
      <c r="C8" s="28" t="s">
        <v>6</v>
      </c>
      <c r="D8" s="29">
        <v>98308</v>
      </c>
    </row>
    <row r="9" spans="2:4" x14ac:dyDescent="0.25">
      <c r="B9" s="63">
        <v>0.33600000000000002</v>
      </c>
      <c r="C9" s="30" t="s">
        <v>12</v>
      </c>
      <c r="D9" s="31">
        <v>200076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4:H9"/>
  <sheetViews>
    <sheetView showGridLines="0" workbookViewId="0"/>
  </sheetViews>
  <sheetFormatPr defaultRowHeight="13.2" x14ac:dyDescent="0.25"/>
  <cols>
    <col min="1" max="1" width="13.88671875" customWidth="1"/>
    <col min="2" max="2" width="4.5546875" customWidth="1"/>
    <col min="3" max="7" width="8.6640625" customWidth="1"/>
    <col min="8" max="8" width="31.88671875" customWidth="1"/>
  </cols>
  <sheetData>
    <row r="4" spans="1:8" x14ac:dyDescent="0.25">
      <c r="H4" s="22"/>
    </row>
    <row r="6" spans="1:8" x14ac:dyDescent="0.25">
      <c r="A6" s="64">
        <v>275</v>
      </c>
    </row>
    <row r="7" spans="1:8" x14ac:dyDescent="0.25">
      <c r="A7" s="64">
        <v>325</v>
      </c>
    </row>
    <row r="8" spans="1:8" x14ac:dyDescent="0.25">
      <c r="A8" s="64">
        <v>200</v>
      </c>
    </row>
    <row r="9" spans="1:8" x14ac:dyDescent="0.25">
      <c r="A9" s="64">
        <v>312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F20"/>
  <sheetViews>
    <sheetView showGridLines="0" zoomScale="85" zoomScaleNormal="85" workbookViewId="0"/>
  </sheetViews>
  <sheetFormatPr defaultRowHeight="13.2" x14ac:dyDescent="0.25"/>
  <cols>
    <col min="1" max="1" width="14.33203125" style="9" bestFit="1" customWidth="1"/>
    <col min="2" max="2" width="12.33203125" style="11" bestFit="1" customWidth="1"/>
    <col min="3" max="3" width="5.6640625" customWidth="1"/>
  </cols>
  <sheetData>
    <row r="1" spans="1:6" x14ac:dyDescent="0.25">
      <c r="A1" s="25" t="s">
        <v>31</v>
      </c>
      <c r="B1" s="26"/>
      <c r="C1" s="27"/>
      <c r="D1" s="27"/>
      <c r="E1" s="27"/>
      <c r="F1" s="27"/>
    </row>
    <row r="2" spans="1:6" x14ac:dyDescent="0.25">
      <c r="B2" s="10"/>
    </row>
    <row r="3" spans="1:6" x14ac:dyDescent="0.25">
      <c r="A3" s="15"/>
      <c r="B3" s="16"/>
    </row>
    <row r="4" spans="1:6" x14ac:dyDescent="0.25">
      <c r="A4" s="17"/>
      <c r="B4" s="18"/>
    </row>
    <row r="5" spans="1:6" x14ac:dyDescent="0.25">
      <c r="A5" s="17"/>
      <c r="B5" s="18"/>
    </row>
    <row r="6" spans="1:6" x14ac:dyDescent="0.25">
      <c r="A6" s="17"/>
      <c r="B6" s="18"/>
    </row>
    <row r="7" spans="1:6" x14ac:dyDescent="0.25">
      <c r="A7" s="17"/>
      <c r="B7" s="18"/>
    </row>
    <row r="8" spans="1:6" x14ac:dyDescent="0.25">
      <c r="A8" s="17"/>
      <c r="B8" s="18"/>
    </row>
    <row r="9" spans="1:6" x14ac:dyDescent="0.25">
      <c r="A9" s="17"/>
      <c r="B9" s="18"/>
    </row>
    <row r="10" spans="1:6" x14ac:dyDescent="0.25">
      <c r="A10" s="17"/>
      <c r="B10" s="18"/>
    </row>
    <row r="11" spans="1:6" x14ac:dyDescent="0.25">
      <c r="A11" s="17"/>
      <c r="B11" s="18"/>
    </row>
    <row r="12" spans="1:6" x14ac:dyDescent="0.25">
      <c r="A12" s="17"/>
      <c r="B12" s="18"/>
    </row>
    <row r="13" spans="1:6" x14ac:dyDescent="0.25">
      <c r="A13" s="17"/>
      <c r="B13" s="18"/>
    </row>
    <row r="14" spans="1:6" x14ac:dyDescent="0.25">
      <c r="A14" s="17"/>
      <c r="B14" s="18"/>
    </row>
    <row r="15" spans="1:6" x14ac:dyDescent="0.25">
      <c r="A15" s="17"/>
      <c r="B15" s="18"/>
    </row>
    <row r="16" spans="1:6" x14ac:dyDescent="0.25">
      <c r="A16" s="17"/>
      <c r="B16" s="18"/>
    </row>
    <row r="17" spans="1:2" x14ac:dyDescent="0.25">
      <c r="A17" s="17"/>
      <c r="B17" s="18"/>
    </row>
    <row r="18" spans="1:2" x14ac:dyDescent="0.25">
      <c r="A18" s="17"/>
      <c r="B18" s="18"/>
    </row>
    <row r="19" spans="1:2" x14ac:dyDescent="0.25">
      <c r="A19" s="17"/>
      <c r="B19" s="18"/>
    </row>
    <row r="20" spans="1:2" x14ac:dyDescent="0.25">
      <c r="A20" s="17"/>
      <c r="B20" s="18"/>
    </row>
  </sheetData>
  <conditionalFormatting sqref="B3:B20 A3">
    <cfRule type="iconSet" priority="3">
      <iconSet iconSet="3Symbols2">
        <cfvo type="percent" val="0"/>
        <cfvo type="num" val="0"/>
        <cfvo type="num" val="0"/>
      </iconSet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2"/>
  <sheetViews>
    <sheetView showGridLines="0" workbookViewId="0"/>
  </sheetViews>
  <sheetFormatPr defaultRowHeight="13.2" x14ac:dyDescent="0.25"/>
  <cols>
    <col min="1" max="1" width="6.5546875" bestFit="1" customWidth="1"/>
    <col min="2" max="2" width="14.5546875" bestFit="1" customWidth="1"/>
    <col min="3" max="3" width="6.5546875" bestFit="1" customWidth="1"/>
    <col min="4" max="4" width="12.44140625" bestFit="1" customWidth="1"/>
  </cols>
  <sheetData>
    <row r="1" spans="1:8" x14ac:dyDescent="0.25">
      <c r="A1" s="20" t="s">
        <v>7</v>
      </c>
      <c r="B1" s="20" t="s">
        <v>8</v>
      </c>
      <c r="C1" s="21" t="s">
        <v>30</v>
      </c>
      <c r="D1" s="19"/>
    </row>
    <row r="2" spans="1:8" x14ac:dyDescent="0.25">
      <c r="A2" s="12" t="s">
        <v>9</v>
      </c>
      <c r="B2" s="13" t="s">
        <v>3</v>
      </c>
      <c r="C2" s="14">
        <v>70261</v>
      </c>
      <c r="D2" s="42">
        <f>C2</f>
        <v>70261</v>
      </c>
      <c r="F2" s="23"/>
    </row>
    <row r="3" spans="1:8" x14ac:dyDescent="0.25">
      <c r="A3" s="12" t="s">
        <v>9</v>
      </c>
      <c r="B3" s="13" t="s">
        <v>2</v>
      </c>
      <c r="C3" s="14">
        <v>217858</v>
      </c>
      <c r="D3" s="42">
        <f t="shared" ref="D3:D22" si="0">C3</f>
        <v>217858</v>
      </c>
      <c r="F3" s="23"/>
    </row>
    <row r="4" spans="1:8" x14ac:dyDescent="0.25">
      <c r="A4" s="12" t="s">
        <v>9</v>
      </c>
      <c r="B4" s="13" t="s">
        <v>10</v>
      </c>
      <c r="C4" s="14">
        <v>157774</v>
      </c>
      <c r="D4" s="42">
        <f t="shared" si="0"/>
        <v>157774</v>
      </c>
      <c r="F4" s="23"/>
    </row>
    <row r="5" spans="1:8" x14ac:dyDescent="0.25">
      <c r="A5" s="12" t="s">
        <v>9</v>
      </c>
      <c r="B5" s="13" t="s">
        <v>11</v>
      </c>
      <c r="C5" s="14">
        <v>53670</v>
      </c>
      <c r="D5" s="42">
        <f t="shared" si="0"/>
        <v>53670</v>
      </c>
      <c r="F5" s="23"/>
    </row>
    <row r="6" spans="1:8" x14ac:dyDescent="0.25">
      <c r="A6" s="12" t="s">
        <v>9</v>
      </c>
      <c r="B6" s="13" t="s">
        <v>18</v>
      </c>
      <c r="C6" s="14">
        <v>124600</v>
      </c>
      <c r="D6" s="42">
        <f t="shared" si="0"/>
        <v>124600</v>
      </c>
      <c r="F6" s="23"/>
    </row>
    <row r="7" spans="1:8" x14ac:dyDescent="0.25">
      <c r="A7" s="12" t="s">
        <v>9</v>
      </c>
      <c r="B7" s="13" t="s">
        <v>6</v>
      </c>
      <c r="C7" s="14">
        <v>100512</v>
      </c>
      <c r="D7" s="42">
        <f t="shared" si="0"/>
        <v>100512</v>
      </c>
      <c r="F7" s="23"/>
    </row>
    <row r="8" spans="1:8" x14ac:dyDescent="0.25">
      <c r="A8" s="12" t="s">
        <v>9</v>
      </c>
      <c r="B8" s="13" t="s">
        <v>12</v>
      </c>
      <c r="C8" s="14">
        <v>149742</v>
      </c>
      <c r="D8" s="42">
        <f t="shared" si="0"/>
        <v>149742</v>
      </c>
      <c r="F8" s="23"/>
    </row>
    <row r="9" spans="1:8" x14ac:dyDescent="0.25">
      <c r="A9" s="12" t="s">
        <v>13</v>
      </c>
      <c r="B9" s="13" t="s">
        <v>15</v>
      </c>
      <c r="C9" s="14">
        <v>111606</v>
      </c>
      <c r="D9" s="42">
        <f t="shared" si="0"/>
        <v>111606</v>
      </c>
      <c r="F9" s="23"/>
    </row>
    <row r="10" spans="1:8" x14ac:dyDescent="0.25">
      <c r="A10" s="12" t="s">
        <v>13</v>
      </c>
      <c r="B10" s="13" t="s">
        <v>16</v>
      </c>
      <c r="C10" s="14">
        <v>253703</v>
      </c>
      <c r="D10" s="42">
        <f t="shared" si="0"/>
        <v>253703</v>
      </c>
    </row>
    <row r="11" spans="1:8" x14ac:dyDescent="0.25">
      <c r="A11" s="12" t="s">
        <v>13</v>
      </c>
      <c r="B11" s="13" t="s">
        <v>4</v>
      </c>
      <c r="C11" s="14">
        <v>129148</v>
      </c>
      <c r="D11" s="42">
        <f t="shared" si="0"/>
        <v>129148</v>
      </c>
    </row>
    <row r="12" spans="1:8" x14ac:dyDescent="0.25">
      <c r="A12" s="12" t="s">
        <v>13</v>
      </c>
      <c r="B12" s="13" t="s">
        <v>5</v>
      </c>
      <c r="C12" s="14">
        <v>152471</v>
      </c>
      <c r="D12" s="42">
        <f t="shared" si="0"/>
        <v>152471</v>
      </c>
    </row>
    <row r="13" spans="1:8" x14ac:dyDescent="0.25">
      <c r="A13" s="12" t="s">
        <v>13</v>
      </c>
      <c r="B13" s="13" t="s">
        <v>17</v>
      </c>
      <c r="C13" s="14">
        <v>224524</v>
      </c>
      <c r="D13" s="42">
        <f t="shared" si="0"/>
        <v>224524</v>
      </c>
    </row>
    <row r="14" spans="1:8" x14ac:dyDescent="0.25">
      <c r="A14" s="12" t="s">
        <v>13</v>
      </c>
      <c r="B14" s="13" t="s">
        <v>14</v>
      </c>
      <c r="C14" s="14">
        <v>249535</v>
      </c>
      <c r="D14" s="42">
        <f t="shared" si="0"/>
        <v>249535</v>
      </c>
    </row>
    <row r="15" spans="1:8" x14ac:dyDescent="0.25">
      <c r="A15" s="12" t="s">
        <v>13</v>
      </c>
      <c r="B15" s="13" t="s">
        <v>19</v>
      </c>
      <c r="C15" s="14">
        <v>307490</v>
      </c>
      <c r="D15" s="42">
        <f t="shared" si="0"/>
        <v>307490</v>
      </c>
      <c r="H15" s="24"/>
    </row>
    <row r="16" spans="1:8" x14ac:dyDescent="0.25">
      <c r="A16" s="12" t="s">
        <v>13</v>
      </c>
      <c r="B16" s="13" t="s">
        <v>20</v>
      </c>
      <c r="C16" s="14">
        <v>180167</v>
      </c>
      <c r="D16" s="42">
        <f t="shared" si="0"/>
        <v>180167</v>
      </c>
      <c r="H16" s="24"/>
    </row>
    <row r="17" spans="1:4" x14ac:dyDescent="0.25">
      <c r="A17" s="12" t="s">
        <v>21</v>
      </c>
      <c r="B17" s="13" t="s">
        <v>22</v>
      </c>
      <c r="C17" s="14">
        <v>190264</v>
      </c>
      <c r="D17" s="42">
        <f t="shared" si="0"/>
        <v>190264</v>
      </c>
    </row>
    <row r="18" spans="1:4" x14ac:dyDescent="0.25">
      <c r="A18" s="12" t="s">
        <v>21</v>
      </c>
      <c r="B18" s="13" t="s">
        <v>0</v>
      </c>
      <c r="C18" s="14">
        <v>133628</v>
      </c>
      <c r="D18" s="42">
        <f t="shared" si="0"/>
        <v>133628</v>
      </c>
    </row>
    <row r="19" spans="1:4" x14ac:dyDescent="0.25">
      <c r="A19" s="12" t="s">
        <v>21</v>
      </c>
      <c r="B19" s="13" t="s">
        <v>23</v>
      </c>
      <c r="C19" s="14">
        <v>134039</v>
      </c>
      <c r="D19" s="42">
        <f t="shared" si="0"/>
        <v>134039</v>
      </c>
    </row>
    <row r="20" spans="1:4" x14ac:dyDescent="0.25">
      <c r="A20" s="12" t="s">
        <v>21</v>
      </c>
      <c r="B20" s="13" t="s">
        <v>24</v>
      </c>
      <c r="C20" s="14">
        <v>120143</v>
      </c>
      <c r="D20" s="42">
        <f t="shared" si="0"/>
        <v>120143</v>
      </c>
    </row>
    <row r="21" spans="1:4" x14ac:dyDescent="0.25">
      <c r="A21" s="12" t="s">
        <v>21</v>
      </c>
      <c r="B21" s="13" t="s">
        <v>1</v>
      </c>
      <c r="C21" s="14">
        <v>248098</v>
      </c>
      <c r="D21" s="42">
        <f t="shared" si="0"/>
        <v>248098</v>
      </c>
    </row>
    <row r="22" spans="1:4" x14ac:dyDescent="0.25">
      <c r="A22" s="12" t="s">
        <v>21</v>
      </c>
      <c r="B22" s="13" t="s">
        <v>25</v>
      </c>
      <c r="C22" s="14">
        <v>222389</v>
      </c>
      <c r="D22" s="42">
        <f t="shared" si="0"/>
        <v>222389</v>
      </c>
    </row>
  </sheetData>
  <sortState xmlns:xlrd2="http://schemas.microsoft.com/office/spreadsheetml/2017/richdata2" ref="A2:C22">
    <sortCondition ref="A2:A22"/>
    <sortCondition ref="B2:B22"/>
  </sortState>
  <conditionalFormatting sqref="D2:D22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{0B7C73AE-86BC-47CC-9C82-B1EBD84D8CBE}</x14:id>
        </ext>
      </extLst>
    </cfRule>
    <cfRule type="dataBar" priority="6">
      <dataBar>
        <cfvo type="min"/>
        <cfvo type="max"/>
        <color theme="3"/>
      </dataBar>
      <extLst>
        <ext xmlns:x14="http://schemas.microsoft.com/office/spreadsheetml/2009/9/main" uri="{B025F937-C7B1-47D3-B67F-A62EFF666E3E}">
          <x14:id>{D2EE892D-8DAB-408D-B091-5E2FC431FD23}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7C73AE-86BC-47CC-9C82-B1EBD84D8C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2EE892D-8DAB-408D-B091-5E2FC431FD23}">
            <x14:dataBar gradient="0" negativeBarColorSameAsPositive="1" axisPosition="none">
              <x14:cfvo type="min"/>
              <x14:cfvo type="max"/>
            </x14:dataBar>
          </x14:cfRule>
          <xm:sqref>D2:D22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71DF07D-733B-4CAC-B19C-BFA8451D647E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Predefined Formatting Rules</vt:lpstr>
      <vt:lpstr>Create Rule by Hand</vt:lpstr>
      <vt:lpstr>Showing only one Icon</vt:lpstr>
      <vt:lpstr>Show DataBars Outside Cells</vt:lpstr>
      <vt:lpstr>Represent Trending with Icons</vt:lpstr>
      <vt:lpstr>Using Symbols</vt:lpstr>
      <vt:lpstr>Basic Camera Tool Example</vt:lpstr>
      <vt:lpstr>Camera Tool Example</vt:lpstr>
      <vt:lpstr>Example of Data Bars</vt:lpstr>
      <vt:lpstr>Camera Tool Feed</vt:lpstr>
      <vt:lpstr>Using Shapes as Visuals</vt:lpstr>
      <vt:lpstr>Creating Custom Shapes</vt:lpstr>
    </vt:vector>
  </TitlesOfParts>
  <Company>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Chapter 10 Sample File.xlsx</dc:title>
  <dc:subject>Excel Dashboards and Reports - Example File</dc:subject>
  <dc:creator>Mike Alexander</dc:creator>
  <cp:keywords> </cp:keywords>
  <dc:description>©2010, Mike Alexander. All Rights Reserved.</dc:description>
  <cp:lastModifiedBy>Alexander, Michael [Slalom Consulting]</cp:lastModifiedBy>
  <dcterms:created xsi:type="dcterms:W3CDTF">2007-09-23T18:23:25Z</dcterms:created>
  <dcterms:modified xsi:type="dcterms:W3CDTF">2021-10-07T14:09:49Z</dcterms:modified>
  <cp:category>Excel Dashboards and Reports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4db608-ddec-4a44-8ad7-7d5a79b7448e_Enabled">
    <vt:lpwstr>true</vt:lpwstr>
  </property>
  <property fmtid="{D5CDD505-2E9C-101B-9397-08002B2CF9AE}" pid="3" name="MSIP_Label_6e4db608-ddec-4a44-8ad7-7d5a79b7448e_SetDate">
    <vt:lpwstr>2021-10-07T13:04:56Z</vt:lpwstr>
  </property>
  <property fmtid="{D5CDD505-2E9C-101B-9397-08002B2CF9AE}" pid="4" name="MSIP_Label_6e4db608-ddec-4a44-8ad7-7d5a79b7448e_Method">
    <vt:lpwstr>Standard</vt:lpwstr>
  </property>
  <property fmtid="{D5CDD505-2E9C-101B-9397-08002B2CF9AE}" pid="5" name="MSIP_Label_6e4db608-ddec-4a44-8ad7-7d5a79b7448e_Name">
    <vt:lpwstr>Internal</vt:lpwstr>
  </property>
  <property fmtid="{D5CDD505-2E9C-101B-9397-08002B2CF9AE}" pid="6" name="MSIP_Label_6e4db608-ddec-4a44-8ad7-7d5a79b7448e_SiteId">
    <vt:lpwstr>fd799da1-bfc1-4234-a91c-72b3a1cb9e26</vt:lpwstr>
  </property>
  <property fmtid="{D5CDD505-2E9C-101B-9397-08002B2CF9AE}" pid="7" name="MSIP_Label_6e4db608-ddec-4a44-8ad7-7d5a79b7448e_ActionId">
    <vt:lpwstr>e19e0543-be18-434f-8b1d-75492a2b0f50</vt:lpwstr>
  </property>
  <property fmtid="{D5CDD505-2E9C-101B-9397-08002B2CF9AE}" pid="8" name="MSIP_Label_6e4db608-ddec-4a44-8ad7-7d5a79b7448e_ContentBits">
    <vt:lpwstr>0</vt:lpwstr>
  </property>
</Properties>
</file>