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gutills\mgcovid19\"/>
    </mc:Choice>
  </mc:AlternateContent>
  <xr:revisionPtr revIDLastSave="0" documentId="8_{EE633B83-F55B-4C52-8C92-6F22C4D39486}" xr6:coauthVersionLast="45" xr6:coauthVersionMax="45" xr10:uidLastSave="{00000000-0000-0000-0000-000000000000}"/>
  <bookViews>
    <workbookView xWindow="-120" yWindow="-120" windowWidth="29040" windowHeight="15840"/>
  </bookViews>
  <sheets>
    <sheet name="time_series_covid19_confirmed_g" sheetId="1" r:id="rId1"/>
    <sheet name="PopulationByCountry" sheetId="2" r:id="rId2"/>
  </sheets>
  <definedNames>
    <definedName name="_xlnm._FilterDatabase" localSheetId="1" hidden="1">PopulationByCountry!$A$2:$L$237</definedName>
    <definedName name="_xlnm._FilterDatabase" localSheetId="0" hidden="1">time_series_covid19_confirmed_g!$A$1:$BV$254</definedName>
  </definedNames>
  <calcPr calcId="0"/>
</workbook>
</file>

<file path=xl/calcChain.xml><?xml version="1.0" encoding="utf-8"?>
<calcChain xmlns="http://schemas.openxmlformats.org/spreadsheetml/2006/main">
  <c r="BW49" i="1" l="1"/>
  <c r="BW189" i="1"/>
  <c r="BW139" i="1"/>
  <c r="BW120" i="1"/>
  <c r="BW114" i="1"/>
  <c r="BW98" i="1"/>
  <c r="BW84" i="1"/>
  <c r="BW81" i="1"/>
  <c r="BW56" i="1"/>
  <c r="BW51" i="1"/>
  <c r="BW47" i="1"/>
  <c r="BW30" i="1"/>
  <c r="BU191" i="1"/>
  <c r="BU111" i="1"/>
  <c r="BU19" i="1"/>
  <c r="BU69" i="1"/>
  <c r="BU105" i="1"/>
  <c r="BU96" i="1"/>
  <c r="BU162" i="1"/>
  <c r="BU117" i="1"/>
  <c r="BU112" i="1"/>
  <c r="BU166" i="1"/>
  <c r="BU43" i="1"/>
  <c r="BU190" i="1"/>
  <c r="BU89" i="1"/>
  <c r="BU163" i="1"/>
  <c r="BU119" i="1"/>
  <c r="BU70" i="1"/>
  <c r="BU54" i="1"/>
  <c r="BU67" i="1"/>
  <c r="BU76" i="1"/>
  <c r="BU80" i="1"/>
  <c r="BU52" i="1"/>
  <c r="BU134" i="1"/>
  <c r="BU136" i="1"/>
  <c r="BU82" i="1"/>
  <c r="BU36" i="1"/>
  <c r="BU64" i="1"/>
  <c r="BU90" i="1"/>
  <c r="BU51" i="1"/>
  <c r="BU79" i="1"/>
  <c r="BU138" i="1"/>
  <c r="BU47" i="1"/>
  <c r="BU24" i="1"/>
  <c r="BU129" i="1"/>
  <c r="BU30" i="1"/>
  <c r="BU161" i="1"/>
  <c r="BU83" i="1"/>
  <c r="BU120" i="1"/>
  <c r="BU56" i="1"/>
  <c r="BU114" i="1"/>
  <c r="BU81" i="1"/>
  <c r="BU84" i="1"/>
  <c r="BU189" i="1"/>
  <c r="BU98" i="1"/>
  <c r="BU139" i="1"/>
  <c r="BU49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5" i="1"/>
  <c r="BU164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7" i="1"/>
  <c r="BU135" i="1"/>
  <c r="BU133" i="1"/>
  <c r="BU132" i="1"/>
  <c r="BU131" i="1"/>
  <c r="BU130" i="1"/>
  <c r="BU128" i="1"/>
  <c r="BU127" i="1"/>
  <c r="BU126" i="1"/>
  <c r="BU125" i="1"/>
  <c r="BU124" i="1"/>
  <c r="BU123" i="1"/>
  <c r="BU122" i="1"/>
  <c r="BU121" i="1"/>
  <c r="BU118" i="1"/>
  <c r="BU116" i="1"/>
  <c r="BU115" i="1"/>
  <c r="BU113" i="1"/>
  <c r="BU110" i="1"/>
  <c r="BU109" i="1"/>
  <c r="BU108" i="1"/>
  <c r="BU107" i="1"/>
  <c r="BU106" i="1"/>
  <c r="BU104" i="1"/>
  <c r="BU103" i="1"/>
  <c r="BU102" i="1"/>
  <c r="BU101" i="1"/>
  <c r="BU100" i="1"/>
  <c r="BU99" i="1"/>
  <c r="BU97" i="1"/>
  <c r="BU95" i="1"/>
  <c r="BU94" i="1"/>
  <c r="BU93" i="1"/>
  <c r="BU92" i="1"/>
  <c r="BU91" i="1"/>
  <c r="BU88" i="1"/>
  <c r="BU87" i="1"/>
  <c r="BU86" i="1"/>
  <c r="BU85" i="1"/>
  <c r="BU78" i="1"/>
  <c r="BU77" i="1"/>
  <c r="BU75" i="1"/>
  <c r="BU74" i="1"/>
  <c r="BU73" i="1"/>
  <c r="BU72" i="1"/>
  <c r="BU71" i="1"/>
  <c r="BU68" i="1"/>
  <c r="BU66" i="1"/>
  <c r="BU65" i="1"/>
  <c r="BU63" i="1"/>
  <c r="BU62" i="1"/>
  <c r="BU61" i="1"/>
  <c r="BU60" i="1"/>
  <c r="BU59" i="1"/>
  <c r="BU58" i="1"/>
  <c r="BU57" i="1"/>
  <c r="BU55" i="1"/>
  <c r="BU53" i="1"/>
  <c r="BU50" i="1"/>
  <c r="BU48" i="1"/>
  <c r="BU46" i="1"/>
  <c r="BU45" i="1"/>
  <c r="BU44" i="1"/>
  <c r="BU42" i="1"/>
  <c r="BU41" i="1"/>
  <c r="BU40" i="1"/>
  <c r="BU39" i="1"/>
  <c r="BU38" i="1"/>
  <c r="BU37" i="1"/>
  <c r="BU35" i="1"/>
  <c r="BU34" i="1"/>
  <c r="BU33" i="1"/>
  <c r="BU32" i="1"/>
  <c r="BU31" i="1"/>
  <c r="BU29" i="1"/>
  <c r="BU28" i="1"/>
  <c r="BU27" i="1"/>
  <c r="BU26" i="1"/>
  <c r="BU25" i="1"/>
  <c r="BU23" i="1"/>
  <c r="BU22" i="1"/>
  <c r="BU21" i="1"/>
  <c r="BU20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T248" i="1"/>
  <c r="BT144" i="1"/>
  <c r="BT21" i="1"/>
  <c r="BT247" i="1"/>
  <c r="BT246" i="1"/>
  <c r="BT7" i="1"/>
  <c r="BT245" i="1"/>
  <c r="BT132" i="1"/>
  <c r="BT2" i="1"/>
  <c r="BT20" i="1"/>
  <c r="BT244" i="1"/>
  <c r="BT243" i="1"/>
  <c r="BT242" i="1"/>
  <c r="BT78" i="1"/>
  <c r="BT241" i="1"/>
  <c r="BT240" i="1"/>
  <c r="BT15" i="1"/>
  <c r="BT26" i="1"/>
  <c r="BT140" i="1"/>
  <c r="BT100" i="1"/>
  <c r="BT53" i="1"/>
  <c r="BT49" i="1"/>
  <c r="BT68" i="1"/>
  <c r="BT56" i="1"/>
  <c r="BT239" i="1"/>
  <c r="BT106" i="1"/>
  <c r="BT159" i="1"/>
  <c r="BT108" i="1"/>
  <c r="BT238" i="1"/>
  <c r="BT237" i="1"/>
  <c r="BT63" i="1"/>
  <c r="BT72" i="1"/>
  <c r="BT23" i="1"/>
  <c r="BT24" i="1"/>
  <c r="BW24" i="1" s="1"/>
  <c r="BT40" i="1"/>
  <c r="BT94" i="1"/>
  <c r="BT236" i="1"/>
  <c r="BT112" i="1"/>
  <c r="BT131" i="1"/>
  <c r="BT142" i="1"/>
  <c r="BT120" i="1"/>
  <c r="BT90" i="1"/>
  <c r="BT235" i="1"/>
  <c r="BT5" i="1"/>
  <c r="BT141" i="1"/>
  <c r="BT98" i="1"/>
  <c r="BT162" i="1"/>
  <c r="BT234" i="1"/>
  <c r="BT126" i="1"/>
  <c r="BT122" i="1"/>
  <c r="BT113" i="1"/>
  <c r="BT77" i="1"/>
  <c r="BT13" i="1"/>
  <c r="BT115" i="1"/>
  <c r="BT117" i="1"/>
  <c r="BT165" i="1"/>
  <c r="BT233" i="1"/>
  <c r="BT232" i="1"/>
  <c r="BT101" i="1"/>
  <c r="BT43" i="1"/>
  <c r="BW43" i="1" s="1"/>
  <c r="BT89" i="1"/>
  <c r="BT147" i="1"/>
  <c r="BT47" i="1"/>
  <c r="BT54" i="1"/>
  <c r="BW54" i="1" s="1"/>
  <c r="BT19" i="1"/>
  <c r="BW19" i="1" s="1"/>
  <c r="BT145" i="1"/>
  <c r="BT130" i="1"/>
  <c r="BT231" i="1"/>
  <c r="BT59" i="1"/>
  <c r="BT119" i="1"/>
  <c r="BT62" i="1"/>
  <c r="BT138" i="1"/>
  <c r="BT110" i="1"/>
  <c r="BT27" i="1"/>
  <c r="BT230" i="1"/>
  <c r="BT3" i="1"/>
  <c r="BT39" i="1"/>
  <c r="BT83" i="1"/>
  <c r="BT229" i="1"/>
  <c r="BT228" i="1"/>
  <c r="BT18" i="1"/>
  <c r="BT33" i="1"/>
  <c r="BT227" i="1"/>
  <c r="BT60" i="1"/>
  <c r="BT155" i="1"/>
  <c r="BT116" i="1"/>
  <c r="BT226" i="1"/>
  <c r="BT61" i="1"/>
  <c r="BT38" i="1"/>
  <c r="BT123" i="1"/>
  <c r="BT4" i="1"/>
  <c r="BT137" i="1"/>
  <c r="BT225" i="1"/>
  <c r="BT136" i="1"/>
  <c r="BT224" i="1"/>
  <c r="BT80" i="1"/>
  <c r="BT109" i="1"/>
  <c r="BT223" i="1"/>
  <c r="BT222" i="1"/>
  <c r="BT146" i="1"/>
  <c r="BT118" i="1"/>
  <c r="BT221" i="1"/>
  <c r="BT149" i="1"/>
  <c r="BT161" i="1"/>
  <c r="BT37" i="1"/>
  <c r="BT9" i="1"/>
  <c r="BT148" i="1"/>
  <c r="BT67" i="1"/>
  <c r="BW67" i="1" s="1"/>
  <c r="BT65" i="1"/>
  <c r="BT139" i="1"/>
  <c r="BT51" i="1"/>
  <c r="BT82" i="1"/>
  <c r="BT104" i="1"/>
  <c r="BT114" i="1"/>
  <c r="BT105" i="1"/>
  <c r="BT99" i="1"/>
  <c r="BT127" i="1"/>
  <c r="BT75" i="1"/>
  <c r="BT17" i="1"/>
  <c r="BT10" i="1"/>
  <c r="BT220" i="1"/>
  <c r="BT8" i="1"/>
  <c r="BT219" i="1"/>
  <c r="BT45" i="1"/>
  <c r="BT111" i="1"/>
  <c r="BT154" i="1"/>
  <c r="BT84" i="1"/>
  <c r="BT124" i="1"/>
  <c r="BT218" i="1"/>
  <c r="BT217" i="1"/>
  <c r="BT81" i="1"/>
  <c r="BT73" i="1"/>
  <c r="BT216" i="1"/>
  <c r="BT215" i="1"/>
  <c r="BT28" i="1"/>
  <c r="BT214" i="1"/>
  <c r="BT29" i="1"/>
  <c r="BT16" i="1"/>
  <c r="BT213" i="1"/>
  <c r="BT212" i="1"/>
  <c r="BT96" i="1"/>
  <c r="BT211" i="1"/>
  <c r="BT210" i="1"/>
  <c r="BT209" i="1"/>
  <c r="BT91" i="1"/>
  <c r="BT208" i="1"/>
  <c r="BT207" i="1"/>
  <c r="BT12" i="1"/>
  <c r="BT135" i="1"/>
  <c r="BT76" i="1"/>
  <c r="BT34" i="1"/>
  <c r="BT58" i="1"/>
  <c r="BT134" i="1"/>
  <c r="BT206" i="1"/>
  <c r="BT133" i="1"/>
  <c r="BT64" i="1"/>
  <c r="BW64" i="1" s="1"/>
  <c r="BT103" i="1"/>
  <c r="BT11" i="1"/>
  <c r="BT205" i="1"/>
  <c r="BT95" i="1"/>
  <c r="BT204" i="1"/>
  <c r="BT92" i="1"/>
  <c r="BT25" i="1"/>
  <c r="BT203" i="1"/>
  <c r="BT87" i="1"/>
  <c r="BT166" i="1"/>
  <c r="BT202" i="1"/>
  <c r="BT201" i="1"/>
  <c r="BT200" i="1"/>
  <c r="BT151" i="1"/>
  <c r="BT199" i="1"/>
  <c r="BT198" i="1"/>
  <c r="BT152" i="1"/>
  <c r="BT197" i="1"/>
  <c r="BT196" i="1"/>
  <c r="BT195" i="1"/>
  <c r="BT194" i="1"/>
  <c r="BT93" i="1"/>
  <c r="BT153" i="1"/>
  <c r="BT158" i="1"/>
  <c r="BT193" i="1"/>
  <c r="BT192" i="1"/>
  <c r="BT156" i="1"/>
  <c r="BT191" i="1"/>
  <c r="BT189" i="1"/>
  <c r="BT128" i="1"/>
  <c r="BT190" i="1"/>
  <c r="BT188" i="1"/>
  <c r="BT187" i="1"/>
  <c r="BT186" i="1"/>
  <c r="BT185" i="1"/>
  <c r="BT184" i="1"/>
  <c r="BT163" i="1"/>
  <c r="BT183" i="1"/>
  <c r="BT160" i="1"/>
  <c r="BT182" i="1"/>
  <c r="BT164" i="1"/>
  <c r="BT181" i="1"/>
  <c r="BT52" i="1"/>
  <c r="BW52" i="1" s="1"/>
  <c r="BT180" i="1"/>
  <c r="BT179" i="1"/>
  <c r="BT14" i="1"/>
  <c r="BT36" i="1"/>
  <c r="BW36" i="1" s="1"/>
  <c r="BT42" i="1"/>
  <c r="BT69" i="1"/>
  <c r="BT41" i="1"/>
  <c r="BT55" i="1"/>
  <c r="BT85" i="1"/>
  <c r="BT6" i="1"/>
  <c r="BT178" i="1"/>
  <c r="BT44" i="1"/>
  <c r="BT177" i="1"/>
  <c r="BT176" i="1"/>
  <c r="BT175" i="1"/>
  <c r="BT174" i="1"/>
  <c r="BT71" i="1"/>
  <c r="BT86" i="1"/>
  <c r="BT150" i="1"/>
  <c r="BT79" i="1"/>
  <c r="BT121" i="1"/>
  <c r="BT46" i="1"/>
  <c r="BT173" i="1"/>
  <c r="BT172" i="1"/>
  <c r="BT30" i="1"/>
  <c r="BT171" i="1"/>
  <c r="BT125" i="1"/>
  <c r="BT170" i="1"/>
  <c r="BT157" i="1"/>
  <c r="BT169" i="1"/>
  <c r="BT107" i="1"/>
  <c r="BT129" i="1"/>
  <c r="BT48" i="1"/>
  <c r="BT50" i="1"/>
  <c r="BT22" i="1"/>
  <c r="BT97" i="1"/>
  <c r="BT88" i="1"/>
  <c r="BT32" i="1"/>
  <c r="BT70" i="1"/>
  <c r="BT74" i="1"/>
  <c r="BT35" i="1"/>
  <c r="BT57" i="1"/>
  <c r="BT168" i="1"/>
  <c r="BT31" i="1"/>
  <c r="BT66" i="1"/>
  <c r="BT102" i="1"/>
  <c r="BT143" i="1"/>
  <c r="BT167" i="1"/>
</calcChain>
</file>

<file path=xl/sharedStrings.xml><?xml version="1.0" encoding="utf-8"?>
<sst xmlns="http://schemas.openxmlformats.org/spreadsheetml/2006/main" count="677" uniqueCount="339">
  <si>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</si>
  <si>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</si>
  <si>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</si>
  <si>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</si>
  <si>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</si>
  <si>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</si>
  <si>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</si>
  <si>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</si>
  <si>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</si>
  <si>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</si>
  <si>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</si>
  <si>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</si>
  <si>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</si>
  <si>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</si>
  <si>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</si>
  <si>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</si>
  <si>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</si>
  <si>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</si>
  <si>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</si>
  <si>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</si>
  <si>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</si>
  <si>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</si>
  <si>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</si>
  <si>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</si>
  <si>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</si>
  <si>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</si>
  <si>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</si>
  <si>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</si>
  <si>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</si>
  <si>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</si>
  <si>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</si>
  <si>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</si>
  <si>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</si>
  <si>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</si>
  <si>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</si>
  <si>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</si>
  <si>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</si>
  <si>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</si>
  <si>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</si>
  <si>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</si>
  <si>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</si>
  <si>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</si>
  <si>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</si>
  <si>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</si>
  <si>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</si>
  <si>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</si>
  <si>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</si>
  <si>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</si>
  <si>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</si>
  <si>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</si>
  <si>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</si>
  <si>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</si>
  <si>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</si>
  <si>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</si>
  <si>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</si>
  <si>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</si>
  <si>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</si>
  <si>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</si>
  <si>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</si>
  <si>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</si>
  <si>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</si>
  <si>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</si>
  <si>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</si>
  <si>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</si>
  <si>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</si>
  <si>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</si>
  <si>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</si>
  <si>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</si>
  <si>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</si>
  <si>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</si>
  <si>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</si>
  <si>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</si>
  <si>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</si>
  <si>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</si>
  <si>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</si>
  <si>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</si>
  <si>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</si>
  <si>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</si>
  <si>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</si>
  <si>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</si>
  <si>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</si>
  <si>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</si>
  <si>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</si>
  <si>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</si>
  <si>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</si>
  <si>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</si>
  <si>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</si>
  <si>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</si>
  <si>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</si>
  <si>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</si>
  <si>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</si>
  <si>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</si>
  <si>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</si>
  <si>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</si>
  <si>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</si>
  <si>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</si>
  <si>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</si>
  <si>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</si>
  <si>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</si>
  <si>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</si>
  <si>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</si>
  <si>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</si>
  <si>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</si>
  <si>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</si>
  <si>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</si>
  <si>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</si>
  <si>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</si>
  <si>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</si>
  <si>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</si>
  <si>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</si>
  <si>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</si>
  <si>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</si>
  <si>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</si>
  <si>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</si>
  <si>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</si>
  <si>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</si>
  <si>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</si>
  <si>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</si>
  <si>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</si>
  <si>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</si>
  <si>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</si>
  <si>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</si>
  <si>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</si>
  <si>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</si>
  <si>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</si>
  <si>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</si>
  <si>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</si>
  <si>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</si>
  <si>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</si>
  <si>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</si>
  <si>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</si>
  <si>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</si>
  <si>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</si>
  <si>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</si>
  <si>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</si>
  <si>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</si>
  <si>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</si>
  <si>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</si>
  <si>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</si>
  <si>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</si>
  <si>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</si>
  <si>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</si>
  <si>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</si>
  <si>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</si>
  <si>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</si>
  <si>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</si>
  <si>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</si>
  <si>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</si>
  <si>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</si>
  <si>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</si>
  <si>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</si>
  <si>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</si>
  <si>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</si>
  <si>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</si>
  <si>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</si>
  <si>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</si>
  <si>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</si>
  <si>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</si>
  <si>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</si>
  <si>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</si>
  <si>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</si>
  <si>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</si>
  <si>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</si>
  <si>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</si>
  <si>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</si>
  <si>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</si>
  <si>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</si>
  <si>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</si>
  <si>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</si>
  <si>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</si>
  <si>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</si>
  <si>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</si>
  <si>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</si>
  <si>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</si>
  <si>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</si>
  <si>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</si>
  <si>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</si>
  <si>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</si>
  <si>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</si>
  <si>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</si>
  <si>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</si>
  <si>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</si>
  <si>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</si>
  <si>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</si>
  <si>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</si>
  <si>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</si>
  <si>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</si>
  <si>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</si>
  <si>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</si>
  <si>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</si>
  <si>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</si>
  <si>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</si>
  <si>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</si>
  <si>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</si>
  <si>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</si>
  <si>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</si>
  <si>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</si>
  <si>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</si>
  <si>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</si>
  <si>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</si>
  <si>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</si>
  <si>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</si>
  <si>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</si>
  <si>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</si>
  <si>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</si>
  <si>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</si>
  <si>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</si>
  <si>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</si>
  <si>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</si>
  <si>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</si>
  <si>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</si>
  <si>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</si>
  <si>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</si>
  <si>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</si>
  <si>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</si>
  <si>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</si>
  <si>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</si>
  <si>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</si>
  <si>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</si>
  <si>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</si>
  <si>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</si>
  <si>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</si>
  <si>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</si>
  <si>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</si>
  <si>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</si>
  <si>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</si>
  <si>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</si>
  <si>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</si>
  <si>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</si>
  <si>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</si>
  <si>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</si>
  <si>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</si>
  <si>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</si>
  <si>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</si>
  <si>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</si>
  <si>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</si>
  <si>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</si>
  <si>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</si>
  <si>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</si>
  <si>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</si>
  <si>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</si>
  <si>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</si>
  <si>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</si>
  <si>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</si>
  <si>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</si>
  <si>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</si>
  <si>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</si>
  <si>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</si>
  <si>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</si>
  <si>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</si>
  <si>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</si>
  <si>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</si>
  <si>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</si>
  <si>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</si>
  <si>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</si>
  <si>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</si>
  <si>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</si>
  <si>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day chg</t>
  </si>
  <si>
    <t>pop</t>
  </si>
  <si>
    <t>#</t>
  </si>
  <si>
    <t>Country (or dependency)</t>
  </si>
  <si>
    <t>Population</t>
  </si>
  <si>
    <t>Yearly</t>
  </si>
  <si>
    <t>Change</t>
  </si>
  <si>
    <t>Net</t>
  </si>
  <si>
    <t>Density</t>
  </si>
  <si>
    <t>(P/Km²)</t>
  </si>
  <si>
    <t>Land Area</t>
  </si>
  <si>
    <t>(Km²)</t>
  </si>
  <si>
    <t>Migrants</t>
  </si>
  <si>
    <t>(net)</t>
  </si>
  <si>
    <t>Fert.</t>
  </si>
  <si>
    <t>Rate</t>
  </si>
  <si>
    <t>Med.</t>
  </si>
  <si>
    <t>Age</t>
  </si>
  <si>
    <t>Urban</t>
  </si>
  <si>
    <t>Pop %</t>
  </si>
  <si>
    <t>World</t>
  </si>
  <si>
    <t>Share</t>
  </si>
  <si>
    <t>United States</t>
  </si>
  <si>
    <t>DR Congo</t>
  </si>
  <si>
    <t>Myanmar</t>
  </si>
  <si>
    <t>South Korea</t>
  </si>
  <si>
    <t>Yemen</t>
  </si>
  <si>
    <t>N.A.</t>
  </si>
  <si>
    <t>Côte d'Ivoire</t>
  </si>
  <si>
    <t>North Korea</t>
  </si>
  <si>
    <t>Taiwan</t>
  </si>
  <si>
    <t>Malawi</t>
  </si>
  <si>
    <t>Burundi</t>
  </si>
  <si>
    <t>South Sudan</t>
  </si>
  <si>
    <t>Czech Republic (Czechia)</t>
  </si>
  <si>
    <t>Tajikistan</t>
  </si>
  <si>
    <t>Sierra Leone</t>
  </si>
  <si>
    <t>Turkmenistan</t>
  </si>
  <si>
    <t>Congo</t>
  </si>
  <si>
    <t>State of Palestine</t>
  </si>
  <si>
    <t>Puerto Rico</t>
  </si>
  <si>
    <t>Botswana</t>
  </si>
  <si>
    <t>Lesotho</t>
  </si>
  <si>
    <t>Réunion</t>
  </si>
  <si>
    <t>Comoros</t>
  </si>
  <si>
    <t>Solomon Islands</t>
  </si>
  <si>
    <t>Macao</t>
  </si>
  <si>
    <t>Western Sahara</t>
  </si>
  <si>
    <t xml:space="preserve">Brunei </t>
  </si>
  <si>
    <t>Vanuatu</t>
  </si>
  <si>
    <t>Sao Tome &amp; Principe</t>
  </si>
  <si>
    <t>Samoa</t>
  </si>
  <si>
    <t>Guam</t>
  </si>
  <si>
    <t>Curaçao</t>
  </si>
  <si>
    <t>Kiribati</t>
  </si>
  <si>
    <t>Micronesia</t>
  </si>
  <si>
    <t>St. Vincent &amp; Grenadines</t>
  </si>
  <si>
    <t>Tonga</t>
  </si>
  <si>
    <t>U.S. Virgin Islands</t>
  </si>
  <si>
    <t>Marshall Islands</t>
  </si>
  <si>
    <t>Northern Mariana Islands</t>
  </si>
  <si>
    <t>American Samoa</t>
  </si>
  <si>
    <t>Saint Kitts &amp; Nevis</t>
  </si>
  <si>
    <t>Faeroe Islands</t>
  </si>
  <si>
    <t>Turks and Caicos</t>
  </si>
  <si>
    <t>Saint Martin</t>
  </si>
  <si>
    <t>Caribbean Netherlands</t>
  </si>
  <si>
    <t>Palau</t>
  </si>
  <si>
    <t>Cook Islands</t>
  </si>
  <si>
    <t>Tuvalu</t>
  </si>
  <si>
    <t>Wallis &amp; Futuna</t>
  </si>
  <si>
    <t>Nauru</t>
  </si>
  <si>
    <t>Saint Helena</t>
  </si>
  <si>
    <t>Saint Pierre &amp; Miquelon</t>
  </si>
  <si>
    <t>Falkland Islands</t>
  </si>
  <si>
    <t>Niue</t>
  </si>
  <si>
    <t>Tokelau</t>
  </si>
  <si>
    <t>N.A</t>
  </si>
  <si>
    <t>Cases/Popu</t>
  </si>
  <si>
    <t>Province/ State</t>
  </si>
  <si>
    <t>Country/ Region</t>
  </si>
  <si>
    <t>5day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</si>
</sst>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6" formatCode="_(* #,##0_);_(* \(#,##0\);_(* &quot;-&quot;??_);_(@_)"/>
    <numFmt numFmtId="182" formatCode="0.000%"/>
    <numFmt numFmtId="184" formatCode="0.00000%"/>
    <numFmt numFmtId="188" formatCode="0.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2" applyNumberFormat="1" applyFont="1"/>
    <xf numFmtId="1" fontId="0" fillId="0" borderId="0" xfId="0" applyNumberFormat="1"/>
    <xf numFmtId="166" fontId="0" fillId="0" borderId="0" xfId="1" applyNumberFormat="1" applyFon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0" xfId="44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66" fontId="0" fillId="0" borderId="0" xfId="0" applyNumberFormat="1"/>
    <xf numFmtId="43" fontId="0" fillId="0" borderId="0" xfId="0" applyNumberFormat="1"/>
    <xf numFmtId="188" fontId="0" fillId="0" borderId="0" xfId="2" applyNumberFormat="1" applyFont="1"/>
    <xf numFmtId="0" fontId="0" fillId="0" borderId="0" xfId="0" applyAlignment="1">
      <alignment horizontal="center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/>
    <xf numFmtId="0" fontId="16" fillId="0" borderId="10" xfId="0" applyFont="1" applyBorder="1" applyAlignment="1">
      <alignment horizontal="center" vertical="center" wrapText="1"/>
    </xf>
    <xf numFmtId="14" fontId="16" fillId="0" borderId="10" xfId="0" applyNumberFormat="1" applyFont="1" applyBorder="1" applyAlignment="1">
      <alignment horizontal="center" vertical="center" wrapText="1"/>
    </xf>
    <xf numFmtId="164" fontId="16" fillId="0" borderId="10" xfId="2" applyNumberFormat="1" applyFont="1" applyBorder="1" applyAlignment="1">
      <alignment horizontal="center" vertical="center" wrapText="1"/>
    </xf>
    <xf numFmtId="184" fontId="16" fillId="0" borderId="10" xfId="2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2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82" fontId="0" fillId="0" borderId="10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ngo-population/" TargetMode="External"/><Relationship Id="rId21" Type="http://schemas.openxmlformats.org/officeDocument/2006/relationships/hyperlink" Target="https://www.worldometers.info/world-population/uk-population/" TargetMode="External"/><Relationship Id="rId42" Type="http://schemas.openxmlformats.org/officeDocument/2006/relationships/hyperlink" Target="https://www.worldometers.info/world-population/uzbekistan-population/" TargetMode="External"/><Relationship Id="rId63" Type="http://schemas.openxmlformats.org/officeDocument/2006/relationships/hyperlink" Target="https://www.worldometers.info/world-population/chile-population/" TargetMode="External"/><Relationship Id="rId84" Type="http://schemas.openxmlformats.org/officeDocument/2006/relationships/hyperlink" Target="https://www.worldometers.info/world-population/south-sudan-population/" TargetMode="External"/><Relationship Id="rId138" Type="http://schemas.openxmlformats.org/officeDocument/2006/relationships/hyperlink" Target="https://www.worldometers.info/world-population/jamaica-population/" TargetMode="External"/><Relationship Id="rId159" Type="http://schemas.openxmlformats.org/officeDocument/2006/relationships/hyperlink" Target="https://www.worldometers.info/world-population/swaziland-population/" TargetMode="External"/><Relationship Id="rId170" Type="http://schemas.openxmlformats.org/officeDocument/2006/relationships/hyperlink" Target="https://www.worldometers.info/world-population/western-sahara-population/" TargetMode="External"/><Relationship Id="rId191" Type="http://schemas.openxmlformats.org/officeDocument/2006/relationships/hyperlink" Target="https://www.worldometers.info/world-population/guam-population/" TargetMode="External"/><Relationship Id="rId205" Type="http://schemas.openxmlformats.org/officeDocument/2006/relationships/hyperlink" Target="https://www.worldometers.info/world-population/cayman-islands-population/" TargetMode="External"/><Relationship Id="rId226" Type="http://schemas.openxmlformats.org/officeDocument/2006/relationships/hyperlink" Target="https://www.worldometers.info/world-population/wallis-and-futuna-islands-population/" TargetMode="External"/><Relationship Id="rId107" Type="http://schemas.openxmlformats.org/officeDocument/2006/relationships/hyperlink" Target="https://www.worldometers.info/world-population/bulgaria-population/" TargetMode="External"/><Relationship Id="rId11" Type="http://schemas.openxmlformats.org/officeDocument/2006/relationships/hyperlink" Target="https://www.worldometers.info/world-population/japan-population/" TargetMode="External"/><Relationship Id="rId32" Type="http://schemas.openxmlformats.org/officeDocument/2006/relationships/hyperlink" Target="https://www.worldometers.info/world-population/argentina-population/" TargetMode="External"/><Relationship Id="rId53" Type="http://schemas.openxmlformats.org/officeDocument/2006/relationships/hyperlink" Target="https://www.worldometers.info/world-population/cote-d-ivoire-population/" TargetMode="External"/><Relationship Id="rId74" Type="http://schemas.openxmlformats.org/officeDocument/2006/relationships/hyperlink" Target="https://www.worldometers.info/world-population/zimbabwe-population/" TargetMode="External"/><Relationship Id="rId128" Type="http://schemas.openxmlformats.org/officeDocument/2006/relationships/hyperlink" Target="https://www.worldometers.info/world-population/panama-population/" TargetMode="External"/><Relationship Id="rId149" Type="http://schemas.openxmlformats.org/officeDocument/2006/relationships/hyperlink" Target="https://www.worldometers.info/world-population/slovenia-population/" TargetMode="External"/><Relationship Id="rId5" Type="http://schemas.openxmlformats.org/officeDocument/2006/relationships/hyperlink" Target="https://www.worldometers.info/world-population/pakistan-population/" TargetMode="External"/><Relationship Id="rId95" Type="http://schemas.openxmlformats.org/officeDocument/2006/relationships/hyperlink" Target="https://www.worldometers.info/world-population/tajikistan-population/" TargetMode="External"/><Relationship Id="rId160" Type="http://schemas.openxmlformats.org/officeDocument/2006/relationships/hyperlink" Target="https://www.worldometers.info/world-population/djibouti-population/" TargetMode="External"/><Relationship Id="rId181" Type="http://schemas.openxmlformats.org/officeDocument/2006/relationships/hyperlink" Target="https://www.worldometers.info/world-population/vanuatu-population/" TargetMode="External"/><Relationship Id="rId216" Type="http://schemas.openxmlformats.org/officeDocument/2006/relationships/hyperlink" Target="https://www.worldometers.info/world-population/saint-martin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world-population/kazakhstan-population/" TargetMode="External"/><Relationship Id="rId118" Type="http://schemas.openxmlformats.org/officeDocument/2006/relationships/hyperlink" Target="https://www.worldometers.info/world-population/slovakia-population/" TargetMode="External"/><Relationship Id="rId139" Type="http://schemas.openxmlformats.org/officeDocument/2006/relationships/hyperlink" Target="https://www.worldometers.info/world-population/qatar-population/" TargetMode="External"/><Relationship Id="rId80" Type="http://schemas.openxmlformats.org/officeDocument/2006/relationships/hyperlink" Target="https://www.worldometers.info/world-population/bolivia-population/" TargetMode="External"/><Relationship Id="rId85" Type="http://schemas.openxmlformats.org/officeDocument/2006/relationships/hyperlink" Target="https://www.worldometers.info/world-population/dominican-republic-population/" TargetMode="External"/><Relationship Id="rId150" Type="http://schemas.openxmlformats.org/officeDocument/2006/relationships/hyperlink" Target="https://www.worldometers.info/world-population/guinea-bissau-population/" TargetMode="External"/><Relationship Id="rId155" Type="http://schemas.openxmlformats.org/officeDocument/2006/relationships/hyperlink" Target="https://www.worldometers.info/world-population/estonia-population/" TargetMode="External"/><Relationship Id="rId171" Type="http://schemas.openxmlformats.org/officeDocument/2006/relationships/hyperlink" Target="https://www.worldometers.info/world-population/suriname-population/" TargetMode="External"/><Relationship Id="rId176" Type="http://schemas.openxmlformats.org/officeDocument/2006/relationships/hyperlink" Target="https://www.worldometers.info/world-population/guadeloupe-population/" TargetMode="External"/><Relationship Id="rId192" Type="http://schemas.openxmlformats.org/officeDocument/2006/relationships/hyperlink" Target="https://www.worldometers.info/world-population/curacao-population/" TargetMode="External"/><Relationship Id="rId197" Type="http://schemas.openxmlformats.org/officeDocument/2006/relationships/hyperlink" Target="https://www.worldometers.info/world-population/aruba-population/" TargetMode="External"/><Relationship Id="rId206" Type="http://schemas.openxmlformats.org/officeDocument/2006/relationships/hyperlink" Target="https://www.worldometers.info/world-population/bermuda-population/" TargetMode="External"/><Relationship Id="rId227" Type="http://schemas.openxmlformats.org/officeDocument/2006/relationships/hyperlink" Target="https://www.worldometers.info/world-population/nauru-population/" TargetMode="External"/><Relationship Id="rId201" Type="http://schemas.openxmlformats.org/officeDocument/2006/relationships/hyperlink" Target="https://www.worldometers.info/world-population/antigua-and-barbuda-population/" TargetMode="External"/><Relationship Id="rId222" Type="http://schemas.openxmlformats.org/officeDocument/2006/relationships/hyperlink" Target="https://www.worldometers.info/world-population/palau-population/" TargetMode="External"/><Relationship Id="rId12" Type="http://schemas.openxmlformats.org/officeDocument/2006/relationships/hyperlink" Target="https://www.worldometers.info/world-population/ethiopia-population/" TargetMode="External"/><Relationship Id="rId17" Type="http://schemas.openxmlformats.org/officeDocument/2006/relationships/hyperlink" Target="https://www.worldometers.info/world-population/turkey-population/" TargetMode="External"/><Relationship Id="rId33" Type="http://schemas.openxmlformats.org/officeDocument/2006/relationships/hyperlink" Target="https://www.worldometers.info/world-population/algeria-population/" TargetMode="External"/><Relationship Id="rId38" Type="http://schemas.openxmlformats.org/officeDocument/2006/relationships/hyperlink" Target="https://www.worldometers.info/world-population/poland-population/" TargetMode="External"/><Relationship Id="rId59" Type="http://schemas.openxmlformats.org/officeDocument/2006/relationships/hyperlink" Target="https://www.worldometers.info/world-population/burkina-faso-population/" TargetMode="External"/><Relationship Id="rId103" Type="http://schemas.openxmlformats.org/officeDocument/2006/relationships/hyperlink" Target="https://www.worldometers.info/world-population/sierra-leone-population/" TargetMode="External"/><Relationship Id="rId108" Type="http://schemas.openxmlformats.org/officeDocument/2006/relationships/hyperlink" Target="https://www.worldometers.info/world-population/libya-population/" TargetMode="External"/><Relationship Id="rId124" Type="http://schemas.openxmlformats.org/officeDocument/2006/relationships/hyperlink" Target="https://www.worldometers.info/world-population/ireland-population/" TargetMode="External"/><Relationship Id="rId129" Type="http://schemas.openxmlformats.org/officeDocument/2006/relationships/hyperlink" Target="https://www.worldometers.info/world-population/kuwait-population/" TargetMode="External"/><Relationship Id="rId54" Type="http://schemas.openxmlformats.org/officeDocument/2006/relationships/hyperlink" Target="https://www.worldometers.info/world-population/north-korea-population/" TargetMode="External"/><Relationship Id="rId70" Type="http://schemas.openxmlformats.org/officeDocument/2006/relationships/hyperlink" Target="https://www.worldometers.info/world-population/senegal-population/" TargetMode="External"/><Relationship Id="rId75" Type="http://schemas.openxmlformats.org/officeDocument/2006/relationships/hyperlink" Target="https://www.worldometers.info/world-population/guinea-population/" TargetMode="External"/><Relationship Id="rId91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belarus-population/" TargetMode="External"/><Relationship Id="rId140" Type="http://schemas.openxmlformats.org/officeDocument/2006/relationships/hyperlink" Target="https://www.worldometers.info/world-population/albania-population/" TargetMode="External"/><Relationship Id="rId145" Type="http://schemas.openxmlformats.org/officeDocument/2006/relationships/hyperlink" Target="https://www.worldometers.info/world-population/botswana-population/" TargetMode="External"/><Relationship Id="rId161" Type="http://schemas.openxmlformats.org/officeDocument/2006/relationships/hyperlink" Target="https://www.worldometers.info/world-population/fiji-population/" TargetMode="External"/><Relationship Id="rId166" Type="http://schemas.openxmlformats.org/officeDocument/2006/relationships/hyperlink" Target="https://www.worldometers.info/world-population/solomon-islands-population/" TargetMode="External"/><Relationship Id="rId182" Type="http://schemas.openxmlformats.org/officeDocument/2006/relationships/hyperlink" Target="https://www.worldometers.info/world-population/french-guiana-population/" TargetMode="External"/><Relationship Id="rId187" Type="http://schemas.openxmlformats.org/officeDocument/2006/relationships/hyperlink" Target="https://www.worldometers.info/world-population/sao-tome-and-principe-population/" TargetMode="External"/><Relationship Id="rId217" Type="http://schemas.openxmlformats.org/officeDocument/2006/relationships/hyperlink" Target="https://www.worldometers.info/world-population/liechtenstein-population/" TargetMode="External"/><Relationship Id="rId1" Type="http://schemas.openxmlformats.org/officeDocument/2006/relationships/hyperlink" Target="https://www.worldometers.info/world-population/china-population/" TargetMode="External"/><Relationship Id="rId6" Type="http://schemas.openxmlformats.org/officeDocument/2006/relationships/hyperlink" Target="https://www.worldometers.info/world-population/brazil-population/" TargetMode="External"/><Relationship Id="rId212" Type="http://schemas.openxmlformats.org/officeDocument/2006/relationships/hyperlink" Target="https://www.worldometers.info/world-population/faeroe-islands-population/" TargetMode="External"/><Relationship Id="rId233" Type="http://schemas.openxmlformats.org/officeDocument/2006/relationships/hyperlink" Target="https://www.worldometers.info/world-population/niue-population/" TargetMode="External"/><Relationship Id="rId23" Type="http://schemas.openxmlformats.org/officeDocument/2006/relationships/hyperlink" Target="https://www.worldometers.info/world-population/italy-population/" TargetMode="External"/><Relationship Id="rId28" Type="http://schemas.openxmlformats.org/officeDocument/2006/relationships/hyperlink" Target="https://www.worldometers.info/world-population/south-korea-population/" TargetMode="External"/><Relationship Id="rId49" Type="http://schemas.openxmlformats.org/officeDocument/2006/relationships/hyperlink" Target="https://www.worldometers.info/world-population/nepal-population/" TargetMode="External"/><Relationship Id="rId114" Type="http://schemas.openxmlformats.org/officeDocument/2006/relationships/hyperlink" Target="https://www.worldometers.info/world-population/singapore-population/" TargetMode="External"/><Relationship Id="rId119" Type="http://schemas.openxmlformats.org/officeDocument/2006/relationships/hyperlink" Target="https://www.worldometers.info/world-population/norway-population/" TargetMode="External"/><Relationship Id="rId44" Type="http://schemas.openxmlformats.org/officeDocument/2006/relationships/hyperlink" Target="https://www.worldometers.info/world-population/angola-population/" TargetMode="External"/><Relationship Id="rId60" Type="http://schemas.openxmlformats.org/officeDocument/2006/relationships/hyperlink" Target="https://www.worldometers.info/world-population/mali-population/" TargetMode="External"/><Relationship Id="rId65" Type="http://schemas.openxmlformats.org/officeDocument/2006/relationships/hyperlink" Target="https://www.worldometers.info/world-population/zambia-population/" TargetMode="External"/><Relationship Id="rId81" Type="http://schemas.openxmlformats.org/officeDocument/2006/relationships/hyperlink" Target="https://www.worldometers.info/world-population/belgium-population/" TargetMode="External"/><Relationship Id="rId86" Type="http://schemas.openxmlformats.org/officeDocument/2006/relationships/hyperlink" Target="https://www.worldometers.info/world-population/czech-republic-population/" TargetMode="External"/><Relationship Id="rId130" Type="http://schemas.openxmlformats.org/officeDocument/2006/relationships/hyperlink" Target="https://www.worldometers.info/world-population/croatia-population/" TargetMode="External"/><Relationship Id="rId135" Type="http://schemas.openxmlformats.org/officeDocument/2006/relationships/hyperlink" Target="https://www.worldometers.info/world-population/bosnia-and-herzegovina-population/" TargetMode="External"/><Relationship Id="rId151" Type="http://schemas.openxmlformats.org/officeDocument/2006/relationships/hyperlink" Target="https://www.worldometers.info/world-population/latvia-population/" TargetMode="External"/><Relationship Id="rId156" Type="http://schemas.openxmlformats.org/officeDocument/2006/relationships/hyperlink" Target="https://www.worldometers.info/world-population/timor-leste-population/" TargetMode="External"/><Relationship Id="rId177" Type="http://schemas.openxmlformats.org/officeDocument/2006/relationships/hyperlink" Target="https://www.worldometers.info/world-population/belize-population/" TargetMode="External"/><Relationship Id="rId198" Type="http://schemas.openxmlformats.org/officeDocument/2006/relationships/hyperlink" Target="https://www.worldometers.info/world-population/tonga-population/" TargetMode="External"/><Relationship Id="rId172" Type="http://schemas.openxmlformats.org/officeDocument/2006/relationships/hyperlink" Target="https://www.worldometers.info/world-population/cabo-verde-population/" TargetMode="External"/><Relationship Id="rId193" Type="http://schemas.openxmlformats.org/officeDocument/2006/relationships/hyperlink" Target="https://www.worldometers.info/world-population/kiribati-population/" TargetMode="External"/><Relationship Id="rId202" Type="http://schemas.openxmlformats.org/officeDocument/2006/relationships/hyperlink" Target="https://www.worldometers.info/world-population/isle-of-man-population/" TargetMode="External"/><Relationship Id="rId207" Type="http://schemas.openxmlformats.org/officeDocument/2006/relationships/hyperlink" Target="https://www.worldometers.info/world-population/marshall-islands-population/" TargetMode="External"/><Relationship Id="rId223" Type="http://schemas.openxmlformats.org/officeDocument/2006/relationships/hyperlink" Target="https://www.worldometers.info/world-population/cook-islands-population/" TargetMode="External"/><Relationship Id="rId228" Type="http://schemas.openxmlformats.org/officeDocument/2006/relationships/hyperlink" Target="https://www.worldometers.info/world-population/saint-barthelemy-population/" TargetMode="External"/><Relationship Id="rId13" Type="http://schemas.openxmlformats.org/officeDocument/2006/relationships/hyperlink" Target="https://www.worldometers.info/world-population/philippines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world-population/canada-population/" TargetMode="External"/><Relationship Id="rId109" Type="http://schemas.openxmlformats.org/officeDocument/2006/relationships/hyperlink" Target="https://www.worldometers.info/world-population/lebanon-population/" TargetMode="External"/><Relationship Id="rId34" Type="http://schemas.openxmlformats.org/officeDocument/2006/relationships/hyperlink" Target="https://www.worldometers.info/world-population/sudan-population/" TargetMode="External"/><Relationship Id="rId50" Type="http://schemas.openxmlformats.org/officeDocument/2006/relationships/hyperlink" Target="https://www.worldometers.info/world-population/venezuela-population/" TargetMode="External"/><Relationship Id="rId55" Type="http://schemas.openxmlformats.org/officeDocument/2006/relationships/hyperlink" Target="https://www.worldometers.info/world-population/australia-population/" TargetMode="External"/><Relationship Id="rId76" Type="http://schemas.openxmlformats.org/officeDocument/2006/relationships/hyperlink" Target="https://www.worldometers.info/world-population/rwanda-population/" TargetMode="External"/><Relationship Id="rId97" Type="http://schemas.openxmlformats.org/officeDocument/2006/relationships/hyperlink" Target="https://www.worldometers.info/world-population/austria-population/" TargetMode="External"/><Relationship Id="rId104" Type="http://schemas.openxmlformats.org/officeDocument/2006/relationships/hyperlink" Target="https://www.worldometers.info/world-population/china-hong-kong-sar-population/" TargetMode="External"/><Relationship Id="rId120" Type="http://schemas.openxmlformats.org/officeDocument/2006/relationships/hyperlink" Target="https://www.worldometers.info/world-population/oman-population/" TargetMode="External"/><Relationship Id="rId125" Type="http://schemas.openxmlformats.org/officeDocument/2006/relationships/hyperlink" Target="https://www.worldometers.info/world-population/central-african-republic-population/" TargetMode="External"/><Relationship Id="rId141" Type="http://schemas.openxmlformats.org/officeDocument/2006/relationships/hyperlink" Target="https://www.worldometers.info/world-population/puerto-rico-population/" TargetMode="External"/><Relationship Id="rId146" Type="http://schemas.openxmlformats.org/officeDocument/2006/relationships/hyperlink" Target="https://www.worldometers.info/world-population/gabon-population/" TargetMode="External"/><Relationship Id="rId167" Type="http://schemas.openxmlformats.org/officeDocument/2006/relationships/hyperlink" Target="https://www.worldometers.info/world-population/china-macao-sar-population/" TargetMode="External"/><Relationship Id="rId188" Type="http://schemas.openxmlformats.org/officeDocument/2006/relationships/hyperlink" Target="https://www.worldometers.info/world-population/samoa-population/" TargetMode="External"/><Relationship Id="rId7" Type="http://schemas.openxmlformats.org/officeDocument/2006/relationships/hyperlink" Target="https://www.worldometers.info/world-population/nigeria-population/" TargetMode="External"/><Relationship Id="rId71" Type="http://schemas.openxmlformats.org/officeDocument/2006/relationships/hyperlink" Target="https://www.worldometers.info/world-population/cambodia-population/" TargetMode="External"/><Relationship Id="rId92" Type="http://schemas.openxmlformats.org/officeDocument/2006/relationships/hyperlink" Target="https://www.worldometers.info/world-population/honduras-population/" TargetMode="External"/><Relationship Id="rId162" Type="http://schemas.openxmlformats.org/officeDocument/2006/relationships/hyperlink" Target="https://www.worldometers.info/world-population/reunion-population/" TargetMode="External"/><Relationship Id="rId183" Type="http://schemas.openxmlformats.org/officeDocument/2006/relationships/hyperlink" Target="https://www.worldometers.info/world-population/barbados-population/" TargetMode="External"/><Relationship Id="rId213" Type="http://schemas.openxmlformats.org/officeDocument/2006/relationships/hyperlink" Target="https://www.worldometers.info/world-population/sint-maarten-population/" TargetMode="External"/><Relationship Id="rId218" Type="http://schemas.openxmlformats.org/officeDocument/2006/relationships/hyperlink" Target="https://www.worldometers.info/world-population/san-marino-population/" TargetMode="External"/><Relationship Id="rId234" Type="http://schemas.openxmlformats.org/officeDocument/2006/relationships/hyperlink" Target="https://www.worldometers.info/world-population/tokelau-population/" TargetMode="External"/><Relationship Id="rId2" Type="http://schemas.openxmlformats.org/officeDocument/2006/relationships/hyperlink" Target="https://www.worldometers.info/world-population/india-population/" TargetMode="External"/><Relationship Id="rId29" Type="http://schemas.openxmlformats.org/officeDocument/2006/relationships/hyperlink" Target="https://www.worldometers.info/world-population/colombia-population/" TargetMode="External"/><Relationship Id="rId24" Type="http://schemas.openxmlformats.org/officeDocument/2006/relationships/hyperlink" Target="https://www.worldometers.info/world-population/tanzania-population/" TargetMode="External"/><Relationship Id="rId40" Type="http://schemas.openxmlformats.org/officeDocument/2006/relationships/hyperlink" Target="https://www.worldometers.info/world-population/morocco-population/" TargetMode="External"/><Relationship Id="rId45" Type="http://schemas.openxmlformats.org/officeDocument/2006/relationships/hyperlink" Target="https://www.worldometers.info/world-population/malaysia-population/" TargetMode="External"/><Relationship Id="rId66" Type="http://schemas.openxmlformats.org/officeDocument/2006/relationships/hyperlink" Target="https://www.worldometers.info/world-population/guatemala-population/" TargetMode="External"/><Relationship Id="rId87" Type="http://schemas.openxmlformats.org/officeDocument/2006/relationships/hyperlink" Target="https://www.worldometers.info/world-population/greece-population/" TargetMode="External"/><Relationship Id="rId110" Type="http://schemas.openxmlformats.org/officeDocument/2006/relationships/hyperlink" Target="https://www.worldometers.info/world-population/nicaragua-population/" TargetMode="External"/><Relationship Id="rId115" Type="http://schemas.openxmlformats.org/officeDocument/2006/relationships/hyperlink" Target="https://www.worldometers.info/world-population/denmark-population/" TargetMode="External"/><Relationship Id="rId131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world-population/mongolia-population/" TargetMode="External"/><Relationship Id="rId157" Type="http://schemas.openxmlformats.org/officeDocument/2006/relationships/hyperlink" Target="https://www.worldometers.info/world-population/mauritius-population/" TargetMode="External"/><Relationship Id="rId178" Type="http://schemas.openxmlformats.org/officeDocument/2006/relationships/hyperlink" Target="https://www.worldometers.info/world-population/bahamas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haiti-population/" TargetMode="External"/><Relationship Id="rId152" Type="http://schemas.openxmlformats.org/officeDocument/2006/relationships/hyperlink" Target="https://www.worldometers.info/world-population/bahrain-population/" TargetMode="External"/><Relationship Id="rId173" Type="http://schemas.openxmlformats.org/officeDocument/2006/relationships/hyperlink" Target="https://www.worldometers.info/world-population/maldives-population/" TargetMode="External"/><Relationship Id="rId194" Type="http://schemas.openxmlformats.org/officeDocument/2006/relationships/hyperlink" Target="https://www.worldometers.info/world-population/micronesia-country-population/" TargetMode="External"/><Relationship Id="rId199" Type="http://schemas.openxmlformats.org/officeDocument/2006/relationships/hyperlink" Target="https://www.worldometers.info/world-population/united-states-virgin-islands-population/" TargetMode="External"/><Relationship Id="rId203" Type="http://schemas.openxmlformats.org/officeDocument/2006/relationships/hyperlink" Target="https://www.worldometers.info/world-population/andorra-population/" TargetMode="External"/><Relationship Id="rId208" Type="http://schemas.openxmlformats.org/officeDocument/2006/relationships/hyperlink" Target="https://www.worldometers.info/world-population/northern-mariana-islands-population/" TargetMode="External"/><Relationship Id="rId229" Type="http://schemas.openxmlformats.org/officeDocument/2006/relationships/hyperlink" Target="https://www.worldometers.info/world-population/saint-helena-population/" TargetMode="External"/><Relationship Id="rId19" Type="http://schemas.openxmlformats.org/officeDocument/2006/relationships/hyperlink" Target="https://www.worldometers.info/world-population/germany-population/" TargetMode="External"/><Relationship Id="rId224" Type="http://schemas.openxmlformats.org/officeDocument/2006/relationships/hyperlink" Target="https://www.worldometers.info/world-population/anguilla-population/" TargetMode="External"/><Relationship Id="rId14" Type="http://schemas.openxmlformats.org/officeDocument/2006/relationships/hyperlink" Target="https://www.worldometers.info/world-population/egypt-population/" TargetMode="External"/><Relationship Id="rId30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world-population/ukraine-population/" TargetMode="External"/><Relationship Id="rId56" Type="http://schemas.openxmlformats.org/officeDocument/2006/relationships/hyperlink" Target="https://www.worldometers.info/world-population/niger-population/" TargetMode="External"/><Relationship Id="rId77" Type="http://schemas.openxmlformats.org/officeDocument/2006/relationships/hyperlink" Target="https://www.worldometers.info/world-population/benin-population/" TargetMode="External"/><Relationship Id="rId100" Type="http://schemas.openxmlformats.org/officeDocument/2006/relationships/hyperlink" Target="https://www.worldometers.info/world-population/israel-population/" TargetMode="External"/><Relationship Id="rId105" Type="http://schemas.openxmlformats.org/officeDocument/2006/relationships/hyperlink" Target="https://www.worldometers.info/world-population/laos-population/" TargetMode="External"/><Relationship Id="rId126" Type="http://schemas.openxmlformats.org/officeDocument/2006/relationships/hyperlink" Target="https://www.worldometers.info/world-population/new-zealand-population/" TargetMode="External"/><Relationship Id="rId147" Type="http://schemas.openxmlformats.org/officeDocument/2006/relationships/hyperlink" Target="https://www.worldometers.info/world-population/lesotho-population/" TargetMode="External"/><Relationship Id="rId168" Type="http://schemas.openxmlformats.org/officeDocument/2006/relationships/hyperlink" Target="https://www.worldometers.info/world-population/montenegro-population/" TargetMode="External"/><Relationship Id="rId8" Type="http://schemas.openxmlformats.org/officeDocument/2006/relationships/hyperlink" Target="https://www.worldometers.info/world-population/bangladesh-population/" TargetMode="External"/><Relationship Id="rId51" Type="http://schemas.openxmlformats.org/officeDocument/2006/relationships/hyperlink" Target="https://www.worldometers.info/world-population/madagascar-population/" TargetMode="External"/><Relationship Id="rId72" Type="http://schemas.openxmlformats.org/officeDocument/2006/relationships/hyperlink" Target="https://www.worldometers.info/world-population/chad-population/" TargetMode="External"/><Relationship Id="rId93" Type="http://schemas.openxmlformats.org/officeDocument/2006/relationships/hyperlink" Target="https://www.worldometers.info/world-population/united-arab-emirates-population/" TargetMode="External"/><Relationship Id="rId98" Type="http://schemas.openxmlformats.org/officeDocument/2006/relationships/hyperlink" Target="https://www.worldometers.info/world-population/papua-new-guinea-population/" TargetMode="External"/><Relationship Id="rId121" Type="http://schemas.openxmlformats.org/officeDocument/2006/relationships/hyperlink" Target="https://www.worldometers.info/world-population/state-of-palestine-population/" TargetMode="External"/><Relationship Id="rId142" Type="http://schemas.openxmlformats.org/officeDocument/2006/relationships/hyperlink" Target="https://www.worldometers.info/world-population/lithuania-population/" TargetMode="External"/><Relationship Id="rId163" Type="http://schemas.openxmlformats.org/officeDocument/2006/relationships/hyperlink" Target="https://www.worldometers.info/world-population/comoros-population/" TargetMode="External"/><Relationship Id="rId184" Type="http://schemas.openxmlformats.org/officeDocument/2006/relationships/hyperlink" Target="https://www.worldometers.info/world-population/new-caledonia-population/" TargetMode="External"/><Relationship Id="rId189" Type="http://schemas.openxmlformats.org/officeDocument/2006/relationships/hyperlink" Target="https://www.worldometers.info/world-population/saint-lucia-population/" TargetMode="External"/><Relationship Id="rId219" Type="http://schemas.openxmlformats.org/officeDocument/2006/relationships/hyperlink" Target="https://www.worldometers.info/world-population/gibraltar-population/" TargetMode="External"/><Relationship Id="rId3" Type="http://schemas.openxmlformats.org/officeDocument/2006/relationships/hyperlink" Target="https://www.worldometers.info/world-population/us-population/" TargetMode="External"/><Relationship Id="rId214" Type="http://schemas.openxmlformats.org/officeDocument/2006/relationships/hyperlink" Target="https://www.worldometers.info/world-population/monaco-population/" TargetMode="External"/><Relationship Id="rId230" Type="http://schemas.openxmlformats.org/officeDocument/2006/relationships/hyperlink" Target="https://www.worldometers.info/world-population/saint-pierre-and-miquelon-population/" TargetMode="External"/><Relationship Id="rId235" Type="http://schemas.openxmlformats.org/officeDocument/2006/relationships/hyperlink" Target="https://www.worldometers.info/world-population/holy-see-population/" TargetMode="External"/><Relationship Id="rId25" Type="http://schemas.openxmlformats.org/officeDocument/2006/relationships/hyperlink" Target="https://www.worldometers.info/world-population/south-africa-population/" TargetMode="External"/><Relationship Id="rId46" Type="http://schemas.openxmlformats.org/officeDocument/2006/relationships/hyperlink" Target="https://www.worldometers.info/world-population/mozambique-population/" TargetMode="External"/><Relationship Id="rId67" Type="http://schemas.openxmlformats.org/officeDocument/2006/relationships/hyperlink" Target="https://www.worldometers.info/world-population/ecuador-population/" TargetMode="External"/><Relationship Id="rId116" Type="http://schemas.openxmlformats.org/officeDocument/2006/relationships/hyperlink" Target="https://www.worldometers.info/world-population/finland-population/" TargetMode="External"/><Relationship Id="rId137" Type="http://schemas.openxmlformats.org/officeDocument/2006/relationships/hyperlink" Target="https://www.worldometers.info/world-population/armenia-population/" TargetMode="External"/><Relationship Id="rId158" Type="http://schemas.openxmlformats.org/officeDocument/2006/relationships/hyperlink" Target="https://www.worldometers.info/world-population/cyprus-population/" TargetMode="External"/><Relationship Id="rId20" Type="http://schemas.openxmlformats.org/officeDocument/2006/relationships/hyperlink" Target="https://www.worldometers.info/world-population/thailand-population/" TargetMode="External"/><Relationship Id="rId41" Type="http://schemas.openxmlformats.org/officeDocument/2006/relationships/hyperlink" Target="https://www.worldometers.info/world-population/saudi-arabia-population/" TargetMode="External"/><Relationship Id="rId62" Type="http://schemas.openxmlformats.org/officeDocument/2006/relationships/hyperlink" Target="https://www.worldometers.info/world-population/malawi-population/" TargetMode="External"/><Relationship Id="rId83" Type="http://schemas.openxmlformats.org/officeDocument/2006/relationships/hyperlink" Target="https://www.worldometers.info/world-population/cuba-population/" TargetMode="External"/><Relationship Id="rId88" Type="http://schemas.openxmlformats.org/officeDocument/2006/relationships/hyperlink" Target="https://www.worldometers.info/world-population/jordan-population/" TargetMode="External"/><Relationship Id="rId111" Type="http://schemas.openxmlformats.org/officeDocument/2006/relationships/hyperlink" Target="https://www.worldometers.info/world-population/kyrgyzstan-population/" TargetMode="External"/><Relationship Id="rId132" Type="http://schemas.openxmlformats.org/officeDocument/2006/relationships/hyperlink" Target="https://www.worldometers.info/world-population/georgia-population/" TargetMode="External"/><Relationship Id="rId153" Type="http://schemas.openxmlformats.org/officeDocument/2006/relationships/hyperlink" Target="https://www.worldometers.info/world-population/equatorial-guinea-population/" TargetMode="External"/><Relationship Id="rId174" Type="http://schemas.openxmlformats.org/officeDocument/2006/relationships/hyperlink" Target="https://www.worldometers.info/world-population/malta-population/" TargetMode="External"/><Relationship Id="rId179" Type="http://schemas.openxmlformats.org/officeDocument/2006/relationships/hyperlink" Target="https://www.worldometers.info/world-population/martinique-population/" TargetMode="External"/><Relationship Id="rId195" Type="http://schemas.openxmlformats.org/officeDocument/2006/relationships/hyperlink" Target="https://www.worldometers.info/world-population/grenada-population/" TargetMode="External"/><Relationship Id="rId209" Type="http://schemas.openxmlformats.org/officeDocument/2006/relationships/hyperlink" Target="https://www.worldometers.info/world-population/greenland-population/" TargetMode="External"/><Relationship Id="rId190" Type="http://schemas.openxmlformats.org/officeDocument/2006/relationships/hyperlink" Target="https://www.worldometers.info/world-population/channel-islands-population/" TargetMode="External"/><Relationship Id="rId204" Type="http://schemas.openxmlformats.org/officeDocument/2006/relationships/hyperlink" Target="https://www.worldometers.info/world-population/dominica-population/" TargetMode="External"/><Relationship Id="rId220" Type="http://schemas.openxmlformats.org/officeDocument/2006/relationships/hyperlink" Target="https://www.worldometers.info/world-population/british-virgin-islands-population/" TargetMode="External"/><Relationship Id="rId225" Type="http://schemas.openxmlformats.org/officeDocument/2006/relationships/hyperlink" Target="https://www.worldometers.info/world-population/tuvalu-population/" TargetMode="External"/><Relationship Id="rId15" Type="http://schemas.openxmlformats.org/officeDocument/2006/relationships/hyperlink" Target="https://www.worldometers.info/world-population/vietnam-population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world-population/taiwan-population/" TargetMode="External"/><Relationship Id="rId106" Type="http://schemas.openxmlformats.org/officeDocument/2006/relationships/hyperlink" Target="https://www.worldometers.info/world-population/paraguay-population/" TargetMode="External"/><Relationship Id="rId127" Type="http://schemas.openxmlformats.org/officeDocument/2006/relationships/hyperlink" Target="https://www.worldometers.info/world-population/mauritania-population/" TargetMode="External"/><Relationship Id="rId10" Type="http://schemas.openxmlformats.org/officeDocument/2006/relationships/hyperlink" Target="https://www.worldometers.info/world-population/mexico-population/" TargetMode="External"/><Relationship Id="rId31" Type="http://schemas.openxmlformats.org/officeDocument/2006/relationships/hyperlink" Target="https://www.worldometers.info/world-population/uganda-population/" TargetMode="External"/><Relationship Id="rId52" Type="http://schemas.openxmlformats.org/officeDocument/2006/relationships/hyperlink" Target="https://www.worldometers.info/world-population/cameroon-population/" TargetMode="External"/><Relationship Id="rId73" Type="http://schemas.openxmlformats.org/officeDocument/2006/relationships/hyperlink" Target="https://www.worldometers.info/world-population/somalia-population/" TargetMode="External"/><Relationship Id="rId78" Type="http://schemas.openxmlformats.org/officeDocument/2006/relationships/hyperlink" Target="https://www.worldometers.info/world-population/burundi-population/" TargetMode="External"/><Relationship Id="rId94" Type="http://schemas.openxmlformats.org/officeDocument/2006/relationships/hyperlink" Target="https://www.worldometers.info/world-population/hungary-population/" TargetMode="External"/><Relationship Id="rId99" Type="http://schemas.openxmlformats.org/officeDocument/2006/relationships/hyperlink" Target="https://www.worldometers.info/world-population/serbia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world-population/costa-rica-population/" TargetMode="External"/><Relationship Id="rId143" Type="http://schemas.openxmlformats.org/officeDocument/2006/relationships/hyperlink" Target="https://www.worldometers.info/world-population/namibia-population/" TargetMode="External"/><Relationship Id="rId148" Type="http://schemas.openxmlformats.org/officeDocument/2006/relationships/hyperlink" Target="https://www.worldometers.info/world-population/macedonia-population/" TargetMode="External"/><Relationship Id="rId164" Type="http://schemas.openxmlformats.org/officeDocument/2006/relationships/hyperlink" Target="https://www.worldometers.info/world-population/guyana-population/" TargetMode="External"/><Relationship Id="rId169" Type="http://schemas.openxmlformats.org/officeDocument/2006/relationships/hyperlink" Target="https://www.worldometers.info/world-population/luxembourg-population/" TargetMode="External"/><Relationship Id="rId185" Type="http://schemas.openxmlformats.org/officeDocument/2006/relationships/hyperlink" Target="https://www.worldometers.info/world-population/french-polynesia-population/" TargetMode="External"/><Relationship Id="rId4" Type="http://schemas.openxmlformats.org/officeDocument/2006/relationships/hyperlink" Target="https://www.worldometers.info/world-population/indonesia-population/" TargetMode="External"/><Relationship Id="rId9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iceland-population/" TargetMode="External"/><Relationship Id="rId210" Type="http://schemas.openxmlformats.org/officeDocument/2006/relationships/hyperlink" Target="https://www.worldometers.info/world-population/american-samoa-population/" TargetMode="External"/><Relationship Id="rId215" Type="http://schemas.openxmlformats.org/officeDocument/2006/relationships/hyperlink" Target="https://www.worldometers.info/world-population/turks-and-caicos-islands-population/" TargetMode="External"/><Relationship Id="rId26" Type="http://schemas.openxmlformats.org/officeDocument/2006/relationships/hyperlink" Target="https://www.worldometers.info/world-population/myanmar-population/" TargetMode="External"/><Relationship Id="rId231" Type="http://schemas.openxmlformats.org/officeDocument/2006/relationships/hyperlink" Target="https://www.worldometers.info/world-population/montserrat-population/" TargetMode="External"/><Relationship Id="rId47" Type="http://schemas.openxmlformats.org/officeDocument/2006/relationships/hyperlink" Target="https://www.worldometers.info/world-population/ghana-population/" TargetMode="External"/><Relationship Id="rId68" Type="http://schemas.openxmlformats.org/officeDocument/2006/relationships/hyperlink" Target="https://www.worldometers.info/world-population/syria-population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world-population/el-salvador-population/" TargetMode="External"/><Relationship Id="rId133" Type="http://schemas.openxmlformats.org/officeDocument/2006/relationships/hyperlink" Target="https://www.worldometers.info/world-population/eritrea-population/" TargetMode="External"/><Relationship Id="rId154" Type="http://schemas.openxmlformats.org/officeDocument/2006/relationships/hyperlink" Target="https://www.worldometers.info/world-population/trinidad-and-tobago-population/" TargetMode="External"/><Relationship Id="rId175" Type="http://schemas.openxmlformats.org/officeDocument/2006/relationships/hyperlink" Target="https://www.worldometers.info/world-population/brunei-darussalam-population/" TargetMode="External"/><Relationship Id="rId196" Type="http://schemas.openxmlformats.org/officeDocument/2006/relationships/hyperlink" Target="https://www.worldometers.info/world-population/saint-vincent-and-the-grenadines-population/" TargetMode="External"/><Relationship Id="rId200" Type="http://schemas.openxmlformats.org/officeDocument/2006/relationships/hyperlink" Target="https://www.worldometers.info/world-population/seychelles-population/" TargetMode="External"/><Relationship Id="rId16" Type="http://schemas.openxmlformats.org/officeDocument/2006/relationships/hyperlink" Target="https://www.worldometers.info/world-population/democratic-republic-of-the-congo-population/" TargetMode="External"/><Relationship Id="rId221" Type="http://schemas.openxmlformats.org/officeDocument/2006/relationships/hyperlink" Target="https://www.worldometers.info/world-population/caribbean-netherlands-population/" TargetMode="External"/><Relationship Id="rId37" Type="http://schemas.openxmlformats.org/officeDocument/2006/relationships/hyperlink" Target="https://www.worldometers.info/world-population/afghanistan-population/" TargetMode="External"/><Relationship Id="rId58" Type="http://schemas.openxmlformats.org/officeDocument/2006/relationships/hyperlink" Target="https://www.worldometers.info/world-population/sri-lanka-population/" TargetMode="External"/><Relationship Id="rId79" Type="http://schemas.openxmlformats.org/officeDocument/2006/relationships/hyperlink" Target="https://www.worldometers.info/world-population/tunisia-population/" TargetMode="External"/><Relationship Id="rId102" Type="http://schemas.openxmlformats.org/officeDocument/2006/relationships/hyperlink" Target="https://www.worldometers.info/world-population/togo-population/" TargetMode="External"/><Relationship Id="rId123" Type="http://schemas.openxmlformats.org/officeDocument/2006/relationships/hyperlink" Target="https://www.worldometers.info/world-population/liberia-population/" TargetMode="External"/><Relationship Id="rId144" Type="http://schemas.openxmlformats.org/officeDocument/2006/relationships/hyperlink" Target="https://www.worldometers.info/world-population/gambia-population/" TargetMode="External"/><Relationship Id="rId90" Type="http://schemas.openxmlformats.org/officeDocument/2006/relationships/hyperlink" Target="https://www.worldometers.info/world-population/azerbaijan-population/" TargetMode="External"/><Relationship Id="rId165" Type="http://schemas.openxmlformats.org/officeDocument/2006/relationships/hyperlink" Target="https://www.worldometers.info/world-population/bhutan-population/" TargetMode="External"/><Relationship Id="rId186" Type="http://schemas.openxmlformats.org/officeDocument/2006/relationships/hyperlink" Target="https://www.worldometers.info/world-population/mayotte-population/" TargetMode="External"/><Relationship Id="rId211" Type="http://schemas.openxmlformats.org/officeDocument/2006/relationships/hyperlink" Target="https://www.worldometers.info/world-population/saint-kitts-and-nevis-population/" TargetMode="External"/><Relationship Id="rId232" Type="http://schemas.openxmlformats.org/officeDocument/2006/relationships/hyperlink" Target="https://www.worldometers.info/world-population/falkland-islands-malvinas-population/" TargetMode="External"/><Relationship Id="rId27" Type="http://schemas.openxmlformats.org/officeDocument/2006/relationships/hyperlink" Target="https://www.worldometers.info/world-population/kenya-population/" TargetMode="External"/><Relationship Id="rId48" Type="http://schemas.openxmlformats.org/officeDocument/2006/relationships/hyperlink" Target="https://www.worldometers.info/world-population/yemen-population/" TargetMode="External"/><Relationship Id="rId69" Type="http://schemas.openxmlformats.org/officeDocument/2006/relationships/hyperlink" Target="https://www.worldometers.info/world-population/netherlands-population/" TargetMode="External"/><Relationship Id="rId113" Type="http://schemas.openxmlformats.org/officeDocument/2006/relationships/hyperlink" Target="https://www.worldometers.info/world-population/turkmenistan-population/" TargetMode="External"/><Relationship Id="rId134" Type="http://schemas.openxmlformats.org/officeDocument/2006/relationships/hyperlink" Target="https://www.worldometers.info/world-population/uruguay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W254"/>
  <sheetViews>
    <sheetView tabSelected="1" workbookViewId="0">
      <pane xSplit="2" ySplit="18" topLeftCell="BM49" activePane="bottomRight" state="frozen"/>
      <selection pane="topRight" activeCell="C1" sqref="C1"/>
      <selection pane="bottomLeft" activeCell="A19" sqref="A19"/>
      <selection pane="bottomRight" activeCell="CG98" sqref="CG98"/>
    </sheetView>
  </sheetViews>
  <sheetFormatPr defaultRowHeight="15" x14ac:dyDescent="0.25"/>
  <cols>
    <col min="1" max="1" width="10.85546875" style="19" customWidth="1"/>
    <col min="2" max="2" width="15.140625" style="19" bestFit="1" customWidth="1"/>
    <col min="3" max="3" width="3.5703125" customWidth="1"/>
    <col min="4" max="4" width="5.140625" customWidth="1"/>
    <col min="5" max="14" width="13.28515625" customWidth="1"/>
    <col min="15" max="23" width="12.28515625" customWidth="1"/>
    <col min="24" max="43" width="13.28515625" customWidth="1"/>
    <col min="44" max="52" width="12.28515625" customWidth="1"/>
    <col min="53" max="61" width="13.28515625" customWidth="1"/>
    <col min="62" max="64" width="14.42578125" customWidth="1"/>
    <col min="65" max="66" width="11.7109375" customWidth="1"/>
    <col min="67" max="67" width="11.42578125" customWidth="1"/>
    <col min="68" max="68" width="10.7109375" customWidth="1"/>
    <col min="69" max="69" width="12.42578125" customWidth="1"/>
    <col min="70" max="71" width="13.28515625" bestFit="1" customWidth="1"/>
    <col min="72" max="72" width="9.140625" style="1"/>
    <col min="73" max="73" width="12.42578125" customWidth="1"/>
    <col min="74" max="74" width="17.7109375" customWidth="1"/>
    <col min="75" max="75" width="13.28515625" bestFit="1" customWidth="1"/>
  </cols>
  <sheetData>
    <row r="1" spans="1:75" s="18" customFormat="1" ht="30" x14ac:dyDescent="0.25">
      <c r="A1" s="20" t="s">
        <v>336</v>
      </c>
      <c r="B1" s="20" t="s">
        <v>337</v>
      </c>
      <c r="C1" s="4" t="s">
        <v>0</v>
      </c>
      <c r="D1" s="4" t="s">
        <v>1</v>
      </c>
      <c r="E1" s="17">
        <v>43852</v>
      </c>
      <c r="F1" s="17">
        <v>43853</v>
      </c>
      <c r="G1" s="17">
        <v>43854</v>
      </c>
      <c r="H1" s="17">
        <v>43855</v>
      </c>
      <c r="I1" s="17">
        <v>43856</v>
      </c>
      <c r="J1" s="17">
        <v>43857</v>
      </c>
      <c r="K1" s="17">
        <v>43858</v>
      </c>
      <c r="L1" s="17">
        <v>43859</v>
      </c>
      <c r="M1" s="17">
        <v>43860</v>
      </c>
      <c r="N1" s="17">
        <v>43861</v>
      </c>
      <c r="O1" s="17">
        <v>43862</v>
      </c>
      <c r="P1" s="17">
        <v>43863</v>
      </c>
      <c r="Q1" s="17">
        <v>43864</v>
      </c>
      <c r="R1" s="17">
        <v>43865</v>
      </c>
      <c r="S1" s="17">
        <v>43866</v>
      </c>
      <c r="T1" s="17">
        <v>43867</v>
      </c>
      <c r="U1" s="17">
        <v>43868</v>
      </c>
      <c r="V1" s="17">
        <v>43869</v>
      </c>
      <c r="W1" s="17">
        <v>43870</v>
      </c>
      <c r="X1" s="17">
        <v>43871</v>
      </c>
      <c r="Y1" s="17">
        <v>43872</v>
      </c>
      <c r="Z1" s="17">
        <v>43873</v>
      </c>
      <c r="AA1" s="17">
        <v>43874</v>
      </c>
      <c r="AB1" s="17">
        <v>43875</v>
      </c>
      <c r="AC1" s="17">
        <v>43876</v>
      </c>
      <c r="AD1" s="17">
        <v>43877</v>
      </c>
      <c r="AE1" s="17">
        <v>43878</v>
      </c>
      <c r="AF1" s="17">
        <v>43879</v>
      </c>
      <c r="AG1" s="17">
        <v>43880</v>
      </c>
      <c r="AH1" s="17">
        <v>43881</v>
      </c>
      <c r="AI1" s="17">
        <v>43882</v>
      </c>
      <c r="AJ1" s="17">
        <v>43883</v>
      </c>
      <c r="AK1" s="17">
        <v>43884</v>
      </c>
      <c r="AL1" s="17">
        <v>43885</v>
      </c>
      <c r="AM1" s="17">
        <v>43886</v>
      </c>
      <c r="AN1" s="17">
        <v>43887</v>
      </c>
      <c r="AO1" s="17">
        <v>43888</v>
      </c>
      <c r="AP1" s="17">
        <v>43889</v>
      </c>
      <c r="AQ1" s="17">
        <v>43890</v>
      </c>
      <c r="AR1" s="17">
        <v>43891</v>
      </c>
      <c r="AS1" s="17">
        <v>43892</v>
      </c>
      <c r="AT1" s="17">
        <v>43893</v>
      </c>
      <c r="AU1" s="17">
        <v>43894</v>
      </c>
      <c r="AV1" s="17">
        <v>43895</v>
      </c>
      <c r="AW1" s="17">
        <v>43896</v>
      </c>
      <c r="AX1" s="17">
        <v>43897</v>
      </c>
      <c r="AY1" s="17">
        <v>43898</v>
      </c>
      <c r="AZ1" s="17">
        <v>43899</v>
      </c>
      <c r="BA1" s="17">
        <v>43900</v>
      </c>
      <c r="BB1" s="17">
        <v>43901</v>
      </c>
      <c r="BC1" s="17">
        <v>43902</v>
      </c>
      <c r="BD1" s="17">
        <v>43903</v>
      </c>
      <c r="BE1" s="17">
        <v>43904</v>
      </c>
      <c r="BF1" s="17">
        <v>43905</v>
      </c>
      <c r="BG1" s="17">
        <v>43906</v>
      </c>
      <c r="BH1" s="17">
        <v>43907</v>
      </c>
      <c r="BI1" s="17">
        <v>43908</v>
      </c>
      <c r="BJ1" s="17">
        <v>43909</v>
      </c>
      <c r="BK1" s="17">
        <v>43910</v>
      </c>
      <c r="BL1" s="17">
        <v>43911</v>
      </c>
      <c r="BM1" s="17">
        <v>43912</v>
      </c>
      <c r="BN1" s="17">
        <v>43913</v>
      </c>
      <c r="BO1" s="21">
        <v>43914</v>
      </c>
      <c r="BP1" s="21">
        <v>43915</v>
      </c>
      <c r="BQ1" s="21">
        <v>43916</v>
      </c>
      <c r="BR1" s="21">
        <v>43917</v>
      </c>
      <c r="BS1" s="21">
        <v>43918</v>
      </c>
      <c r="BT1" s="22" t="s">
        <v>257</v>
      </c>
      <c r="BU1" s="20" t="s">
        <v>338</v>
      </c>
      <c r="BV1" s="20" t="s">
        <v>258</v>
      </c>
      <c r="BW1" s="23" t="s">
        <v>335</v>
      </c>
    </row>
    <row r="2" spans="1:75" hidden="1" x14ac:dyDescent="0.25">
      <c r="A2"/>
      <c r="B2" t="s">
        <v>244</v>
      </c>
      <c r="C2">
        <v>26.335100000000001</v>
      </c>
      <c r="D2">
        <v>17.228331000000001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1</v>
      </c>
      <c r="BS2">
        <v>3</v>
      </c>
      <c r="BT2" s="1">
        <f>(BS2-BR2)/BR2</f>
        <v>2</v>
      </c>
      <c r="BU2">
        <f>SUM(BO2:BS2)/5</f>
        <v>1.4</v>
      </c>
    </row>
    <row r="3" spans="1:75" hidden="1" x14ac:dyDescent="0.25">
      <c r="A3"/>
      <c r="B3" t="s">
        <v>176</v>
      </c>
      <c r="C3">
        <v>12.865399999999999</v>
      </c>
      <c r="D3">
        <v>-85.2072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4</v>
      </c>
      <c r="BT3" s="1">
        <f>(BS3-BR3)/BR3</f>
        <v>1</v>
      </c>
      <c r="BU3">
        <f t="shared" ref="BU3:BU66" si="0">SUM(BO3:BS3)/5</f>
        <v>2.4</v>
      </c>
    </row>
    <row r="4" spans="1:75" hidden="1" x14ac:dyDescent="0.25">
      <c r="A4"/>
      <c r="B4" t="s">
        <v>161</v>
      </c>
      <c r="C4">
        <v>21.007899999999999</v>
      </c>
      <c r="D4">
        <v>10.940799999999999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3</v>
      </c>
      <c r="BR4">
        <v>3</v>
      </c>
      <c r="BS4">
        <v>5</v>
      </c>
      <c r="BT4" s="1">
        <f>(BS4-BR4)/BR4</f>
        <v>0.66666666666666663</v>
      </c>
      <c r="BU4">
        <f t="shared" si="0"/>
        <v>3</v>
      </c>
    </row>
    <row r="5" spans="1:75" hidden="1" x14ac:dyDescent="0.25">
      <c r="A5"/>
      <c r="B5" t="s">
        <v>208</v>
      </c>
      <c r="C5">
        <v>12.8628</v>
      </c>
      <c r="D5">
        <v>30.217600000000001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3</v>
      </c>
      <c r="BP5">
        <v>3</v>
      </c>
      <c r="BQ5">
        <v>3</v>
      </c>
      <c r="BR5">
        <v>3</v>
      </c>
      <c r="BS5">
        <v>5</v>
      </c>
      <c r="BT5" s="1">
        <f>(BS5-BR5)/BR5</f>
        <v>0.66666666666666663</v>
      </c>
      <c r="BU5">
        <f t="shared" si="0"/>
        <v>3.4</v>
      </c>
    </row>
    <row r="6" spans="1:75" hidden="1" x14ac:dyDescent="0.25">
      <c r="A6" t="s">
        <v>42</v>
      </c>
      <c r="B6" t="s">
        <v>39</v>
      </c>
      <c r="C6">
        <v>53.760899999999999</v>
      </c>
      <c r="D6">
        <v>-98.813900000000004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</v>
      </c>
      <c r="BE6">
        <v>4</v>
      </c>
      <c r="BF6">
        <v>4</v>
      </c>
      <c r="BG6">
        <v>7</v>
      </c>
      <c r="BH6">
        <v>8</v>
      </c>
      <c r="BI6">
        <v>15</v>
      </c>
      <c r="BJ6">
        <v>17</v>
      </c>
      <c r="BK6">
        <v>17</v>
      </c>
      <c r="BL6">
        <v>18</v>
      </c>
      <c r="BM6">
        <v>20</v>
      </c>
      <c r="BN6">
        <v>20</v>
      </c>
      <c r="BO6">
        <v>21</v>
      </c>
      <c r="BP6">
        <v>35</v>
      </c>
      <c r="BQ6">
        <v>36</v>
      </c>
      <c r="BR6">
        <v>39</v>
      </c>
      <c r="BS6">
        <v>64</v>
      </c>
      <c r="BT6" s="1">
        <f>(BS6-BR6)/BR6</f>
        <v>0.64102564102564108</v>
      </c>
      <c r="BU6">
        <f t="shared" si="0"/>
        <v>39</v>
      </c>
    </row>
    <row r="7" spans="1:75" hidden="1" x14ac:dyDescent="0.25">
      <c r="A7"/>
      <c r="B7" t="s">
        <v>247</v>
      </c>
      <c r="C7">
        <v>17.570692000000001</v>
      </c>
      <c r="D7">
        <v>-3.9961660000000001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4</v>
      </c>
      <c r="BR7">
        <v>11</v>
      </c>
      <c r="BS7">
        <v>18</v>
      </c>
      <c r="BT7" s="1">
        <f>(BS7-BR7)/BR7</f>
        <v>0.63636363636363635</v>
      </c>
      <c r="BU7">
        <f t="shared" si="0"/>
        <v>7</v>
      </c>
    </row>
    <row r="8" spans="1:75" hidden="1" x14ac:dyDescent="0.25">
      <c r="A8"/>
      <c r="B8" t="s">
        <v>130</v>
      </c>
      <c r="C8">
        <v>5</v>
      </c>
      <c r="D8">
        <v>-58.75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1</v>
      </c>
      <c r="BF8">
        <v>4</v>
      </c>
      <c r="BG8">
        <v>4</v>
      </c>
      <c r="BH8">
        <v>7</v>
      </c>
      <c r="BI8">
        <v>7</v>
      </c>
      <c r="BJ8">
        <v>7</v>
      </c>
      <c r="BK8">
        <v>7</v>
      </c>
      <c r="BL8">
        <v>7</v>
      </c>
      <c r="BM8">
        <v>19</v>
      </c>
      <c r="BN8">
        <v>20</v>
      </c>
      <c r="BO8">
        <v>5</v>
      </c>
      <c r="BP8">
        <v>5</v>
      </c>
      <c r="BQ8">
        <v>5</v>
      </c>
      <c r="BR8">
        <v>5</v>
      </c>
      <c r="BS8">
        <v>8</v>
      </c>
      <c r="BT8" s="1">
        <f>(BS8-BR8)/BR8</f>
        <v>0.6</v>
      </c>
      <c r="BU8">
        <f t="shared" si="0"/>
        <v>5.6</v>
      </c>
    </row>
    <row r="9" spans="1:75" hidden="1" x14ac:dyDescent="0.25">
      <c r="A9"/>
      <c r="B9" t="s">
        <v>146</v>
      </c>
      <c r="C9">
        <v>48.019599999999997</v>
      </c>
      <c r="D9">
        <v>66.923699999999997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</v>
      </c>
      <c r="BE9">
        <v>6</v>
      </c>
      <c r="BF9">
        <v>9</v>
      </c>
      <c r="BG9">
        <v>10</v>
      </c>
      <c r="BH9">
        <v>33</v>
      </c>
      <c r="BI9">
        <v>35</v>
      </c>
      <c r="BJ9">
        <v>44</v>
      </c>
      <c r="BK9">
        <v>49</v>
      </c>
      <c r="BL9">
        <v>53</v>
      </c>
      <c r="BM9">
        <v>60</v>
      </c>
      <c r="BN9">
        <v>62</v>
      </c>
      <c r="BO9">
        <v>72</v>
      </c>
      <c r="BP9">
        <v>81</v>
      </c>
      <c r="BQ9">
        <v>111</v>
      </c>
      <c r="BR9">
        <v>150</v>
      </c>
      <c r="BS9">
        <v>228</v>
      </c>
      <c r="BT9" s="1">
        <f>(BS9-BR9)/BR9</f>
        <v>0.52</v>
      </c>
      <c r="BU9">
        <f>SUM(BO9:BS9)/5</f>
        <v>128.4</v>
      </c>
    </row>
    <row r="10" spans="1:75" hidden="1" x14ac:dyDescent="0.25">
      <c r="A10"/>
      <c r="B10" t="s">
        <v>132</v>
      </c>
      <c r="C10">
        <v>41.902900000000002</v>
      </c>
      <c r="D10">
        <v>12.4534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4</v>
      </c>
      <c r="BP10">
        <v>4</v>
      </c>
      <c r="BQ10">
        <v>4</v>
      </c>
      <c r="BR10">
        <v>4</v>
      </c>
      <c r="BS10">
        <v>6</v>
      </c>
      <c r="BT10" s="1">
        <f>(BS10-BR10)/BR10</f>
        <v>0.5</v>
      </c>
      <c r="BU10">
        <f>SUM(BO10:BS10)/5</f>
        <v>4.4000000000000004</v>
      </c>
    </row>
    <row r="11" spans="1:75" hidden="1" x14ac:dyDescent="0.25">
      <c r="A11"/>
      <c r="B11" t="s">
        <v>94</v>
      </c>
      <c r="C11">
        <v>22</v>
      </c>
      <c r="D11">
        <v>-80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</v>
      </c>
      <c r="BD11">
        <v>4</v>
      </c>
      <c r="BE11">
        <v>4</v>
      </c>
      <c r="BF11">
        <v>4</v>
      </c>
      <c r="BG11">
        <v>4</v>
      </c>
      <c r="BH11">
        <v>5</v>
      </c>
      <c r="BI11">
        <v>7</v>
      </c>
      <c r="BJ11">
        <v>11</v>
      </c>
      <c r="BK11">
        <v>16</v>
      </c>
      <c r="BL11">
        <v>21</v>
      </c>
      <c r="BM11">
        <v>35</v>
      </c>
      <c r="BN11">
        <v>40</v>
      </c>
      <c r="BO11">
        <v>48</v>
      </c>
      <c r="BP11">
        <v>57</v>
      </c>
      <c r="BQ11">
        <v>67</v>
      </c>
      <c r="BR11">
        <v>80</v>
      </c>
      <c r="BS11">
        <v>119</v>
      </c>
      <c r="BT11" s="1">
        <f>(BS11-BR11)/BR11</f>
        <v>0.48749999999999999</v>
      </c>
      <c r="BU11">
        <f>SUM(BO11:BS11)/5</f>
        <v>74.2</v>
      </c>
    </row>
    <row r="12" spans="1:75" hidden="1" x14ac:dyDescent="0.25">
      <c r="A12"/>
      <c r="B12" t="s">
        <v>104</v>
      </c>
      <c r="C12">
        <v>13.7942</v>
      </c>
      <c r="D12">
        <v>-88.896500000000003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3</v>
      </c>
      <c r="BM12">
        <v>3</v>
      </c>
      <c r="BN12">
        <v>3</v>
      </c>
      <c r="BO12">
        <v>5</v>
      </c>
      <c r="BP12">
        <v>9</v>
      </c>
      <c r="BQ12">
        <v>13</v>
      </c>
      <c r="BR12">
        <v>13</v>
      </c>
      <c r="BS12">
        <v>19</v>
      </c>
      <c r="BT12" s="1">
        <f>(BS12-BR12)/BR12</f>
        <v>0.46153846153846156</v>
      </c>
      <c r="BU12">
        <f>SUM(BO12:BS12)/5</f>
        <v>11.8</v>
      </c>
    </row>
    <row r="13" spans="1:75" hidden="1" x14ac:dyDescent="0.25">
      <c r="A13"/>
      <c r="B13" t="s">
        <v>199</v>
      </c>
      <c r="C13">
        <v>44.016500000000001</v>
      </c>
      <c r="D13">
        <v>21.0059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5</v>
      </c>
      <c r="BB13">
        <v>12</v>
      </c>
      <c r="BC13">
        <v>19</v>
      </c>
      <c r="BD13">
        <v>35</v>
      </c>
      <c r="BE13">
        <v>46</v>
      </c>
      <c r="BF13">
        <v>48</v>
      </c>
      <c r="BG13">
        <v>55</v>
      </c>
      <c r="BH13">
        <v>65</v>
      </c>
      <c r="BI13">
        <v>83</v>
      </c>
      <c r="BJ13">
        <v>103</v>
      </c>
      <c r="BK13">
        <v>135</v>
      </c>
      <c r="BL13">
        <v>171</v>
      </c>
      <c r="BM13">
        <v>222</v>
      </c>
      <c r="BN13">
        <v>249</v>
      </c>
      <c r="BO13">
        <v>303</v>
      </c>
      <c r="BP13">
        <v>384</v>
      </c>
      <c r="BQ13">
        <v>384</v>
      </c>
      <c r="BR13">
        <v>457</v>
      </c>
      <c r="BS13">
        <v>659</v>
      </c>
      <c r="BT13" s="1">
        <f>(BS13-BR13)/BR13</f>
        <v>0.44201312910284463</v>
      </c>
      <c r="BU13">
        <f>SUM(BO13:BS13)/5</f>
        <v>437.4</v>
      </c>
    </row>
    <row r="14" spans="1:75" hidden="1" x14ac:dyDescent="0.25">
      <c r="A14" t="s">
        <v>49</v>
      </c>
      <c r="B14" t="s">
        <v>39</v>
      </c>
      <c r="C14">
        <v>52.939900000000002</v>
      </c>
      <c r="D14">
        <v>-106.4509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7</v>
      </c>
      <c r="BH14">
        <v>7</v>
      </c>
      <c r="BI14">
        <v>8</v>
      </c>
      <c r="BJ14">
        <v>16</v>
      </c>
      <c r="BK14">
        <v>20</v>
      </c>
      <c r="BL14">
        <v>26</v>
      </c>
      <c r="BM14">
        <v>52</v>
      </c>
      <c r="BN14">
        <v>66</v>
      </c>
      <c r="BO14">
        <v>72</v>
      </c>
      <c r="BP14">
        <v>72</v>
      </c>
      <c r="BQ14">
        <v>95</v>
      </c>
      <c r="BR14">
        <v>95</v>
      </c>
      <c r="BS14">
        <v>134</v>
      </c>
      <c r="BT14" s="1">
        <f>(BS14-BR14)/BR14</f>
        <v>0.41052631578947368</v>
      </c>
      <c r="BU14">
        <f>SUM(BO14:BS14)/5</f>
        <v>93.6</v>
      </c>
    </row>
    <row r="15" spans="1:75" hidden="1" x14ac:dyDescent="0.25">
      <c r="A15"/>
      <c r="B15" t="s">
        <v>235</v>
      </c>
      <c r="C15">
        <v>-20</v>
      </c>
      <c r="D15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5</v>
      </c>
      <c r="BS15">
        <v>7</v>
      </c>
      <c r="BT15" s="1">
        <f>(BS15-BR15)/BR15</f>
        <v>0.4</v>
      </c>
      <c r="BU15">
        <f>SUM(BO15:BS15)/5</f>
        <v>4.2</v>
      </c>
    </row>
    <row r="16" spans="1:75" hidden="1" x14ac:dyDescent="0.25">
      <c r="A16" t="s">
        <v>115</v>
      </c>
      <c r="B16" t="s">
        <v>113</v>
      </c>
      <c r="C16">
        <v>16.25</v>
      </c>
      <c r="D16">
        <v>-61.583300000000001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3</v>
      </c>
      <c r="BG16">
        <v>6</v>
      </c>
      <c r="BH16">
        <v>18</v>
      </c>
      <c r="BI16">
        <v>27</v>
      </c>
      <c r="BJ16">
        <v>33</v>
      </c>
      <c r="BK16">
        <v>45</v>
      </c>
      <c r="BL16">
        <v>53</v>
      </c>
      <c r="BM16">
        <v>58</v>
      </c>
      <c r="BN16">
        <v>62</v>
      </c>
      <c r="BO16">
        <v>62</v>
      </c>
      <c r="BP16">
        <v>73</v>
      </c>
      <c r="BQ16">
        <v>73</v>
      </c>
      <c r="BR16">
        <v>73</v>
      </c>
      <c r="BS16">
        <v>102</v>
      </c>
      <c r="BT16" s="1">
        <f>(BS16-BR16)/BR16</f>
        <v>0.39726027397260272</v>
      </c>
      <c r="BU16">
        <f>SUM(BO16:BS16)/5</f>
        <v>76.599999999999994</v>
      </c>
    </row>
    <row r="17" spans="1:75" hidden="1" x14ac:dyDescent="0.25">
      <c r="A17"/>
      <c r="B17" t="s">
        <v>133</v>
      </c>
      <c r="C17">
        <v>15.2</v>
      </c>
      <c r="D17">
        <v>-86.241900000000001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2</v>
      </c>
      <c r="BD17">
        <v>2</v>
      </c>
      <c r="BE17">
        <v>2</v>
      </c>
      <c r="BF17">
        <v>3</v>
      </c>
      <c r="BG17">
        <v>6</v>
      </c>
      <c r="BH17">
        <v>8</v>
      </c>
      <c r="BI17">
        <v>9</v>
      </c>
      <c r="BJ17">
        <v>12</v>
      </c>
      <c r="BK17">
        <v>24</v>
      </c>
      <c r="BL17">
        <v>24</v>
      </c>
      <c r="BM17">
        <v>26</v>
      </c>
      <c r="BN17">
        <v>30</v>
      </c>
      <c r="BO17">
        <v>30</v>
      </c>
      <c r="BP17">
        <v>36</v>
      </c>
      <c r="BQ17">
        <v>52</v>
      </c>
      <c r="BR17">
        <v>68</v>
      </c>
      <c r="BS17">
        <v>95</v>
      </c>
      <c r="BT17" s="1">
        <f>(BS17-BR17)/BR17</f>
        <v>0.39705882352941174</v>
      </c>
      <c r="BU17">
        <f>SUM(BO17:BS17)/5</f>
        <v>56.2</v>
      </c>
    </row>
    <row r="18" spans="1:75" hidden="1" x14ac:dyDescent="0.25">
      <c r="A18" t="s">
        <v>171</v>
      </c>
      <c r="B18" t="s">
        <v>172</v>
      </c>
      <c r="C18">
        <v>12.518599999999999</v>
      </c>
      <c r="D18">
        <v>-70.035799999999995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</v>
      </c>
      <c r="BE18">
        <v>2</v>
      </c>
      <c r="BF18">
        <v>2</v>
      </c>
      <c r="BG18">
        <v>2</v>
      </c>
      <c r="BH18">
        <v>3</v>
      </c>
      <c r="BI18">
        <v>4</v>
      </c>
      <c r="BJ18">
        <v>4</v>
      </c>
      <c r="BK18">
        <v>5</v>
      </c>
      <c r="BL18">
        <v>5</v>
      </c>
      <c r="BM18">
        <v>9</v>
      </c>
      <c r="BN18">
        <v>9</v>
      </c>
      <c r="BO18">
        <v>12</v>
      </c>
      <c r="BP18">
        <v>17</v>
      </c>
      <c r="BQ18">
        <v>28</v>
      </c>
      <c r="BR18">
        <v>33</v>
      </c>
      <c r="BS18">
        <v>46</v>
      </c>
      <c r="BT18" s="1">
        <f>(BS18-BR18)/BR18</f>
        <v>0.39393939393939392</v>
      </c>
      <c r="BU18">
        <f>SUM(BO18:BS18)/5</f>
        <v>27.2</v>
      </c>
    </row>
    <row r="19" spans="1:75" hidden="1" x14ac:dyDescent="0.25">
      <c r="A19"/>
      <c r="B19" t="s">
        <v>187</v>
      </c>
      <c r="C19">
        <v>13</v>
      </c>
      <c r="D19">
        <v>122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5</v>
      </c>
      <c r="AX19">
        <v>6</v>
      </c>
      <c r="AY19">
        <v>10</v>
      </c>
      <c r="AZ19">
        <v>20</v>
      </c>
      <c r="BA19">
        <v>33</v>
      </c>
      <c r="BB19">
        <v>49</v>
      </c>
      <c r="BC19">
        <v>52</v>
      </c>
      <c r="BD19">
        <v>64</v>
      </c>
      <c r="BE19">
        <v>111</v>
      </c>
      <c r="BF19">
        <v>140</v>
      </c>
      <c r="BG19">
        <v>142</v>
      </c>
      <c r="BH19">
        <v>187</v>
      </c>
      <c r="BI19">
        <v>202</v>
      </c>
      <c r="BJ19">
        <v>217</v>
      </c>
      <c r="BK19">
        <v>230</v>
      </c>
      <c r="BL19">
        <v>307</v>
      </c>
      <c r="BM19">
        <v>380</v>
      </c>
      <c r="BN19">
        <v>462</v>
      </c>
      <c r="BO19">
        <v>552</v>
      </c>
      <c r="BP19">
        <v>636</v>
      </c>
      <c r="BQ19">
        <v>707</v>
      </c>
      <c r="BR19">
        <v>803</v>
      </c>
      <c r="BS19">
        <v>1075</v>
      </c>
      <c r="BT19" s="1">
        <f>(BS19-BR19)/BR19</f>
        <v>0.33872976338729766</v>
      </c>
      <c r="BU19" s="2">
        <f>(BS19-BN19)/5</f>
        <v>122.6</v>
      </c>
      <c r="BV19" s="3">
        <v>104000000</v>
      </c>
      <c r="BW19" s="15">
        <f>BT19/BV19</f>
        <v>3.2570169556470928E-9</v>
      </c>
    </row>
    <row r="20" spans="1:75" hidden="1" x14ac:dyDescent="0.25">
      <c r="A20"/>
      <c r="B20" t="s">
        <v>243</v>
      </c>
      <c r="C20">
        <v>19.856269999999999</v>
      </c>
      <c r="D20">
        <v>102.495496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3</v>
      </c>
      <c r="BQ20">
        <v>6</v>
      </c>
      <c r="BR20">
        <v>6</v>
      </c>
      <c r="BS20">
        <v>8</v>
      </c>
      <c r="BT20" s="1">
        <f>(BS20-BR20)/BR20</f>
        <v>0.33333333333333331</v>
      </c>
      <c r="BU20">
        <f>SUM(BO20:BS20)/5</f>
        <v>5</v>
      </c>
    </row>
    <row r="21" spans="1:75" hidden="1" x14ac:dyDescent="0.25">
      <c r="A21" t="s">
        <v>250</v>
      </c>
      <c r="B21" t="s">
        <v>39</v>
      </c>
      <c r="C21">
        <v>64.282300000000006</v>
      </c>
      <c r="D21">
        <v>-135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3</v>
      </c>
      <c r="BS21">
        <v>4</v>
      </c>
      <c r="BT21" s="1">
        <f>(BS21-BR21)/BR21</f>
        <v>0.33333333333333331</v>
      </c>
      <c r="BU21">
        <f>SUM(BO21:BS21)/5</f>
        <v>2</v>
      </c>
    </row>
    <row r="22" spans="1:75" hidden="1" x14ac:dyDescent="0.25">
      <c r="A22" t="s">
        <v>16</v>
      </c>
      <c r="B22" t="s">
        <v>11</v>
      </c>
      <c r="C22">
        <v>-41.454500000000003</v>
      </c>
      <c r="D22">
        <v>145.97069999999999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2</v>
      </c>
      <c r="AZ22">
        <v>2</v>
      </c>
      <c r="BA22">
        <v>2</v>
      </c>
      <c r="BB22">
        <v>3</v>
      </c>
      <c r="BC22">
        <v>3</v>
      </c>
      <c r="BD22">
        <v>5</v>
      </c>
      <c r="BE22">
        <v>5</v>
      </c>
      <c r="BF22">
        <v>6</v>
      </c>
      <c r="BG22">
        <v>7</v>
      </c>
      <c r="BH22">
        <v>7</v>
      </c>
      <c r="BI22">
        <v>10</v>
      </c>
      <c r="BJ22">
        <v>10</v>
      </c>
      <c r="BK22">
        <v>10</v>
      </c>
      <c r="BL22">
        <v>16</v>
      </c>
      <c r="BM22">
        <v>22</v>
      </c>
      <c r="BN22">
        <v>28</v>
      </c>
      <c r="BO22">
        <v>28</v>
      </c>
      <c r="BP22">
        <v>36</v>
      </c>
      <c r="BQ22">
        <v>47</v>
      </c>
      <c r="BR22">
        <v>47</v>
      </c>
      <c r="BS22">
        <v>62</v>
      </c>
      <c r="BT22" s="1">
        <f>(BS22-BR22)/BR22</f>
        <v>0.31914893617021278</v>
      </c>
      <c r="BU22">
        <f>SUM(BO22:BS22)/5</f>
        <v>44</v>
      </c>
    </row>
    <row r="23" spans="1:75" hidden="1" x14ac:dyDescent="0.25">
      <c r="A23"/>
      <c r="B23" t="s">
        <v>219</v>
      </c>
      <c r="C23">
        <v>1</v>
      </c>
      <c r="D23">
        <v>32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9</v>
      </c>
      <c r="BO23">
        <v>9</v>
      </c>
      <c r="BP23">
        <v>14</v>
      </c>
      <c r="BQ23">
        <v>14</v>
      </c>
      <c r="BR23">
        <v>23</v>
      </c>
      <c r="BS23">
        <v>30</v>
      </c>
      <c r="BT23" s="1">
        <f>(BS23-BR23)/BR23</f>
        <v>0.30434782608695654</v>
      </c>
      <c r="BU23">
        <f>SUM(BO23:BS23)/5</f>
        <v>18</v>
      </c>
    </row>
    <row r="24" spans="1:75" hidden="1" x14ac:dyDescent="0.25">
      <c r="A24"/>
      <c r="B24" t="s">
        <v>218</v>
      </c>
      <c r="C24">
        <v>38.963700000000003</v>
      </c>
      <c r="D24">
        <v>35.243299999999998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5</v>
      </c>
      <c r="BE24">
        <v>5</v>
      </c>
      <c r="BF24">
        <v>6</v>
      </c>
      <c r="BG24">
        <v>18</v>
      </c>
      <c r="BH24">
        <v>47</v>
      </c>
      <c r="BI24">
        <v>98</v>
      </c>
      <c r="BJ24">
        <v>192</v>
      </c>
      <c r="BK24">
        <v>359</v>
      </c>
      <c r="BL24">
        <v>670</v>
      </c>
      <c r="BM24">
        <v>1236</v>
      </c>
      <c r="BN24">
        <v>1529</v>
      </c>
      <c r="BO24">
        <v>1872</v>
      </c>
      <c r="BP24">
        <v>2433</v>
      </c>
      <c r="BQ24">
        <v>3629</v>
      </c>
      <c r="BR24">
        <v>5698</v>
      </c>
      <c r="BS24">
        <v>7402</v>
      </c>
      <c r="BT24" s="1">
        <f>(BS24-BR24)/BR24</f>
        <v>0.29905229905229908</v>
      </c>
      <c r="BU24" s="2">
        <f>(BS24-BN24)/5</f>
        <v>1174.5999999999999</v>
      </c>
      <c r="BV24" s="3">
        <v>84340000</v>
      </c>
      <c r="BW24" s="15">
        <f>BT24/BV24</f>
        <v>3.5457943923677862E-9</v>
      </c>
    </row>
    <row r="25" spans="1:75" hidden="1" x14ac:dyDescent="0.25">
      <c r="A25"/>
      <c r="B25" t="s">
        <v>89</v>
      </c>
      <c r="C25">
        <v>-4.0382999999999996</v>
      </c>
      <c r="D25">
        <v>21.758700000000001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2</v>
      </c>
      <c r="BE25">
        <v>2</v>
      </c>
      <c r="BF25">
        <v>2</v>
      </c>
      <c r="BG25">
        <v>2</v>
      </c>
      <c r="BH25">
        <v>3</v>
      </c>
      <c r="BI25">
        <v>4</v>
      </c>
      <c r="BJ25">
        <v>14</v>
      </c>
      <c r="BK25">
        <v>18</v>
      </c>
      <c r="BL25">
        <v>23</v>
      </c>
      <c r="BM25">
        <v>30</v>
      </c>
      <c r="BN25">
        <v>36</v>
      </c>
      <c r="BO25">
        <v>45</v>
      </c>
      <c r="BP25">
        <v>48</v>
      </c>
      <c r="BQ25">
        <v>51</v>
      </c>
      <c r="BR25">
        <v>51</v>
      </c>
      <c r="BS25">
        <v>65</v>
      </c>
      <c r="BT25" s="1">
        <f>(BS25-BR25)/BR25</f>
        <v>0.27450980392156865</v>
      </c>
      <c r="BU25">
        <f>SUM(BO25:BS25)/5</f>
        <v>52</v>
      </c>
    </row>
    <row r="26" spans="1:75" hidden="1" x14ac:dyDescent="0.25">
      <c r="A26"/>
      <c r="B26" t="s">
        <v>234</v>
      </c>
      <c r="C26">
        <v>-15.416700000000001</v>
      </c>
      <c r="D26">
        <v>28.283300000000001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2</v>
      </c>
      <c r="BJ26">
        <v>2</v>
      </c>
      <c r="BK26">
        <v>2</v>
      </c>
      <c r="BL26">
        <v>2</v>
      </c>
      <c r="BM26">
        <v>3</v>
      </c>
      <c r="BN26">
        <v>3</v>
      </c>
      <c r="BO26">
        <v>3</v>
      </c>
      <c r="BP26">
        <v>12</v>
      </c>
      <c r="BQ26">
        <v>16</v>
      </c>
      <c r="BR26">
        <v>22</v>
      </c>
      <c r="BS26">
        <v>28</v>
      </c>
      <c r="BT26" s="1">
        <f>(BS26-BR26)/BR26</f>
        <v>0.27272727272727271</v>
      </c>
      <c r="BU26">
        <f>SUM(BO26:BS26)/5</f>
        <v>16.2</v>
      </c>
    </row>
    <row r="27" spans="1:75" hidden="1" x14ac:dyDescent="0.25">
      <c r="A27"/>
      <c r="B27" t="s">
        <v>178</v>
      </c>
      <c r="C27">
        <v>9.0820000000000007</v>
      </c>
      <c r="D27">
        <v>8.6753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3</v>
      </c>
      <c r="BI27">
        <v>8</v>
      </c>
      <c r="BJ27">
        <v>8</v>
      </c>
      <c r="BK27">
        <v>12</v>
      </c>
      <c r="BL27">
        <v>22</v>
      </c>
      <c r="BM27">
        <v>30</v>
      </c>
      <c r="BN27">
        <v>40</v>
      </c>
      <c r="BO27">
        <v>44</v>
      </c>
      <c r="BP27">
        <v>51</v>
      </c>
      <c r="BQ27">
        <v>65</v>
      </c>
      <c r="BR27">
        <v>70</v>
      </c>
      <c r="BS27">
        <v>89</v>
      </c>
      <c r="BT27" s="1">
        <f>(BS27-BR27)/BR27</f>
        <v>0.27142857142857141</v>
      </c>
      <c r="BU27">
        <f>SUM(BO27:BS27)/5</f>
        <v>63.8</v>
      </c>
    </row>
    <row r="28" spans="1:75" hidden="1" x14ac:dyDescent="0.25">
      <c r="A28" t="s">
        <v>118</v>
      </c>
      <c r="B28" t="s">
        <v>113</v>
      </c>
      <c r="C28">
        <v>-21.135100000000001</v>
      </c>
      <c r="D28">
        <v>55.247100000000003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5</v>
      </c>
      <c r="BE28">
        <v>6</v>
      </c>
      <c r="BF28">
        <v>7</v>
      </c>
      <c r="BG28">
        <v>9</v>
      </c>
      <c r="BH28">
        <v>9</v>
      </c>
      <c r="BI28">
        <v>12</v>
      </c>
      <c r="BJ28">
        <v>14</v>
      </c>
      <c r="BK28">
        <v>28</v>
      </c>
      <c r="BL28">
        <v>45</v>
      </c>
      <c r="BM28">
        <v>64</v>
      </c>
      <c r="BN28">
        <v>71</v>
      </c>
      <c r="BO28">
        <v>94</v>
      </c>
      <c r="BP28">
        <v>111</v>
      </c>
      <c r="BQ28">
        <v>135</v>
      </c>
      <c r="BR28">
        <v>145</v>
      </c>
      <c r="BS28">
        <v>183</v>
      </c>
      <c r="BT28" s="1">
        <f>(BS28-BR28)/BR28</f>
        <v>0.2620689655172414</v>
      </c>
      <c r="BU28">
        <f>SUM(BO28:BS28)/5</f>
        <v>133.6</v>
      </c>
    </row>
    <row r="29" spans="1:75" hidden="1" x14ac:dyDescent="0.25">
      <c r="A29" t="s">
        <v>116</v>
      </c>
      <c r="B29" t="s">
        <v>113</v>
      </c>
      <c r="C29">
        <v>-12.827500000000001</v>
      </c>
      <c r="D29">
        <v>45.166200000000003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3</v>
      </c>
      <c r="BJ29">
        <v>3</v>
      </c>
      <c r="BK29">
        <v>6</v>
      </c>
      <c r="BL29">
        <v>7</v>
      </c>
      <c r="BM29">
        <v>11</v>
      </c>
      <c r="BN29">
        <v>24</v>
      </c>
      <c r="BO29">
        <v>36</v>
      </c>
      <c r="BP29">
        <v>36</v>
      </c>
      <c r="BQ29">
        <v>36</v>
      </c>
      <c r="BR29">
        <v>50</v>
      </c>
      <c r="BS29">
        <v>63</v>
      </c>
      <c r="BT29" s="1">
        <f>(BS29-BR29)/BR29</f>
        <v>0.26</v>
      </c>
      <c r="BU29">
        <f>SUM(BO29:BS29)/5</f>
        <v>44.2</v>
      </c>
    </row>
    <row r="30" spans="1:75" hidden="1" x14ac:dyDescent="0.25">
      <c r="A30"/>
      <c r="B30" t="s">
        <v>26</v>
      </c>
      <c r="C30">
        <v>50.833300000000001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2</v>
      </c>
      <c r="AS30">
        <v>8</v>
      </c>
      <c r="AT30">
        <v>13</v>
      </c>
      <c r="AU30">
        <v>23</v>
      </c>
      <c r="AV30">
        <v>50</v>
      </c>
      <c r="AW30">
        <v>109</v>
      </c>
      <c r="AX30">
        <v>169</v>
      </c>
      <c r="AY30">
        <v>200</v>
      </c>
      <c r="AZ30">
        <v>239</v>
      </c>
      <c r="BA30">
        <v>267</v>
      </c>
      <c r="BB30">
        <v>314</v>
      </c>
      <c r="BC30">
        <v>314</v>
      </c>
      <c r="BD30">
        <v>559</v>
      </c>
      <c r="BE30">
        <v>689</v>
      </c>
      <c r="BF30">
        <v>886</v>
      </c>
      <c r="BG30">
        <v>1058</v>
      </c>
      <c r="BH30">
        <v>1243</v>
      </c>
      <c r="BI30">
        <v>1486</v>
      </c>
      <c r="BJ30">
        <v>1795</v>
      </c>
      <c r="BK30">
        <v>2257</v>
      </c>
      <c r="BL30">
        <v>2815</v>
      </c>
      <c r="BM30">
        <v>3401</v>
      </c>
      <c r="BN30">
        <v>3743</v>
      </c>
      <c r="BO30">
        <v>4269</v>
      </c>
      <c r="BP30">
        <v>4937</v>
      </c>
      <c r="BQ30">
        <v>6235</v>
      </c>
      <c r="BR30">
        <v>7284</v>
      </c>
      <c r="BS30">
        <v>9134</v>
      </c>
      <c r="BT30" s="1">
        <f>(BS30-BR30)/BR30</f>
        <v>0.2539813289401428</v>
      </c>
      <c r="BU30" s="2">
        <f>(BS30-BN30)/5</f>
        <v>1078.2</v>
      </c>
      <c r="BV30" s="3">
        <v>11590000</v>
      </c>
      <c r="BW30" s="15">
        <f>BT30/BV30</f>
        <v>2.191383338568963E-8</v>
      </c>
    </row>
    <row r="31" spans="1:75" hidden="1" x14ac:dyDescent="0.25">
      <c r="A31"/>
      <c r="B31" t="s">
        <v>6</v>
      </c>
      <c r="C31">
        <v>-11.2027</v>
      </c>
      <c r="D31">
        <v>17.873899999999999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2</v>
      </c>
      <c r="BM31">
        <v>2</v>
      </c>
      <c r="BN31">
        <v>3</v>
      </c>
      <c r="BO31">
        <v>3</v>
      </c>
      <c r="BP31">
        <v>3</v>
      </c>
      <c r="BQ31">
        <v>4</v>
      </c>
      <c r="BR31">
        <v>4</v>
      </c>
      <c r="BS31">
        <v>5</v>
      </c>
      <c r="BT31" s="1">
        <f>(BS31-BR31)/BR31</f>
        <v>0.25</v>
      </c>
      <c r="BU31">
        <f>SUM(BO31:BS31)/5</f>
        <v>3.8</v>
      </c>
    </row>
    <row r="32" spans="1:75" hidden="1" x14ac:dyDescent="0.25">
      <c r="A32" t="s">
        <v>13</v>
      </c>
      <c r="B32" t="s">
        <v>11</v>
      </c>
      <c r="C32">
        <v>-12.4634</v>
      </c>
      <c r="D32">
        <v>130.84559999999999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3</v>
      </c>
      <c r="BL32">
        <v>3</v>
      </c>
      <c r="BM32">
        <v>5</v>
      </c>
      <c r="BN32">
        <v>5</v>
      </c>
      <c r="BO32">
        <v>6</v>
      </c>
      <c r="BP32">
        <v>6</v>
      </c>
      <c r="BQ32">
        <v>12</v>
      </c>
      <c r="BR32">
        <v>12</v>
      </c>
      <c r="BS32">
        <v>15</v>
      </c>
      <c r="BT32" s="1">
        <f>(BS32-BR32)/BR32</f>
        <v>0.25</v>
      </c>
      <c r="BU32">
        <f>SUM(BO32:BS32)/5</f>
        <v>10.199999999999999</v>
      </c>
    </row>
    <row r="33" spans="1:75" hidden="1" x14ac:dyDescent="0.25">
      <c r="A33"/>
      <c r="B33" t="s">
        <v>170</v>
      </c>
      <c r="C33">
        <v>28.166699999999999</v>
      </c>
      <c r="D33">
        <v>84.25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2</v>
      </c>
      <c r="BO33">
        <v>2</v>
      </c>
      <c r="BP33">
        <v>3</v>
      </c>
      <c r="BQ33">
        <v>3</v>
      </c>
      <c r="BR33">
        <v>4</v>
      </c>
      <c r="BS33">
        <v>5</v>
      </c>
      <c r="BT33" s="1">
        <f>(BS33-BR33)/BR33</f>
        <v>0.25</v>
      </c>
      <c r="BU33">
        <f>SUM(BO33:BS33)/5</f>
        <v>3.4</v>
      </c>
    </row>
    <row r="34" spans="1:75" hidden="1" x14ac:dyDescent="0.25">
      <c r="A34"/>
      <c r="B34" t="s">
        <v>101</v>
      </c>
      <c r="C34">
        <v>18.735700000000001</v>
      </c>
      <c r="D34">
        <v>-70.162700000000001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2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11</v>
      </c>
      <c r="BF34">
        <v>11</v>
      </c>
      <c r="BG34">
        <v>11</v>
      </c>
      <c r="BH34">
        <v>21</v>
      </c>
      <c r="BI34">
        <v>21</v>
      </c>
      <c r="BJ34">
        <v>34</v>
      </c>
      <c r="BK34">
        <v>72</v>
      </c>
      <c r="BL34">
        <v>112</v>
      </c>
      <c r="BM34">
        <v>202</v>
      </c>
      <c r="BN34">
        <v>245</v>
      </c>
      <c r="BO34">
        <v>312</v>
      </c>
      <c r="BP34">
        <v>392</v>
      </c>
      <c r="BQ34">
        <v>488</v>
      </c>
      <c r="BR34">
        <v>581</v>
      </c>
      <c r="BS34">
        <v>719</v>
      </c>
      <c r="BT34" s="1">
        <f>(BS34-BR34)/BR34</f>
        <v>0.23752151462994836</v>
      </c>
      <c r="BU34">
        <f>SUM(BO34:BS34)/5</f>
        <v>498.4</v>
      </c>
    </row>
    <row r="35" spans="1:75" hidden="1" x14ac:dyDescent="0.25">
      <c r="A35"/>
      <c r="B35" t="s">
        <v>9</v>
      </c>
      <c r="C35">
        <v>40.069099999999999</v>
      </c>
      <c r="D35">
        <v>45.038200000000003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4</v>
      </c>
      <c r="BD35">
        <v>8</v>
      </c>
      <c r="BE35">
        <v>18</v>
      </c>
      <c r="BF35">
        <v>26</v>
      </c>
      <c r="BG35">
        <v>52</v>
      </c>
      <c r="BH35">
        <v>78</v>
      </c>
      <c r="BI35">
        <v>84</v>
      </c>
      <c r="BJ35">
        <v>115</v>
      </c>
      <c r="BK35">
        <v>136</v>
      </c>
      <c r="BL35">
        <v>160</v>
      </c>
      <c r="BM35">
        <v>194</v>
      </c>
      <c r="BN35">
        <v>235</v>
      </c>
      <c r="BO35">
        <v>249</v>
      </c>
      <c r="BP35">
        <v>265</v>
      </c>
      <c r="BQ35">
        <v>290</v>
      </c>
      <c r="BR35">
        <v>329</v>
      </c>
      <c r="BS35">
        <v>407</v>
      </c>
      <c r="BT35" s="1">
        <f>(BS35-BR35)/BR35</f>
        <v>0.23708206686930092</v>
      </c>
      <c r="BU35">
        <f>SUM(BO35:BS35)/5</f>
        <v>308</v>
      </c>
    </row>
    <row r="36" spans="1:75" hidden="1" x14ac:dyDescent="0.25">
      <c r="A36" t="s">
        <v>48</v>
      </c>
      <c r="B36" t="s">
        <v>39</v>
      </c>
      <c r="C36">
        <v>52.939900000000002</v>
      </c>
      <c r="D36">
        <v>-73.549099999999996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2</v>
      </c>
      <c r="AW36">
        <v>2</v>
      </c>
      <c r="AX36">
        <v>3</v>
      </c>
      <c r="AY36">
        <v>4</v>
      </c>
      <c r="AZ36">
        <v>4</v>
      </c>
      <c r="BA36">
        <v>4</v>
      </c>
      <c r="BB36">
        <v>8</v>
      </c>
      <c r="BC36">
        <v>9</v>
      </c>
      <c r="BD36">
        <v>17</v>
      </c>
      <c r="BE36">
        <v>17</v>
      </c>
      <c r="BF36">
        <v>24</v>
      </c>
      <c r="BG36">
        <v>50</v>
      </c>
      <c r="BH36">
        <v>74</v>
      </c>
      <c r="BI36">
        <v>94</v>
      </c>
      <c r="BJ36">
        <v>121</v>
      </c>
      <c r="BK36">
        <v>139</v>
      </c>
      <c r="BL36">
        <v>181</v>
      </c>
      <c r="BM36">
        <v>219</v>
      </c>
      <c r="BN36">
        <v>628</v>
      </c>
      <c r="BO36">
        <v>1013</v>
      </c>
      <c r="BP36">
        <v>1342</v>
      </c>
      <c r="BQ36">
        <v>1632</v>
      </c>
      <c r="BR36">
        <v>2024</v>
      </c>
      <c r="BS36">
        <v>2498</v>
      </c>
      <c r="BT36" s="1">
        <f>(BS36-BR36)/BR36</f>
        <v>0.23418972332015811</v>
      </c>
      <c r="BU36" s="2">
        <f>(BS36-BN36)/5</f>
        <v>374</v>
      </c>
      <c r="BV36" s="3">
        <v>37740000</v>
      </c>
      <c r="BW36" s="15">
        <f>BT36/BV36</f>
        <v>6.2053450800253873E-9</v>
      </c>
    </row>
    <row r="37" spans="1:75" hidden="1" x14ac:dyDescent="0.25">
      <c r="A37"/>
      <c r="B37" t="s">
        <v>147</v>
      </c>
      <c r="C37">
        <v>-2.3599999999999999E-2</v>
      </c>
      <c r="D37">
        <v>37.906199999999998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3</v>
      </c>
      <c r="BG37">
        <v>3</v>
      </c>
      <c r="BH37">
        <v>3</v>
      </c>
      <c r="BI37">
        <v>3</v>
      </c>
      <c r="BJ37">
        <v>7</v>
      </c>
      <c r="BK37">
        <v>7</v>
      </c>
      <c r="BL37">
        <v>7</v>
      </c>
      <c r="BM37">
        <v>15</v>
      </c>
      <c r="BN37">
        <v>16</v>
      </c>
      <c r="BO37">
        <v>25</v>
      </c>
      <c r="BP37">
        <v>28</v>
      </c>
      <c r="BQ37">
        <v>31</v>
      </c>
      <c r="BR37">
        <v>31</v>
      </c>
      <c r="BS37">
        <v>38</v>
      </c>
      <c r="BT37" s="1">
        <f>(BS37-BR37)/BR37</f>
        <v>0.22580645161290322</v>
      </c>
      <c r="BU37">
        <f>SUM(BO37:BS37)/5</f>
        <v>30.6</v>
      </c>
    </row>
    <row r="38" spans="1:75" hidden="1" x14ac:dyDescent="0.25">
      <c r="A38"/>
      <c r="B38" t="s">
        <v>163</v>
      </c>
      <c r="C38">
        <v>23.634499999999999</v>
      </c>
      <c r="D38">
        <v>-102.5528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4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6</v>
      </c>
      <c r="AX38">
        <v>6</v>
      </c>
      <c r="AY38">
        <v>7</v>
      </c>
      <c r="AZ38">
        <v>7</v>
      </c>
      <c r="BA38">
        <v>7</v>
      </c>
      <c r="BB38">
        <v>8</v>
      </c>
      <c r="BC38">
        <v>12</v>
      </c>
      <c r="BD38">
        <v>12</v>
      </c>
      <c r="BE38">
        <v>26</v>
      </c>
      <c r="BF38">
        <v>41</v>
      </c>
      <c r="BG38">
        <v>53</v>
      </c>
      <c r="BH38">
        <v>82</v>
      </c>
      <c r="BI38">
        <v>93</v>
      </c>
      <c r="BJ38">
        <v>118</v>
      </c>
      <c r="BK38">
        <v>164</v>
      </c>
      <c r="BL38">
        <v>203</v>
      </c>
      <c r="BM38">
        <v>251</v>
      </c>
      <c r="BN38">
        <v>316</v>
      </c>
      <c r="BO38">
        <v>367</v>
      </c>
      <c r="BP38">
        <v>405</v>
      </c>
      <c r="BQ38">
        <v>475</v>
      </c>
      <c r="BR38">
        <v>585</v>
      </c>
      <c r="BS38">
        <v>717</v>
      </c>
      <c r="BT38" s="1">
        <f>(BS38-BR38)/BR38</f>
        <v>0.22564102564102564</v>
      </c>
      <c r="BU38">
        <f>SUM(BO38:BS38)/5</f>
        <v>509.8</v>
      </c>
    </row>
    <row r="39" spans="1:75" hidden="1" x14ac:dyDescent="0.25">
      <c r="A39"/>
      <c r="B39" t="s">
        <v>175</v>
      </c>
      <c r="C39">
        <v>-40.900599999999997</v>
      </c>
      <c r="D39">
        <v>174.886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3</v>
      </c>
      <c r="AV39">
        <v>3</v>
      </c>
      <c r="AW39">
        <v>4</v>
      </c>
      <c r="AX39">
        <v>5</v>
      </c>
      <c r="AY39">
        <v>5</v>
      </c>
      <c r="AZ39">
        <v>5</v>
      </c>
      <c r="BA39">
        <v>5</v>
      </c>
      <c r="BB39">
        <v>5</v>
      </c>
      <c r="BC39">
        <v>5</v>
      </c>
      <c r="BD39">
        <v>5</v>
      </c>
      <c r="BE39">
        <v>6</v>
      </c>
      <c r="BF39">
        <v>8</v>
      </c>
      <c r="BG39">
        <v>8</v>
      </c>
      <c r="BH39">
        <v>12</v>
      </c>
      <c r="BI39">
        <v>20</v>
      </c>
      <c r="BJ39">
        <v>28</v>
      </c>
      <c r="BK39">
        <v>39</v>
      </c>
      <c r="BL39">
        <v>52</v>
      </c>
      <c r="BM39">
        <v>102</v>
      </c>
      <c r="BN39">
        <v>102</v>
      </c>
      <c r="BO39">
        <v>155</v>
      </c>
      <c r="BP39">
        <v>205</v>
      </c>
      <c r="BQ39">
        <v>283</v>
      </c>
      <c r="BR39">
        <v>368</v>
      </c>
      <c r="BS39">
        <v>451</v>
      </c>
      <c r="BT39" s="1">
        <f>(BS39-BR39)/BR39</f>
        <v>0.22554347826086957</v>
      </c>
      <c r="BU39">
        <f>SUM(BO39:BS39)/5</f>
        <v>292.39999999999998</v>
      </c>
    </row>
    <row r="40" spans="1:75" hidden="1" x14ac:dyDescent="0.25">
      <c r="A40"/>
      <c r="B40" t="s">
        <v>217</v>
      </c>
      <c r="C40">
        <v>34</v>
      </c>
      <c r="D40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5</v>
      </c>
      <c r="BB40">
        <v>7</v>
      </c>
      <c r="BC40">
        <v>7</v>
      </c>
      <c r="BD40">
        <v>16</v>
      </c>
      <c r="BE40">
        <v>18</v>
      </c>
      <c r="BF40">
        <v>18</v>
      </c>
      <c r="BG40">
        <v>20</v>
      </c>
      <c r="BH40">
        <v>24</v>
      </c>
      <c r="BI40">
        <v>29</v>
      </c>
      <c r="BJ40">
        <v>39</v>
      </c>
      <c r="BK40">
        <v>54</v>
      </c>
      <c r="BL40">
        <v>60</v>
      </c>
      <c r="BM40">
        <v>75</v>
      </c>
      <c r="BN40">
        <v>89</v>
      </c>
      <c r="BO40">
        <v>114</v>
      </c>
      <c r="BP40">
        <v>173</v>
      </c>
      <c r="BQ40">
        <v>197</v>
      </c>
      <c r="BR40">
        <v>227</v>
      </c>
      <c r="BS40">
        <v>278</v>
      </c>
      <c r="BT40" s="1">
        <f>(BS40-BR40)/BR40</f>
        <v>0.22466960352422907</v>
      </c>
      <c r="BU40">
        <f>SUM(BO40:BS40)/5</f>
        <v>197.8</v>
      </c>
    </row>
    <row r="41" spans="1:75" hidden="1" x14ac:dyDescent="0.25">
      <c r="A41" t="s">
        <v>45</v>
      </c>
      <c r="B41" t="s">
        <v>39</v>
      </c>
      <c r="C41">
        <v>44.681999999999903</v>
      </c>
      <c r="D41">
        <v>-63.744300000000003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5</v>
      </c>
      <c r="BH41">
        <v>7</v>
      </c>
      <c r="BI41">
        <v>12</v>
      </c>
      <c r="BJ41">
        <v>14</v>
      </c>
      <c r="BK41">
        <v>15</v>
      </c>
      <c r="BL41">
        <v>21</v>
      </c>
      <c r="BM41">
        <v>28</v>
      </c>
      <c r="BN41">
        <v>41</v>
      </c>
      <c r="BO41">
        <v>51</v>
      </c>
      <c r="BP41">
        <v>68</v>
      </c>
      <c r="BQ41">
        <v>73</v>
      </c>
      <c r="BR41">
        <v>90</v>
      </c>
      <c r="BS41">
        <v>110</v>
      </c>
      <c r="BT41" s="1">
        <f>(BS41-BR41)/BR41</f>
        <v>0.22222222222222221</v>
      </c>
      <c r="BU41">
        <f>SUM(BO41:BS41)/5</f>
        <v>78.400000000000006</v>
      </c>
    </row>
    <row r="42" spans="1:75" hidden="1" x14ac:dyDescent="0.25">
      <c r="A42" t="s">
        <v>47</v>
      </c>
      <c r="B42" t="s">
        <v>39</v>
      </c>
      <c r="C42">
        <v>46.5107</v>
      </c>
      <c r="D42">
        <v>-63.416800000000002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1</v>
      </c>
      <c r="BI42">
        <v>1</v>
      </c>
      <c r="BJ42">
        <v>2</v>
      </c>
      <c r="BK42">
        <v>2</v>
      </c>
      <c r="BL42">
        <v>2</v>
      </c>
      <c r="BM42">
        <v>3</v>
      </c>
      <c r="BN42">
        <v>3</v>
      </c>
      <c r="BO42">
        <v>3</v>
      </c>
      <c r="BP42">
        <v>5</v>
      </c>
      <c r="BQ42">
        <v>5</v>
      </c>
      <c r="BR42">
        <v>9</v>
      </c>
      <c r="BS42">
        <v>11</v>
      </c>
      <c r="BT42" s="1">
        <f>(BS42-BR42)/BR42</f>
        <v>0.22222222222222221</v>
      </c>
      <c r="BU42">
        <f>SUM(BO42:BS42)/5</f>
        <v>6.6</v>
      </c>
    </row>
    <row r="43" spans="1:75" hidden="1" x14ac:dyDescent="0.25">
      <c r="A43"/>
      <c r="B43" t="s">
        <v>192</v>
      </c>
      <c r="C43">
        <v>60</v>
      </c>
      <c r="D43">
        <v>90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3</v>
      </c>
      <c r="AT43">
        <v>3</v>
      </c>
      <c r="AU43">
        <v>3</v>
      </c>
      <c r="AV43">
        <v>4</v>
      </c>
      <c r="AW43">
        <v>13</v>
      </c>
      <c r="AX43">
        <v>13</v>
      </c>
      <c r="AY43">
        <v>17</v>
      </c>
      <c r="AZ43">
        <v>17</v>
      </c>
      <c r="BA43">
        <v>20</v>
      </c>
      <c r="BB43">
        <v>20</v>
      </c>
      <c r="BC43">
        <v>28</v>
      </c>
      <c r="BD43">
        <v>45</v>
      </c>
      <c r="BE43">
        <v>59</v>
      </c>
      <c r="BF43">
        <v>63</v>
      </c>
      <c r="BG43">
        <v>90</v>
      </c>
      <c r="BH43">
        <v>114</v>
      </c>
      <c r="BI43">
        <v>147</v>
      </c>
      <c r="BJ43">
        <v>199</v>
      </c>
      <c r="BK43">
        <v>253</v>
      </c>
      <c r="BL43">
        <v>306</v>
      </c>
      <c r="BM43">
        <v>367</v>
      </c>
      <c r="BN43">
        <v>438</v>
      </c>
      <c r="BO43">
        <v>495</v>
      </c>
      <c r="BP43">
        <v>658</v>
      </c>
      <c r="BQ43">
        <v>840</v>
      </c>
      <c r="BR43">
        <v>1036</v>
      </c>
      <c r="BS43">
        <v>1264</v>
      </c>
      <c r="BT43" s="1">
        <f>(BS43-BR43)/BR43</f>
        <v>0.22007722007722008</v>
      </c>
      <c r="BU43" s="2">
        <f>(BS43-BN43)/5</f>
        <v>165.2</v>
      </c>
      <c r="BV43" s="3">
        <v>146000000</v>
      </c>
      <c r="BW43" s="15">
        <f>BT43/BV43</f>
        <v>1.5073782197069869E-9</v>
      </c>
    </row>
    <row r="44" spans="1:75" hidden="1" x14ac:dyDescent="0.25">
      <c r="A44" t="s">
        <v>40</v>
      </c>
      <c r="B44" t="s">
        <v>39</v>
      </c>
      <c r="C44">
        <v>49.282699999999998</v>
      </c>
      <c r="D44">
        <v>-123.1207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2</v>
      </c>
      <c r="T44">
        <v>2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5</v>
      </c>
      <c r="AF44">
        <v>5</v>
      </c>
      <c r="AG44">
        <v>5</v>
      </c>
      <c r="AH44">
        <v>5</v>
      </c>
      <c r="AI44">
        <v>6</v>
      </c>
      <c r="AJ44">
        <v>6</v>
      </c>
      <c r="AK44">
        <v>6</v>
      </c>
      <c r="AL44">
        <v>6</v>
      </c>
      <c r="AM44">
        <v>7</v>
      </c>
      <c r="AN44">
        <v>7</v>
      </c>
      <c r="AO44">
        <v>7</v>
      </c>
      <c r="AP44">
        <v>7</v>
      </c>
      <c r="AQ44">
        <v>8</v>
      </c>
      <c r="AR44">
        <v>8</v>
      </c>
      <c r="AS44">
        <v>8</v>
      </c>
      <c r="AT44">
        <v>9</v>
      </c>
      <c r="AU44">
        <v>12</v>
      </c>
      <c r="AV44">
        <v>13</v>
      </c>
      <c r="AW44">
        <v>21</v>
      </c>
      <c r="AX44">
        <v>21</v>
      </c>
      <c r="AY44">
        <v>27</v>
      </c>
      <c r="AZ44">
        <v>32</v>
      </c>
      <c r="BA44">
        <v>32</v>
      </c>
      <c r="BB44">
        <v>39</v>
      </c>
      <c r="BC44">
        <v>46</v>
      </c>
      <c r="BD44">
        <v>64</v>
      </c>
      <c r="BE44">
        <v>64</v>
      </c>
      <c r="BF44">
        <v>73</v>
      </c>
      <c r="BG44">
        <v>103</v>
      </c>
      <c r="BH44">
        <v>103</v>
      </c>
      <c r="BI44">
        <v>186</v>
      </c>
      <c r="BJ44">
        <v>231</v>
      </c>
      <c r="BK44">
        <v>271</v>
      </c>
      <c r="BL44">
        <v>424</v>
      </c>
      <c r="BM44">
        <v>424</v>
      </c>
      <c r="BN44">
        <v>472</v>
      </c>
      <c r="BO44">
        <v>617</v>
      </c>
      <c r="BP44">
        <v>617</v>
      </c>
      <c r="BQ44">
        <v>725</v>
      </c>
      <c r="BR44">
        <v>725</v>
      </c>
      <c r="BS44">
        <v>884</v>
      </c>
      <c r="BT44" s="1">
        <f>(BS44-BR44)/BR44</f>
        <v>0.21931034482758621</v>
      </c>
      <c r="BU44">
        <f>SUM(BO44:BS44)/5</f>
        <v>713.6</v>
      </c>
    </row>
    <row r="45" spans="1:75" hidden="1" x14ac:dyDescent="0.25">
      <c r="A45"/>
      <c r="B45" t="s">
        <v>128</v>
      </c>
      <c r="C45">
        <v>15.7835</v>
      </c>
      <c r="D45">
        <v>-90.230800000000002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2</v>
      </c>
      <c r="BH45">
        <v>6</v>
      </c>
      <c r="BI45">
        <v>6</v>
      </c>
      <c r="BJ45">
        <v>9</v>
      </c>
      <c r="BK45">
        <v>12</v>
      </c>
      <c r="BL45">
        <v>17</v>
      </c>
      <c r="BM45">
        <v>19</v>
      </c>
      <c r="BN45">
        <v>20</v>
      </c>
      <c r="BO45">
        <v>21</v>
      </c>
      <c r="BP45">
        <v>24</v>
      </c>
      <c r="BQ45">
        <v>25</v>
      </c>
      <c r="BR45">
        <v>28</v>
      </c>
      <c r="BS45">
        <v>34</v>
      </c>
      <c r="BT45" s="1">
        <f>(BS45-BR45)/BR45</f>
        <v>0.21428571428571427</v>
      </c>
      <c r="BU45">
        <f>SUM(BO45:BS45)/5</f>
        <v>26.4</v>
      </c>
    </row>
    <row r="46" spans="1:75" hidden="1" x14ac:dyDescent="0.25">
      <c r="A46"/>
      <c r="B46" t="s">
        <v>29</v>
      </c>
      <c r="C46">
        <v>-16.290199999999999</v>
      </c>
      <c r="D46">
        <v>-63.588700000000003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</v>
      </c>
      <c r="BC46">
        <v>2</v>
      </c>
      <c r="BD46">
        <v>3</v>
      </c>
      <c r="BE46">
        <v>10</v>
      </c>
      <c r="BF46">
        <v>10</v>
      </c>
      <c r="BG46">
        <v>11</v>
      </c>
      <c r="BH46">
        <v>11</v>
      </c>
      <c r="BI46">
        <v>12</v>
      </c>
      <c r="BJ46">
        <v>12</v>
      </c>
      <c r="BK46">
        <v>15</v>
      </c>
      <c r="BL46">
        <v>19</v>
      </c>
      <c r="BM46">
        <v>24</v>
      </c>
      <c r="BN46">
        <v>27</v>
      </c>
      <c r="BO46">
        <v>29</v>
      </c>
      <c r="BP46">
        <v>32</v>
      </c>
      <c r="BQ46">
        <v>43</v>
      </c>
      <c r="BR46">
        <v>61</v>
      </c>
      <c r="BS46">
        <v>74</v>
      </c>
      <c r="BT46" s="1">
        <f>(BS46-BR46)/BR46</f>
        <v>0.21311475409836064</v>
      </c>
      <c r="BU46">
        <f>SUM(BO46:BS46)/5</f>
        <v>47.8</v>
      </c>
    </row>
    <row r="47" spans="1:75" hidden="1" x14ac:dyDescent="0.25">
      <c r="A47"/>
      <c r="B47" t="s">
        <v>189</v>
      </c>
      <c r="C47">
        <v>39.399900000000002</v>
      </c>
      <c r="D47">
        <v>-8.2245000000000008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2</v>
      </c>
      <c r="AU47">
        <v>5</v>
      </c>
      <c r="AV47">
        <v>8</v>
      </c>
      <c r="AW47">
        <v>13</v>
      </c>
      <c r="AX47">
        <v>20</v>
      </c>
      <c r="AY47">
        <v>30</v>
      </c>
      <c r="AZ47">
        <v>30</v>
      </c>
      <c r="BA47">
        <v>41</v>
      </c>
      <c r="BB47">
        <v>59</v>
      </c>
      <c r="BC47">
        <v>59</v>
      </c>
      <c r="BD47">
        <v>112</v>
      </c>
      <c r="BE47">
        <v>169</v>
      </c>
      <c r="BF47">
        <v>245</v>
      </c>
      <c r="BG47">
        <v>331</v>
      </c>
      <c r="BH47">
        <v>448</v>
      </c>
      <c r="BI47">
        <v>448</v>
      </c>
      <c r="BJ47">
        <v>785</v>
      </c>
      <c r="BK47">
        <v>1020</v>
      </c>
      <c r="BL47">
        <v>1280</v>
      </c>
      <c r="BM47">
        <v>1600</v>
      </c>
      <c r="BN47">
        <v>2060</v>
      </c>
      <c r="BO47">
        <v>2362</v>
      </c>
      <c r="BP47">
        <v>2995</v>
      </c>
      <c r="BQ47">
        <v>3544</v>
      </c>
      <c r="BR47">
        <v>4268</v>
      </c>
      <c r="BS47">
        <v>5170</v>
      </c>
      <c r="BT47" s="1">
        <f>(BS47-BR47)/BR47</f>
        <v>0.21134020618556701</v>
      </c>
      <c r="BU47" s="2">
        <f>(BS47-BN47)/5</f>
        <v>622</v>
      </c>
      <c r="BV47" s="3">
        <v>101000000</v>
      </c>
      <c r="BW47" s="15">
        <f>BT47/BV47</f>
        <v>2.0924772889660101E-9</v>
      </c>
    </row>
    <row r="48" spans="1:75" hidden="1" x14ac:dyDescent="0.25">
      <c r="A48" t="s">
        <v>18</v>
      </c>
      <c r="B48" t="s">
        <v>11</v>
      </c>
      <c r="C48">
        <v>-31.950500000000002</v>
      </c>
      <c r="D48">
        <v>115.8605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3</v>
      </c>
      <c r="AW48">
        <v>3</v>
      </c>
      <c r="AX48">
        <v>3</v>
      </c>
      <c r="AY48">
        <v>3</v>
      </c>
      <c r="AZ48">
        <v>4</v>
      </c>
      <c r="BA48">
        <v>6</v>
      </c>
      <c r="BB48">
        <v>9</v>
      </c>
      <c r="BC48">
        <v>9</v>
      </c>
      <c r="BD48">
        <v>14</v>
      </c>
      <c r="BE48">
        <v>17</v>
      </c>
      <c r="BF48">
        <v>17</v>
      </c>
      <c r="BG48">
        <v>28</v>
      </c>
      <c r="BH48">
        <v>31</v>
      </c>
      <c r="BI48">
        <v>35</v>
      </c>
      <c r="BJ48">
        <v>52</v>
      </c>
      <c r="BK48">
        <v>64</v>
      </c>
      <c r="BL48">
        <v>90</v>
      </c>
      <c r="BM48">
        <v>120</v>
      </c>
      <c r="BN48">
        <v>140</v>
      </c>
      <c r="BO48">
        <v>175</v>
      </c>
      <c r="BP48">
        <v>175</v>
      </c>
      <c r="BQ48">
        <v>231</v>
      </c>
      <c r="BR48">
        <v>231</v>
      </c>
      <c r="BS48">
        <v>278</v>
      </c>
      <c r="BT48" s="1">
        <f>(BS48-BR48)/BR48</f>
        <v>0.20346320346320346</v>
      </c>
      <c r="BU48">
        <f>SUM(BO48:BS48)/5</f>
        <v>218</v>
      </c>
    </row>
    <row r="49" spans="1:75" x14ac:dyDescent="0.25">
      <c r="A49" s="24"/>
      <c r="B49" s="24" t="s">
        <v>230</v>
      </c>
      <c r="C49" s="16">
        <v>37.090200000000003</v>
      </c>
      <c r="D49" s="16">
        <v>-95.712900000000005</v>
      </c>
      <c r="E49" s="16">
        <v>1</v>
      </c>
      <c r="F49" s="16">
        <v>1</v>
      </c>
      <c r="G49" s="16">
        <v>2</v>
      </c>
      <c r="H49" s="16">
        <v>2</v>
      </c>
      <c r="I49" s="16">
        <v>5</v>
      </c>
      <c r="J49" s="16">
        <v>5</v>
      </c>
      <c r="K49" s="16">
        <v>5</v>
      </c>
      <c r="L49" s="16">
        <v>5</v>
      </c>
      <c r="M49" s="16">
        <v>5</v>
      </c>
      <c r="N49" s="16">
        <v>7</v>
      </c>
      <c r="O49" s="16">
        <v>8</v>
      </c>
      <c r="P49" s="16">
        <v>8</v>
      </c>
      <c r="Q49" s="16">
        <v>11</v>
      </c>
      <c r="R49" s="16">
        <v>11</v>
      </c>
      <c r="S49" s="16">
        <v>11</v>
      </c>
      <c r="T49" s="16">
        <v>11</v>
      </c>
      <c r="U49" s="16">
        <v>11</v>
      </c>
      <c r="V49" s="16">
        <v>11</v>
      </c>
      <c r="W49" s="16">
        <v>11</v>
      </c>
      <c r="X49" s="16">
        <v>11</v>
      </c>
      <c r="Y49" s="16">
        <v>12</v>
      </c>
      <c r="Z49" s="16">
        <v>12</v>
      </c>
      <c r="AA49" s="16">
        <v>13</v>
      </c>
      <c r="AB49" s="16">
        <v>13</v>
      </c>
      <c r="AC49" s="16">
        <v>13</v>
      </c>
      <c r="AD49" s="16">
        <v>13</v>
      </c>
      <c r="AE49" s="16">
        <v>13</v>
      </c>
      <c r="AF49" s="16">
        <v>13</v>
      </c>
      <c r="AG49" s="16">
        <v>13</v>
      </c>
      <c r="AH49" s="16">
        <v>13</v>
      </c>
      <c r="AI49" s="16">
        <v>15</v>
      </c>
      <c r="AJ49" s="16">
        <v>15</v>
      </c>
      <c r="AK49" s="16">
        <v>15</v>
      </c>
      <c r="AL49" s="16">
        <v>51</v>
      </c>
      <c r="AM49" s="16">
        <v>51</v>
      </c>
      <c r="AN49" s="16">
        <v>57</v>
      </c>
      <c r="AO49" s="16">
        <v>58</v>
      </c>
      <c r="AP49" s="16">
        <v>60</v>
      </c>
      <c r="AQ49" s="16">
        <v>68</v>
      </c>
      <c r="AR49" s="16">
        <v>74</v>
      </c>
      <c r="AS49" s="16">
        <v>98</v>
      </c>
      <c r="AT49" s="16">
        <v>118</v>
      </c>
      <c r="AU49" s="16">
        <v>149</v>
      </c>
      <c r="AV49" s="16">
        <v>217</v>
      </c>
      <c r="AW49" s="16">
        <v>262</v>
      </c>
      <c r="AX49" s="16">
        <v>402</v>
      </c>
      <c r="AY49" s="16">
        <v>518</v>
      </c>
      <c r="AZ49" s="16">
        <v>583</v>
      </c>
      <c r="BA49" s="16">
        <v>959</v>
      </c>
      <c r="BB49" s="16">
        <v>1281</v>
      </c>
      <c r="BC49" s="16">
        <v>1663</v>
      </c>
      <c r="BD49" s="16">
        <v>2179</v>
      </c>
      <c r="BE49" s="16">
        <v>2727</v>
      </c>
      <c r="BF49" s="16">
        <v>3499</v>
      </c>
      <c r="BG49" s="16">
        <v>4632</v>
      </c>
      <c r="BH49" s="16">
        <v>6421</v>
      </c>
      <c r="BI49" s="16">
        <v>7783</v>
      </c>
      <c r="BJ49" s="16">
        <v>13677</v>
      </c>
      <c r="BK49" s="16">
        <v>19100</v>
      </c>
      <c r="BL49" s="16">
        <v>25489</v>
      </c>
      <c r="BM49" s="16">
        <v>33276</v>
      </c>
      <c r="BN49" s="16">
        <v>43847</v>
      </c>
      <c r="BO49" s="25">
        <v>53740</v>
      </c>
      <c r="BP49" s="25">
        <v>65778</v>
      </c>
      <c r="BQ49" s="25">
        <v>83836</v>
      </c>
      <c r="BR49" s="25">
        <v>101657</v>
      </c>
      <c r="BS49" s="25">
        <v>121478</v>
      </c>
      <c r="BT49" s="26">
        <f>(BS49-BR49)/BR49</f>
        <v>0.19497919474310671</v>
      </c>
      <c r="BU49" s="27">
        <f>(BS49-BN49)/5</f>
        <v>15526.2</v>
      </c>
      <c r="BV49" s="28">
        <v>331000000</v>
      </c>
      <c r="BW49" s="29">
        <f>BS49/BV49</f>
        <v>3.6700302114803625E-4</v>
      </c>
    </row>
    <row r="50" spans="1:75" hidden="1" x14ac:dyDescent="0.25">
      <c r="A50" t="s">
        <v>17</v>
      </c>
      <c r="B50" t="s">
        <v>11</v>
      </c>
      <c r="C50">
        <v>-37.813600000000001</v>
      </c>
      <c r="D50">
        <v>144.9631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2</v>
      </c>
      <c r="N50">
        <v>3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7</v>
      </c>
      <c r="AR50">
        <v>7</v>
      </c>
      <c r="AS50">
        <v>9</v>
      </c>
      <c r="AT50">
        <v>9</v>
      </c>
      <c r="AU50">
        <v>10</v>
      </c>
      <c r="AV50">
        <v>10</v>
      </c>
      <c r="AW50">
        <v>10</v>
      </c>
      <c r="AX50">
        <v>11</v>
      </c>
      <c r="AY50">
        <v>11</v>
      </c>
      <c r="AZ50">
        <v>15</v>
      </c>
      <c r="BA50">
        <v>18</v>
      </c>
      <c r="BB50">
        <v>21</v>
      </c>
      <c r="BC50">
        <v>21</v>
      </c>
      <c r="BD50">
        <v>36</v>
      </c>
      <c r="BE50">
        <v>49</v>
      </c>
      <c r="BF50">
        <v>57</v>
      </c>
      <c r="BG50">
        <v>71</v>
      </c>
      <c r="BH50">
        <v>94</v>
      </c>
      <c r="BI50">
        <v>121</v>
      </c>
      <c r="BJ50">
        <v>121</v>
      </c>
      <c r="BK50">
        <v>121</v>
      </c>
      <c r="BL50">
        <v>229</v>
      </c>
      <c r="BM50">
        <v>355</v>
      </c>
      <c r="BN50">
        <v>355</v>
      </c>
      <c r="BO50">
        <v>411</v>
      </c>
      <c r="BP50">
        <v>466</v>
      </c>
      <c r="BQ50">
        <v>520</v>
      </c>
      <c r="BR50">
        <v>574</v>
      </c>
      <c r="BS50">
        <v>685</v>
      </c>
      <c r="BT50" s="1">
        <f>(BS50-BR50)/BR50</f>
        <v>0.19337979094076654</v>
      </c>
      <c r="BU50">
        <f>SUM(BO50:BS50)/5</f>
        <v>531.20000000000005</v>
      </c>
    </row>
    <row r="51" spans="1:75" hidden="1" x14ac:dyDescent="0.25">
      <c r="A51"/>
      <c r="B51" t="s">
        <v>141</v>
      </c>
      <c r="C51">
        <v>31</v>
      </c>
      <c r="D51">
        <v>35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2</v>
      </c>
      <c r="AO51">
        <v>3</v>
      </c>
      <c r="AP51">
        <v>4</v>
      </c>
      <c r="AQ51">
        <v>7</v>
      </c>
      <c r="AR51">
        <v>10</v>
      </c>
      <c r="AS51">
        <v>10</v>
      </c>
      <c r="AT51">
        <v>12</v>
      </c>
      <c r="AU51">
        <v>15</v>
      </c>
      <c r="AV51">
        <v>20</v>
      </c>
      <c r="AW51">
        <v>37</v>
      </c>
      <c r="AX51">
        <v>43</v>
      </c>
      <c r="AY51">
        <v>61</v>
      </c>
      <c r="AZ51">
        <v>61</v>
      </c>
      <c r="BA51">
        <v>75</v>
      </c>
      <c r="BB51">
        <v>79</v>
      </c>
      <c r="BC51">
        <v>100</v>
      </c>
      <c r="BD51">
        <v>126</v>
      </c>
      <c r="BE51">
        <v>155</v>
      </c>
      <c r="BF51">
        <v>213</v>
      </c>
      <c r="BG51">
        <v>218</v>
      </c>
      <c r="BH51">
        <v>250</v>
      </c>
      <c r="BI51">
        <v>304</v>
      </c>
      <c r="BJ51">
        <v>427</v>
      </c>
      <c r="BK51">
        <v>529</v>
      </c>
      <c r="BL51">
        <v>712</v>
      </c>
      <c r="BM51">
        <v>883</v>
      </c>
      <c r="BN51">
        <v>1071</v>
      </c>
      <c r="BO51">
        <v>1238</v>
      </c>
      <c r="BP51">
        <v>2369</v>
      </c>
      <c r="BQ51">
        <v>2693</v>
      </c>
      <c r="BR51">
        <v>3035</v>
      </c>
      <c r="BS51">
        <v>3619</v>
      </c>
      <c r="BT51" s="1">
        <f>(BS51-BR51)/BR51</f>
        <v>0.19242174629324546</v>
      </c>
      <c r="BU51" s="2">
        <f>(BS51-BN51)/5</f>
        <v>509.6</v>
      </c>
      <c r="BV51" s="3">
        <v>8655000</v>
      </c>
      <c r="BW51" s="15">
        <f t="shared" ref="BW51:BW52" si="1">BT51/BV51</f>
        <v>2.2232437468890289E-8</v>
      </c>
    </row>
    <row r="52" spans="1:75" hidden="1" x14ac:dyDescent="0.25">
      <c r="A52"/>
      <c r="B52" t="s">
        <v>52</v>
      </c>
      <c r="C52">
        <v>-35.6751</v>
      </c>
      <c r="D52">
        <v>-71.543000000000006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4</v>
      </c>
      <c r="AW52">
        <v>4</v>
      </c>
      <c r="AX52">
        <v>4</v>
      </c>
      <c r="AY52">
        <v>8</v>
      </c>
      <c r="AZ52">
        <v>8</v>
      </c>
      <c r="BA52">
        <v>13</v>
      </c>
      <c r="BB52">
        <v>23</v>
      </c>
      <c r="BC52">
        <v>23</v>
      </c>
      <c r="BD52">
        <v>43</v>
      </c>
      <c r="BE52">
        <v>61</v>
      </c>
      <c r="BF52">
        <v>74</v>
      </c>
      <c r="BG52">
        <v>155</v>
      </c>
      <c r="BH52">
        <v>201</v>
      </c>
      <c r="BI52">
        <v>238</v>
      </c>
      <c r="BJ52">
        <v>238</v>
      </c>
      <c r="BK52">
        <v>434</v>
      </c>
      <c r="BL52">
        <v>537</v>
      </c>
      <c r="BM52">
        <v>632</v>
      </c>
      <c r="BN52">
        <v>746</v>
      </c>
      <c r="BO52">
        <v>922</v>
      </c>
      <c r="BP52">
        <v>1142</v>
      </c>
      <c r="BQ52">
        <v>1306</v>
      </c>
      <c r="BR52">
        <v>1610</v>
      </c>
      <c r="BS52">
        <v>1909</v>
      </c>
      <c r="BT52" s="1">
        <f>(BS52-BR52)/BR52</f>
        <v>0.18571428571428572</v>
      </c>
      <c r="BU52" s="2">
        <f>(BS52-BN52)/5</f>
        <v>232.6</v>
      </c>
      <c r="BV52" s="3">
        <v>19116000</v>
      </c>
      <c r="BW52" s="15">
        <f t="shared" si="1"/>
        <v>9.7151227094729922E-9</v>
      </c>
    </row>
    <row r="53" spans="1:75" hidden="1" x14ac:dyDescent="0.25">
      <c r="A53"/>
      <c r="B53" t="s">
        <v>231</v>
      </c>
      <c r="C53">
        <v>41.377499999999998</v>
      </c>
      <c r="D53">
        <v>64.585300000000004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6</v>
      </c>
      <c r="BH53">
        <v>10</v>
      </c>
      <c r="BI53">
        <v>15</v>
      </c>
      <c r="BJ53">
        <v>23</v>
      </c>
      <c r="BK53">
        <v>33</v>
      </c>
      <c r="BL53">
        <v>43</v>
      </c>
      <c r="BM53">
        <v>43</v>
      </c>
      <c r="BN53">
        <v>46</v>
      </c>
      <c r="BO53">
        <v>50</v>
      </c>
      <c r="BP53">
        <v>60</v>
      </c>
      <c r="BQ53">
        <v>75</v>
      </c>
      <c r="BR53">
        <v>88</v>
      </c>
      <c r="BS53">
        <v>104</v>
      </c>
      <c r="BT53" s="1">
        <f>(BS53-BR53)/BR53</f>
        <v>0.18181818181818182</v>
      </c>
      <c r="BU53">
        <f>SUM(BO53:BS53)/5</f>
        <v>75.400000000000006</v>
      </c>
    </row>
    <row r="54" spans="1:75" hidden="1" x14ac:dyDescent="0.25">
      <c r="A54"/>
      <c r="B54" t="s">
        <v>188</v>
      </c>
      <c r="C54">
        <v>51.919400000000003</v>
      </c>
      <c r="D54">
        <v>19.145099999999999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5</v>
      </c>
      <c r="AX54">
        <v>5</v>
      </c>
      <c r="AY54">
        <v>11</v>
      </c>
      <c r="AZ54">
        <v>16</v>
      </c>
      <c r="BA54">
        <v>22</v>
      </c>
      <c r="BB54">
        <v>31</v>
      </c>
      <c r="BC54">
        <v>49</v>
      </c>
      <c r="BD54">
        <v>68</v>
      </c>
      <c r="BE54">
        <v>103</v>
      </c>
      <c r="BF54">
        <v>119</v>
      </c>
      <c r="BG54">
        <v>177</v>
      </c>
      <c r="BH54">
        <v>238</v>
      </c>
      <c r="BI54">
        <v>251</v>
      </c>
      <c r="BJ54">
        <v>355</v>
      </c>
      <c r="BK54">
        <v>425</v>
      </c>
      <c r="BL54">
        <v>536</v>
      </c>
      <c r="BM54">
        <v>634</v>
      </c>
      <c r="BN54">
        <v>749</v>
      </c>
      <c r="BO54">
        <v>901</v>
      </c>
      <c r="BP54">
        <v>1051</v>
      </c>
      <c r="BQ54">
        <v>1221</v>
      </c>
      <c r="BR54">
        <v>1389</v>
      </c>
      <c r="BS54">
        <v>1638</v>
      </c>
      <c r="BT54" s="1">
        <f>(BS54-BR54)/BR54</f>
        <v>0.17926565874730022</v>
      </c>
      <c r="BU54" s="2">
        <f>(BS54-BN54)/5</f>
        <v>177.8</v>
      </c>
      <c r="BV54" s="3">
        <v>37846000</v>
      </c>
      <c r="BW54" s="15">
        <f>BT54/BV54</f>
        <v>4.7367134901257789E-9</v>
      </c>
    </row>
    <row r="55" spans="1:75" hidden="1" x14ac:dyDescent="0.25">
      <c r="A55" t="s">
        <v>44</v>
      </c>
      <c r="B55" t="s">
        <v>39</v>
      </c>
      <c r="C55">
        <v>53.1355</v>
      </c>
      <c r="D55">
        <v>-57.660400000000003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3</v>
      </c>
      <c r="BI55">
        <v>3</v>
      </c>
      <c r="BJ55">
        <v>3</v>
      </c>
      <c r="BK55">
        <v>4</v>
      </c>
      <c r="BL55">
        <v>6</v>
      </c>
      <c r="BM55">
        <v>9</v>
      </c>
      <c r="BN55">
        <v>24</v>
      </c>
      <c r="BO55">
        <v>35</v>
      </c>
      <c r="BP55">
        <v>35</v>
      </c>
      <c r="BQ55">
        <v>82</v>
      </c>
      <c r="BR55">
        <v>102</v>
      </c>
      <c r="BS55">
        <v>120</v>
      </c>
      <c r="BT55" s="1">
        <f>(BS55-BR55)/BR55</f>
        <v>0.17647058823529413</v>
      </c>
      <c r="BU55">
        <f>SUM(BO55:BS55)/5</f>
        <v>74.8</v>
      </c>
    </row>
    <row r="56" spans="1:75" x14ac:dyDescent="0.25">
      <c r="A56" s="24"/>
      <c r="B56" s="24" t="s">
        <v>223</v>
      </c>
      <c r="C56" s="16">
        <v>55.378100000000003</v>
      </c>
      <c r="D56" s="16">
        <v>-3.4359999999999999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2</v>
      </c>
      <c r="O56" s="16">
        <v>2</v>
      </c>
      <c r="P56" s="16">
        <v>2</v>
      </c>
      <c r="Q56" s="16">
        <v>2</v>
      </c>
      <c r="R56" s="16">
        <v>2</v>
      </c>
      <c r="S56" s="16">
        <v>2</v>
      </c>
      <c r="T56" s="16">
        <v>2</v>
      </c>
      <c r="U56" s="16">
        <v>3</v>
      </c>
      <c r="V56" s="16">
        <v>3</v>
      </c>
      <c r="W56" s="16">
        <v>3</v>
      </c>
      <c r="X56" s="16">
        <v>8</v>
      </c>
      <c r="Y56" s="16">
        <v>8</v>
      </c>
      <c r="Z56" s="16">
        <v>9</v>
      </c>
      <c r="AA56" s="16">
        <v>9</v>
      </c>
      <c r="AB56" s="16">
        <v>9</v>
      </c>
      <c r="AC56" s="16">
        <v>9</v>
      </c>
      <c r="AD56" s="16">
        <v>9</v>
      </c>
      <c r="AE56" s="16">
        <v>9</v>
      </c>
      <c r="AF56" s="16">
        <v>9</v>
      </c>
      <c r="AG56" s="16">
        <v>9</v>
      </c>
      <c r="AH56" s="16">
        <v>9</v>
      </c>
      <c r="AI56" s="16">
        <v>9</v>
      </c>
      <c r="AJ56" s="16">
        <v>9</v>
      </c>
      <c r="AK56" s="16">
        <v>9</v>
      </c>
      <c r="AL56" s="16">
        <v>13</v>
      </c>
      <c r="AM56" s="16">
        <v>13</v>
      </c>
      <c r="AN56" s="16">
        <v>13</v>
      </c>
      <c r="AO56" s="16">
        <v>15</v>
      </c>
      <c r="AP56" s="16">
        <v>20</v>
      </c>
      <c r="AQ56" s="16">
        <v>23</v>
      </c>
      <c r="AR56" s="16">
        <v>36</v>
      </c>
      <c r="AS56" s="16">
        <v>40</v>
      </c>
      <c r="AT56" s="16">
        <v>51</v>
      </c>
      <c r="AU56" s="16">
        <v>85</v>
      </c>
      <c r="AV56" s="16">
        <v>115</v>
      </c>
      <c r="AW56" s="16">
        <v>163</v>
      </c>
      <c r="AX56" s="16">
        <v>206</v>
      </c>
      <c r="AY56" s="16">
        <v>273</v>
      </c>
      <c r="AZ56" s="16">
        <v>321</v>
      </c>
      <c r="BA56" s="16">
        <v>382</v>
      </c>
      <c r="BB56" s="16">
        <v>456</v>
      </c>
      <c r="BC56" s="16">
        <v>456</v>
      </c>
      <c r="BD56" s="16">
        <v>798</v>
      </c>
      <c r="BE56" s="16">
        <v>1140</v>
      </c>
      <c r="BF56" s="16">
        <v>1140</v>
      </c>
      <c r="BG56" s="16">
        <v>1543</v>
      </c>
      <c r="BH56" s="16">
        <v>1950</v>
      </c>
      <c r="BI56" s="16">
        <v>2626</v>
      </c>
      <c r="BJ56" s="16">
        <v>2689</v>
      </c>
      <c r="BK56" s="16">
        <v>3983</v>
      </c>
      <c r="BL56" s="16">
        <v>5018</v>
      </c>
      <c r="BM56" s="16">
        <v>5683</v>
      </c>
      <c r="BN56" s="16">
        <v>6650</v>
      </c>
      <c r="BO56" s="25">
        <v>8077</v>
      </c>
      <c r="BP56" s="25">
        <v>9529</v>
      </c>
      <c r="BQ56" s="25">
        <v>11658</v>
      </c>
      <c r="BR56" s="25">
        <v>14543</v>
      </c>
      <c r="BS56" s="25">
        <v>17089</v>
      </c>
      <c r="BT56" s="26">
        <f>(BS56-BR56)/BR56</f>
        <v>0.17506704256343258</v>
      </c>
      <c r="BU56" s="27">
        <f>(BS56-BN56)/5</f>
        <v>2087.8000000000002</v>
      </c>
      <c r="BV56" s="28">
        <v>67886000</v>
      </c>
      <c r="BW56" s="29">
        <f>BS56/BV56</f>
        <v>2.5173084288365792E-4</v>
      </c>
    </row>
    <row r="57" spans="1:75" hidden="1" x14ac:dyDescent="0.25">
      <c r="A57"/>
      <c r="B57" t="s">
        <v>8</v>
      </c>
      <c r="C57">
        <v>-38.4161</v>
      </c>
      <c r="D57">
        <v>-63.616700000000002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2</v>
      </c>
      <c r="AX57">
        <v>8</v>
      </c>
      <c r="AY57">
        <v>12</v>
      </c>
      <c r="AZ57">
        <v>12</v>
      </c>
      <c r="BA57">
        <v>17</v>
      </c>
      <c r="BB57">
        <v>19</v>
      </c>
      <c r="BC57">
        <v>19</v>
      </c>
      <c r="BD57">
        <v>31</v>
      </c>
      <c r="BE57">
        <v>34</v>
      </c>
      <c r="BF57">
        <v>45</v>
      </c>
      <c r="BG57">
        <v>56</v>
      </c>
      <c r="BH57">
        <v>68</v>
      </c>
      <c r="BI57">
        <v>79</v>
      </c>
      <c r="BJ57">
        <v>97</v>
      </c>
      <c r="BK57">
        <v>128</v>
      </c>
      <c r="BL57">
        <v>158</v>
      </c>
      <c r="BM57">
        <v>266</v>
      </c>
      <c r="BN57">
        <v>301</v>
      </c>
      <c r="BO57">
        <v>387</v>
      </c>
      <c r="BP57">
        <v>387</v>
      </c>
      <c r="BQ57">
        <v>502</v>
      </c>
      <c r="BR57">
        <v>589</v>
      </c>
      <c r="BS57">
        <v>690</v>
      </c>
      <c r="BT57" s="1">
        <f>(BS57-BR57)/BR57</f>
        <v>0.17147707979626486</v>
      </c>
      <c r="BU57">
        <f>SUM(BO57:BS57)/5</f>
        <v>511</v>
      </c>
    </row>
    <row r="58" spans="1:75" hidden="1" x14ac:dyDescent="0.25">
      <c r="A58"/>
      <c r="B58" t="s">
        <v>100</v>
      </c>
      <c r="C58">
        <v>11.825100000000001</v>
      </c>
      <c r="D58">
        <v>42.590299999999999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3</v>
      </c>
      <c r="BO58">
        <v>3</v>
      </c>
      <c r="BP58">
        <v>11</v>
      </c>
      <c r="BQ58">
        <v>11</v>
      </c>
      <c r="BR58">
        <v>12</v>
      </c>
      <c r="BS58">
        <v>14</v>
      </c>
      <c r="BT58" s="1">
        <f>(BS58-BR58)/BR58</f>
        <v>0.16666666666666666</v>
      </c>
      <c r="BU58">
        <f>SUM(BO58:BS58)/5</f>
        <v>10.199999999999999</v>
      </c>
    </row>
    <row r="59" spans="1:75" hidden="1" x14ac:dyDescent="0.25">
      <c r="A59"/>
      <c r="B59" t="s">
        <v>183</v>
      </c>
      <c r="C59">
        <v>8.5380000000000003</v>
      </c>
      <c r="D59">
        <v>-80.7821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8</v>
      </c>
      <c r="BC59">
        <v>11</v>
      </c>
      <c r="BD59">
        <v>27</v>
      </c>
      <c r="BE59">
        <v>36</v>
      </c>
      <c r="BF59">
        <v>43</v>
      </c>
      <c r="BG59">
        <v>55</v>
      </c>
      <c r="BH59">
        <v>69</v>
      </c>
      <c r="BI59">
        <v>86</v>
      </c>
      <c r="BJ59">
        <v>109</v>
      </c>
      <c r="BK59">
        <v>137</v>
      </c>
      <c r="BL59">
        <v>200</v>
      </c>
      <c r="BM59">
        <v>313</v>
      </c>
      <c r="BN59">
        <v>345</v>
      </c>
      <c r="BO59">
        <v>345</v>
      </c>
      <c r="BP59">
        <v>443</v>
      </c>
      <c r="BQ59">
        <v>558</v>
      </c>
      <c r="BR59">
        <v>674</v>
      </c>
      <c r="BS59">
        <v>786</v>
      </c>
      <c r="BT59" s="1">
        <f>(BS59-BR59)/BR59</f>
        <v>0.16617210682492581</v>
      </c>
      <c r="BU59">
        <f>SUM(BO59:BS59)/5</f>
        <v>561.20000000000005</v>
      </c>
    </row>
    <row r="60" spans="1:75" hidden="1" x14ac:dyDescent="0.25">
      <c r="A60"/>
      <c r="B60" t="s">
        <v>168</v>
      </c>
      <c r="C60">
        <v>31.791699999999999</v>
      </c>
      <c r="D60">
        <v>-7.0926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1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3</v>
      </c>
      <c r="BB60">
        <v>5</v>
      </c>
      <c r="BC60">
        <v>6</v>
      </c>
      <c r="BD60">
        <v>7</v>
      </c>
      <c r="BE60">
        <v>17</v>
      </c>
      <c r="BF60">
        <v>28</v>
      </c>
      <c r="BG60">
        <v>29</v>
      </c>
      <c r="BH60">
        <v>38</v>
      </c>
      <c r="BI60">
        <v>49</v>
      </c>
      <c r="BJ60">
        <v>63</v>
      </c>
      <c r="BK60">
        <v>77</v>
      </c>
      <c r="BL60">
        <v>96</v>
      </c>
      <c r="BM60">
        <v>115</v>
      </c>
      <c r="BN60">
        <v>143</v>
      </c>
      <c r="BO60">
        <v>170</v>
      </c>
      <c r="BP60">
        <v>225</v>
      </c>
      <c r="BQ60">
        <v>275</v>
      </c>
      <c r="BR60">
        <v>345</v>
      </c>
      <c r="BS60">
        <v>402</v>
      </c>
      <c r="BT60" s="1">
        <f>(BS60-BR60)/BR60</f>
        <v>0.16521739130434782</v>
      </c>
      <c r="BU60">
        <f>SUM(BO60:BS60)/5</f>
        <v>283.39999999999998</v>
      </c>
    </row>
    <row r="61" spans="1:75" hidden="1" x14ac:dyDescent="0.25">
      <c r="A61"/>
      <c r="B61" t="s">
        <v>164</v>
      </c>
      <c r="C61">
        <v>47.4116</v>
      </c>
      <c r="D61">
        <v>28.369900000000001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3</v>
      </c>
      <c r="BB61">
        <v>3</v>
      </c>
      <c r="BC61">
        <v>3</v>
      </c>
      <c r="BD61">
        <v>6</v>
      </c>
      <c r="BE61">
        <v>12</v>
      </c>
      <c r="BF61">
        <v>23</v>
      </c>
      <c r="BG61">
        <v>23</v>
      </c>
      <c r="BH61">
        <v>30</v>
      </c>
      <c r="BI61">
        <v>30</v>
      </c>
      <c r="BJ61">
        <v>49</v>
      </c>
      <c r="BK61">
        <v>66</v>
      </c>
      <c r="BL61">
        <v>80</v>
      </c>
      <c r="BM61">
        <v>94</v>
      </c>
      <c r="BN61">
        <v>109</v>
      </c>
      <c r="BO61">
        <v>125</v>
      </c>
      <c r="BP61">
        <v>149</v>
      </c>
      <c r="BQ61">
        <v>177</v>
      </c>
      <c r="BR61">
        <v>199</v>
      </c>
      <c r="BS61">
        <v>231</v>
      </c>
      <c r="BT61" s="1">
        <f>(BS61-BR61)/BR61</f>
        <v>0.16080402010050251</v>
      </c>
      <c r="BU61">
        <f>SUM(BO61:BS61)/5</f>
        <v>176.2</v>
      </c>
    </row>
    <row r="62" spans="1:75" hidden="1" x14ac:dyDescent="0.25">
      <c r="A62"/>
      <c r="B62" t="s">
        <v>181</v>
      </c>
      <c r="C62">
        <v>21</v>
      </c>
      <c r="D62">
        <v>57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</v>
      </c>
      <c r="AM62">
        <v>2</v>
      </c>
      <c r="AN62">
        <v>4</v>
      </c>
      <c r="AO62">
        <v>4</v>
      </c>
      <c r="AP62">
        <v>4</v>
      </c>
      <c r="AQ62">
        <v>6</v>
      </c>
      <c r="AR62">
        <v>6</v>
      </c>
      <c r="AS62">
        <v>6</v>
      </c>
      <c r="AT62">
        <v>12</v>
      </c>
      <c r="AU62">
        <v>15</v>
      </c>
      <c r="AV62">
        <v>16</v>
      </c>
      <c r="AW62">
        <v>16</v>
      </c>
      <c r="AX62">
        <v>16</v>
      </c>
      <c r="AY62">
        <v>16</v>
      </c>
      <c r="AZ62">
        <v>16</v>
      </c>
      <c r="BA62">
        <v>18</v>
      </c>
      <c r="BB62">
        <v>18</v>
      </c>
      <c r="BC62">
        <v>18</v>
      </c>
      <c r="BD62">
        <v>19</v>
      </c>
      <c r="BE62">
        <v>19</v>
      </c>
      <c r="BF62">
        <v>22</v>
      </c>
      <c r="BG62">
        <v>22</v>
      </c>
      <c r="BH62">
        <v>24</v>
      </c>
      <c r="BI62">
        <v>39</v>
      </c>
      <c r="BJ62">
        <v>48</v>
      </c>
      <c r="BK62">
        <v>48</v>
      </c>
      <c r="BL62">
        <v>52</v>
      </c>
      <c r="BM62">
        <v>55</v>
      </c>
      <c r="BN62">
        <v>66</v>
      </c>
      <c r="BO62">
        <v>84</v>
      </c>
      <c r="BP62">
        <v>99</v>
      </c>
      <c r="BQ62">
        <v>109</v>
      </c>
      <c r="BR62">
        <v>131</v>
      </c>
      <c r="BS62">
        <v>152</v>
      </c>
      <c r="BT62" s="1">
        <f>(BS62-BR62)/BR62</f>
        <v>0.16030534351145037</v>
      </c>
      <c r="BU62">
        <f>SUM(BO62:BS62)/5</f>
        <v>115</v>
      </c>
    </row>
    <row r="63" spans="1:75" hidden="1" x14ac:dyDescent="0.25">
      <c r="A63"/>
      <c r="B63" t="s">
        <v>221</v>
      </c>
      <c r="C63">
        <v>24</v>
      </c>
      <c r="D63">
        <v>54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</v>
      </c>
      <c r="M63">
        <v>4</v>
      </c>
      <c r="N63">
        <v>4</v>
      </c>
      <c r="O63">
        <v>4</v>
      </c>
      <c r="P63">
        <v>5</v>
      </c>
      <c r="Q63">
        <v>5</v>
      </c>
      <c r="R63">
        <v>5</v>
      </c>
      <c r="S63">
        <v>5</v>
      </c>
      <c r="T63">
        <v>5</v>
      </c>
      <c r="U63">
        <v>5</v>
      </c>
      <c r="V63">
        <v>7</v>
      </c>
      <c r="W63">
        <v>7</v>
      </c>
      <c r="X63">
        <v>8</v>
      </c>
      <c r="Y63">
        <v>8</v>
      </c>
      <c r="Z63">
        <v>8</v>
      </c>
      <c r="AA63">
        <v>8</v>
      </c>
      <c r="AB63">
        <v>8</v>
      </c>
      <c r="AC63">
        <v>8</v>
      </c>
      <c r="AD63">
        <v>9</v>
      </c>
      <c r="AE63">
        <v>9</v>
      </c>
      <c r="AF63">
        <v>9</v>
      </c>
      <c r="AG63">
        <v>9</v>
      </c>
      <c r="AH63">
        <v>9</v>
      </c>
      <c r="AI63">
        <v>9</v>
      </c>
      <c r="AJ63">
        <v>13</v>
      </c>
      <c r="AK63">
        <v>13</v>
      </c>
      <c r="AL63">
        <v>13</v>
      </c>
      <c r="AM63">
        <v>13</v>
      </c>
      <c r="AN63">
        <v>13</v>
      </c>
      <c r="AO63">
        <v>13</v>
      </c>
      <c r="AP63">
        <v>19</v>
      </c>
      <c r="AQ63">
        <v>21</v>
      </c>
      <c r="AR63">
        <v>21</v>
      </c>
      <c r="AS63">
        <v>21</v>
      </c>
      <c r="AT63">
        <v>27</v>
      </c>
      <c r="AU63">
        <v>27</v>
      </c>
      <c r="AV63">
        <v>29</v>
      </c>
      <c r="AW63">
        <v>29</v>
      </c>
      <c r="AX63">
        <v>45</v>
      </c>
      <c r="AY63">
        <v>45</v>
      </c>
      <c r="AZ63">
        <v>45</v>
      </c>
      <c r="BA63">
        <v>74</v>
      </c>
      <c r="BB63">
        <v>74</v>
      </c>
      <c r="BC63">
        <v>85</v>
      </c>
      <c r="BD63">
        <v>85</v>
      </c>
      <c r="BE63">
        <v>85</v>
      </c>
      <c r="BF63">
        <v>98</v>
      </c>
      <c r="BG63">
        <v>98</v>
      </c>
      <c r="BH63">
        <v>98</v>
      </c>
      <c r="BI63">
        <v>113</v>
      </c>
      <c r="BJ63">
        <v>140</v>
      </c>
      <c r="BK63">
        <v>140</v>
      </c>
      <c r="BL63">
        <v>153</v>
      </c>
      <c r="BM63">
        <v>153</v>
      </c>
      <c r="BN63">
        <v>198</v>
      </c>
      <c r="BO63">
        <v>248</v>
      </c>
      <c r="BP63">
        <v>333</v>
      </c>
      <c r="BQ63">
        <v>333</v>
      </c>
      <c r="BR63">
        <v>405</v>
      </c>
      <c r="BS63">
        <v>468</v>
      </c>
      <c r="BT63" s="1">
        <f>(BS63-BR63)/BR63</f>
        <v>0.15555555555555556</v>
      </c>
      <c r="BU63">
        <f>SUM(BO63:BS63)/5</f>
        <v>357.4</v>
      </c>
    </row>
    <row r="64" spans="1:75" hidden="1" x14ac:dyDescent="0.25">
      <c r="A64"/>
      <c r="B64" t="s">
        <v>96</v>
      </c>
      <c r="C64">
        <v>49.817500000000003</v>
      </c>
      <c r="D64">
        <v>15.4729999999999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  <c r="AT64">
        <v>5</v>
      </c>
      <c r="AU64">
        <v>8</v>
      </c>
      <c r="AV64">
        <v>12</v>
      </c>
      <c r="AW64">
        <v>18</v>
      </c>
      <c r="AX64">
        <v>19</v>
      </c>
      <c r="AY64">
        <v>31</v>
      </c>
      <c r="AZ64">
        <v>31</v>
      </c>
      <c r="BA64">
        <v>41</v>
      </c>
      <c r="BB64">
        <v>91</v>
      </c>
      <c r="BC64">
        <v>94</v>
      </c>
      <c r="BD64">
        <v>141</v>
      </c>
      <c r="BE64">
        <v>189</v>
      </c>
      <c r="BF64">
        <v>253</v>
      </c>
      <c r="BG64">
        <v>298</v>
      </c>
      <c r="BH64">
        <v>396</v>
      </c>
      <c r="BI64">
        <v>464</v>
      </c>
      <c r="BJ64">
        <v>694</v>
      </c>
      <c r="BK64">
        <v>833</v>
      </c>
      <c r="BL64">
        <v>995</v>
      </c>
      <c r="BM64">
        <v>1120</v>
      </c>
      <c r="BN64">
        <v>1236</v>
      </c>
      <c r="BO64">
        <v>1394</v>
      </c>
      <c r="BP64">
        <v>1654</v>
      </c>
      <c r="BQ64">
        <v>1925</v>
      </c>
      <c r="BR64">
        <v>2279</v>
      </c>
      <c r="BS64">
        <v>2631</v>
      </c>
      <c r="BT64" s="1">
        <f>(BS64-BR64)/BR64</f>
        <v>0.15445370776656428</v>
      </c>
      <c r="BU64" s="2">
        <f>(BS64-BN64)/5</f>
        <v>279</v>
      </c>
      <c r="BV64" s="13">
        <v>10708000</v>
      </c>
      <c r="BW64" s="15">
        <f>BT64/BV64</f>
        <v>1.4424141554591359E-8</v>
      </c>
    </row>
    <row r="65" spans="1:75" hidden="1" x14ac:dyDescent="0.25">
      <c r="A65"/>
      <c r="B65" t="s">
        <v>143</v>
      </c>
      <c r="C65">
        <v>18.1096</v>
      </c>
      <c r="D65">
        <v>-77.297499999999999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2</v>
      </c>
      <c r="BD65">
        <v>8</v>
      </c>
      <c r="BE65">
        <v>8</v>
      </c>
      <c r="BF65">
        <v>10</v>
      </c>
      <c r="BG65">
        <v>10</v>
      </c>
      <c r="BH65">
        <v>12</v>
      </c>
      <c r="BI65">
        <v>13</v>
      </c>
      <c r="BJ65">
        <v>15</v>
      </c>
      <c r="BK65">
        <v>16</v>
      </c>
      <c r="BL65">
        <v>16</v>
      </c>
      <c r="BM65">
        <v>19</v>
      </c>
      <c r="BN65">
        <v>19</v>
      </c>
      <c r="BO65">
        <v>21</v>
      </c>
      <c r="BP65">
        <v>26</v>
      </c>
      <c r="BQ65">
        <v>26</v>
      </c>
      <c r="BR65">
        <v>26</v>
      </c>
      <c r="BS65">
        <v>30</v>
      </c>
      <c r="BT65" s="1">
        <f>(BS65-BR65)/BR65</f>
        <v>0.15384615384615385</v>
      </c>
      <c r="BU65">
        <f>SUM(BO65:BS65)/5</f>
        <v>25.8</v>
      </c>
    </row>
    <row r="66" spans="1:75" hidden="1" x14ac:dyDescent="0.25">
      <c r="A66"/>
      <c r="B66" t="s">
        <v>5</v>
      </c>
      <c r="C66">
        <v>42.506300000000003</v>
      </c>
      <c r="D66">
        <v>1.5218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2</v>
      </c>
      <c r="BH66">
        <v>39</v>
      </c>
      <c r="BI66">
        <v>39</v>
      </c>
      <c r="BJ66">
        <v>53</v>
      </c>
      <c r="BK66">
        <v>75</v>
      </c>
      <c r="BL66">
        <v>88</v>
      </c>
      <c r="BM66">
        <v>113</v>
      </c>
      <c r="BN66">
        <v>133</v>
      </c>
      <c r="BO66">
        <v>164</v>
      </c>
      <c r="BP66">
        <v>188</v>
      </c>
      <c r="BQ66">
        <v>224</v>
      </c>
      <c r="BR66">
        <v>267</v>
      </c>
      <c r="BS66">
        <v>308</v>
      </c>
      <c r="BT66" s="1">
        <f>(BS66-BR66)/BR66</f>
        <v>0.15355805243445692</v>
      </c>
      <c r="BU66">
        <f>SUM(BO66:BS66)/5</f>
        <v>230.2</v>
      </c>
    </row>
    <row r="67" spans="1:75" hidden="1" x14ac:dyDescent="0.25">
      <c r="A67"/>
      <c r="B67" t="s">
        <v>144</v>
      </c>
      <c r="C67">
        <v>36</v>
      </c>
      <c r="D67">
        <v>138</v>
      </c>
      <c r="E67">
        <v>2</v>
      </c>
      <c r="F67">
        <v>2</v>
      </c>
      <c r="G67">
        <v>2</v>
      </c>
      <c r="H67">
        <v>2</v>
      </c>
      <c r="I67">
        <v>4</v>
      </c>
      <c r="J67">
        <v>4</v>
      </c>
      <c r="K67">
        <v>7</v>
      </c>
      <c r="L67">
        <v>7</v>
      </c>
      <c r="M67">
        <v>11</v>
      </c>
      <c r="N67">
        <v>15</v>
      </c>
      <c r="O67">
        <v>20</v>
      </c>
      <c r="P67">
        <v>20</v>
      </c>
      <c r="Q67">
        <v>20</v>
      </c>
      <c r="R67">
        <v>22</v>
      </c>
      <c r="S67">
        <v>22</v>
      </c>
      <c r="T67">
        <v>22</v>
      </c>
      <c r="U67">
        <v>25</v>
      </c>
      <c r="V67">
        <v>25</v>
      </c>
      <c r="W67">
        <v>26</v>
      </c>
      <c r="X67">
        <v>26</v>
      </c>
      <c r="Y67">
        <v>26</v>
      </c>
      <c r="Z67">
        <v>28</v>
      </c>
      <c r="AA67">
        <v>28</v>
      </c>
      <c r="AB67">
        <v>29</v>
      </c>
      <c r="AC67">
        <v>43</v>
      </c>
      <c r="AD67">
        <v>59</v>
      </c>
      <c r="AE67">
        <v>66</v>
      </c>
      <c r="AF67">
        <v>74</v>
      </c>
      <c r="AG67">
        <v>84</v>
      </c>
      <c r="AH67">
        <v>94</v>
      </c>
      <c r="AI67">
        <v>105</v>
      </c>
      <c r="AJ67">
        <v>122</v>
      </c>
      <c r="AK67">
        <v>147</v>
      </c>
      <c r="AL67">
        <v>159</v>
      </c>
      <c r="AM67">
        <v>170</v>
      </c>
      <c r="AN67">
        <v>189</v>
      </c>
      <c r="AO67">
        <v>214</v>
      </c>
      <c r="AP67">
        <v>228</v>
      </c>
      <c r="AQ67">
        <v>241</v>
      </c>
      <c r="AR67">
        <v>256</v>
      </c>
      <c r="AS67">
        <v>274</v>
      </c>
      <c r="AT67">
        <v>293</v>
      </c>
      <c r="AU67">
        <v>331</v>
      </c>
      <c r="AV67">
        <v>360</v>
      </c>
      <c r="AW67">
        <v>420</v>
      </c>
      <c r="AX67">
        <v>461</v>
      </c>
      <c r="AY67">
        <v>502</v>
      </c>
      <c r="AZ67">
        <v>511</v>
      </c>
      <c r="BA67">
        <v>581</v>
      </c>
      <c r="BB67">
        <v>639</v>
      </c>
      <c r="BC67">
        <v>639</v>
      </c>
      <c r="BD67">
        <v>701</v>
      </c>
      <c r="BE67">
        <v>773</v>
      </c>
      <c r="BF67">
        <v>839</v>
      </c>
      <c r="BG67">
        <v>839</v>
      </c>
      <c r="BH67">
        <v>878</v>
      </c>
      <c r="BI67">
        <v>889</v>
      </c>
      <c r="BJ67">
        <v>924</v>
      </c>
      <c r="BK67">
        <v>963</v>
      </c>
      <c r="BL67">
        <v>1007</v>
      </c>
      <c r="BM67">
        <v>1101</v>
      </c>
      <c r="BN67">
        <v>1128</v>
      </c>
      <c r="BO67">
        <v>1193</v>
      </c>
      <c r="BP67">
        <v>1307</v>
      </c>
      <c r="BQ67">
        <v>1387</v>
      </c>
      <c r="BR67">
        <v>1468</v>
      </c>
      <c r="BS67">
        <v>1693</v>
      </c>
      <c r="BT67" s="1">
        <f>(BS67-BR67)/BR67</f>
        <v>0.15326975476839236</v>
      </c>
      <c r="BU67" s="2">
        <f>(BS67-BN67)/5</f>
        <v>113</v>
      </c>
      <c r="BV67" s="13">
        <v>126476000</v>
      </c>
      <c r="BW67" s="15">
        <f>BT67/BV67</f>
        <v>1.2118485306966726E-9</v>
      </c>
    </row>
    <row r="68" spans="1:75" hidden="1" x14ac:dyDescent="0.25">
      <c r="A68"/>
      <c r="B68" t="s">
        <v>229</v>
      </c>
      <c r="C68">
        <v>-32.522799999999997</v>
      </c>
      <c r="D68">
        <v>-55.765799999999999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4</v>
      </c>
      <c r="BF68">
        <v>4</v>
      </c>
      <c r="BG68">
        <v>8</v>
      </c>
      <c r="BH68">
        <v>29</v>
      </c>
      <c r="BI68">
        <v>50</v>
      </c>
      <c r="BJ68">
        <v>79</v>
      </c>
      <c r="BK68">
        <v>94</v>
      </c>
      <c r="BL68">
        <v>110</v>
      </c>
      <c r="BM68">
        <v>158</v>
      </c>
      <c r="BN68">
        <v>162</v>
      </c>
      <c r="BO68">
        <v>162</v>
      </c>
      <c r="BP68">
        <v>189</v>
      </c>
      <c r="BQ68">
        <v>217</v>
      </c>
      <c r="BR68">
        <v>238</v>
      </c>
      <c r="BS68">
        <v>274</v>
      </c>
      <c r="BT68" s="1">
        <f>(BS68-BR68)/BR68</f>
        <v>0.15126050420168066</v>
      </c>
      <c r="BU68">
        <f>SUM(BO68:BS68)/5</f>
        <v>216</v>
      </c>
    </row>
    <row r="69" spans="1:75" hidden="1" x14ac:dyDescent="0.25">
      <c r="A69" t="s">
        <v>46</v>
      </c>
      <c r="B69" t="s">
        <v>39</v>
      </c>
      <c r="C69">
        <v>51.253799999999998</v>
      </c>
      <c r="D69">
        <v>-85.3232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4</v>
      </c>
      <c r="AM69">
        <v>4</v>
      </c>
      <c r="AN69">
        <v>4</v>
      </c>
      <c r="AO69">
        <v>6</v>
      </c>
      <c r="AP69">
        <v>6</v>
      </c>
      <c r="AQ69">
        <v>11</v>
      </c>
      <c r="AR69">
        <v>15</v>
      </c>
      <c r="AS69">
        <v>18</v>
      </c>
      <c r="AT69">
        <v>20</v>
      </c>
      <c r="AU69">
        <v>20</v>
      </c>
      <c r="AV69">
        <v>22</v>
      </c>
      <c r="AW69">
        <v>25</v>
      </c>
      <c r="AX69">
        <v>28</v>
      </c>
      <c r="AY69">
        <v>29</v>
      </c>
      <c r="AZ69">
        <v>34</v>
      </c>
      <c r="BA69">
        <v>36</v>
      </c>
      <c r="BB69">
        <v>41</v>
      </c>
      <c r="BC69">
        <v>42</v>
      </c>
      <c r="BD69">
        <v>74</v>
      </c>
      <c r="BE69">
        <v>79</v>
      </c>
      <c r="BF69">
        <v>104</v>
      </c>
      <c r="BG69">
        <v>177</v>
      </c>
      <c r="BH69">
        <v>185</v>
      </c>
      <c r="BI69">
        <v>221</v>
      </c>
      <c r="BJ69">
        <v>257</v>
      </c>
      <c r="BK69">
        <v>308</v>
      </c>
      <c r="BL69">
        <v>377</v>
      </c>
      <c r="BM69">
        <v>425</v>
      </c>
      <c r="BN69">
        <v>503</v>
      </c>
      <c r="BO69">
        <v>588</v>
      </c>
      <c r="BP69">
        <v>688</v>
      </c>
      <c r="BQ69">
        <v>858</v>
      </c>
      <c r="BR69">
        <v>994</v>
      </c>
      <c r="BS69">
        <v>1144</v>
      </c>
      <c r="BT69" s="1">
        <f>(BS69-BR69)/BR69</f>
        <v>0.15090543259557343</v>
      </c>
      <c r="BU69" s="2">
        <f>(BS69-BN69)/5</f>
        <v>128.19999999999999</v>
      </c>
      <c r="BV69" s="13"/>
      <c r="BW69" s="14"/>
    </row>
    <row r="70" spans="1:75" hidden="1" x14ac:dyDescent="0.25">
      <c r="A70" t="s">
        <v>12</v>
      </c>
      <c r="B70" t="s">
        <v>11</v>
      </c>
      <c r="C70">
        <v>-33.8688</v>
      </c>
      <c r="D70">
        <v>151.20930000000001</v>
      </c>
      <c r="E70">
        <v>0</v>
      </c>
      <c r="F70">
        <v>0</v>
      </c>
      <c r="G70">
        <v>0</v>
      </c>
      <c r="H70">
        <v>0</v>
      </c>
      <c r="I70">
        <v>3</v>
      </c>
      <c r="J70">
        <v>4</v>
      </c>
      <c r="K70">
        <v>4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6</v>
      </c>
      <c r="AS70">
        <v>6</v>
      </c>
      <c r="AT70">
        <v>13</v>
      </c>
      <c r="AU70">
        <v>22</v>
      </c>
      <c r="AV70">
        <v>22</v>
      </c>
      <c r="AW70">
        <v>26</v>
      </c>
      <c r="AX70">
        <v>28</v>
      </c>
      <c r="AY70">
        <v>38</v>
      </c>
      <c r="AZ70">
        <v>48</v>
      </c>
      <c r="BA70">
        <v>55</v>
      </c>
      <c r="BB70">
        <v>65</v>
      </c>
      <c r="BC70">
        <v>65</v>
      </c>
      <c r="BD70">
        <v>92</v>
      </c>
      <c r="BE70">
        <v>112</v>
      </c>
      <c r="BF70">
        <v>134</v>
      </c>
      <c r="BG70">
        <v>171</v>
      </c>
      <c r="BH70">
        <v>210</v>
      </c>
      <c r="BI70">
        <v>267</v>
      </c>
      <c r="BJ70">
        <v>307</v>
      </c>
      <c r="BK70">
        <v>353</v>
      </c>
      <c r="BL70">
        <v>436</v>
      </c>
      <c r="BM70">
        <v>669</v>
      </c>
      <c r="BN70">
        <v>669</v>
      </c>
      <c r="BO70">
        <v>818</v>
      </c>
      <c r="BP70">
        <v>1029</v>
      </c>
      <c r="BQ70">
        <v>1219</v>
      </c>
      <c r="BR70">
        <v>1405</v>
      </c>
      <c r="BS70">
        <v>1617</v>
      </c>
      <c r="BT70" s="1">
        <f>(BS70-BR70)/BR70</f>
        <v>0.15088967971530248</v>
      </c>
      <c r="BU70" s="2">
        <f>(BS70-BN70)/5</f>
        <v>189.6</v>
      </c>
      <c r="BV70" s="13"/>
      <c r="BW70" s="14"/>
    </row>
    <row r="71" spans="1:75" hidden="1" x14ac:dyDescent="0.25">
      <c r="A71"/>
      <c r="B71" t="s">
        <v>34</v>
      </c>
      <c r="C71">
        <v>12.238300000000001</v>
      </c>
      <c r="D71">
        <v>-1.5616000000000001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15</v>
      </c>
      <c r="BH71">
        <v>15</v>
      </c>
      <c r="BI71">
        <v>20</v>
      </c>
      <c r="BJ71">
        <v>33</v>
      </c>
      <c r="BK71">
        <v>40</v>
      </c>
      <c r="BL71">
        <v>64</v>
      </c>
      <c r="BM71">
        <v>75</v>
      </c>
      <c r="BN71">
        <v>99</v>
      </c>
      <c r="BO71">
        <v>114</v>
      </c>
      <c r="BP71">
        <v>146</v>
      </c>
      <c r="BQ71">
        <v>152</v>
      </c>
      <c r="BR71">
        <v>180</v>
      </c>
      <c r="BS71">
        <v>207</v>
      </c>
      <c r="BT71" s="1">
        <f>(BS71-BR71)/BR71</f>
        <v>0.15</v>
      </c>
      <c r="BU71">
        <f>SUM(BO71:BS71)/5</f>
        <v>159.80000000000001</v>
      </c>
    </row>
    <row r="72" spans="1:75" hidden="1" x14ac:dyDescent="0.25">
      <c r="A72"/>
      <c r="B72" t="s">
        <v>220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3</v>
      </c>
      <c r="BE72">
        <v>3</v>
      </c>
      <c r="BF72">
        <v>3</v>
      </c>
      <c r="BG72">
        <v>7</v>
      </c>
      <c r="BH72">
        <v>14</v>
      </c>
      <c r="BI72">
        <v>14</v>
      </c>
      <c r="BJ72">
        <v>16</v>
      </c>
      <c r="BK72">
        <v>29</v>
      </c>
      <c r="BL72">
        <v>47</v>
      </c>
      <c r="BM72">
        <v>73</v>
      </c>
      <c r="BN72">
        <v>73</v>
      </c>
      <c r="BO72">
        <v>97</v>
      </c>
      <c r="BP72">
        <v>145</v>
      </c>
      <c r="BQ72">
        <v>196</v>
      </c>
      <c r="BR72">
        <v>310</v>
      </c>
      <c r="BS72">
        <v>356</v>
      </c>
      <c r="BT72" s="1">
        <f>(BS72-BR72)/BR72</f>
        <v>0.14838709677419354</v>
      </c>
      <c r="BU72">
        <f>SUM(BO72:BS72)/5</f>
        <v>220.8</v>
      </c>
    </row>
    <row r="73" spans="1:75" hidden="1" x14ac:dyDescent="0.25">
      <c r="A73" t="s">
        <v>121</v>
      </c>
      <c r="B73" t="s">
        <v>113</v>
      </c>
      <c r="C73">
        <v>14.641500000000001</v>
      </c>
      <c r="D73">
        <v>-61.0242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2</v>
      </c>
      <c r="AZ73">
        <v>2</v>
      </c>
      <c r="BA73">
        <v>2</v>
      </c>
      <c r="BB73">
        <v>3</v>
      </c>
      <c r="BC73">
        <v>3</v>
      </c>
      <c r="BD73">
        <v>3</v>
      </c>
      <c r="BE73">
        <v>9</v>
      </c>
      <c r="BF73">
        <v>9</v>
      </c>
      <c r="BG73">
        <v>15</v>
      </c>
      <c r="BH73">
        <v>16</v>
      </c>
      <c r="BI73">
        <v>19</v>
      </c>
      <c r="BJ73">
        <v>23</v>
      </c>
      <c r="BK73">
        <v>32</v>
      </c>
      <c r="BL73">
        <v>32</v>
      </c>
      <c r="BM73">
        <v>44</v>
      </c>
      <c r="BN73">
        <v>53</v>
      </c>
      <c r="BO73">
        <v>57</v>
      </c>
      <c r="BP73">
        <v>66</v>
      </c>
      <c r="BQ73">
        <v>66</v>
      </c>
      <c r="BR73">
        <v>81</v>
      </c>
      <c r="BS73">
        <v>93</v>
      </c>
      <c r="BT73" s="1">
        <f>(BS73-BR73)/BR73</f>
        <v>0.14814814814814814</v>
      </c>
      <c r="BU73">
        <f>SUM(BO73:BS73)/5</f>
        <v>72.599999999999994</v>
      </c>
    </row>
    <row r="74" spans="1:75" hidden="1" x14ac:dyDescent="0.25">
      <c r="A74" t="s">
        <v>10</v>
      </c>
      <c r="B74" t="s">
        <v>11</v>
      </c>
      <c r="C74">
        <v>-35.473500000000001</v>
      </c>
      <c r="D74">
        <v>149.01240000000001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1</v>
      </c>
      <c r="BF74">
        <v>1</v>
      </c>
      <c r="BG74">
        <v>2</v>
      </c>
      <c r="BH74">
        <v>2</v>
      </c>
      <c r="BI74">
        <v>3</v>
      </c>
      <c r="BJ74">
        <v>4</v>
      </c>
      <c r="BK74">
        <v>6</v>
      </c>
      <c r="BL74">
        <v>9</v>
      </c>
      <c r="BM74">
        <v>19</v>
      </c>
      <c r="BN74">
        <v>32</v>
      </c>
      <c r="BO74">
        <v>39</v>
      </c>
      <c r="BP74">
        <v>39</v>
      </c>
      <c r="BQ74">
        <v>53</v>
      </c>
      <c r="BR74">
        <v>62</v>
      </c>
      <c r="BS74">
        <v>71</v>
      </c>
      <c r="BT74" s="1">
        <f>(BS74-BR74)/BR74</f>
        <v>0.14516129032258066</v>
      </c>
      <c r="BU74">
        <f>SUM(BO74:BS74)/5</f>
        <v>52.8</v>
      </c>
    </row>
    <row r="75" spans="1:75" hidden="1" x14ac:dyDescent="0.25">
      <c r="A75"/>
      <c r="B75" t="s">
        <v>134</v>
      </c>
      <c r="C75">
        <v>47.162500000000001</v>
      </c>
      <c r="D75">
        <v>19.503299999999999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2</v>
      </c>
      <c r="AW75">
        <v>2</v>
      </c>
      <c r="AX75">
        <v>4</v>
      </c>
      <c r="AY75">
        <v>7</v>
      </c>
      <c r="AZ75">
        <v>9</v>
      </c>
      <c r="BA75">
        <v>9</v>
      </c>
      <c r="BB75">
        <v>13</v>
      </c>
      <c r="BC75">
        <v>13</v>
      </c>
      <c r="BD75">
        <v>19</v>
      </c>
      <c r="BE75">
        <v>30</v>
      </c>
      <c r="BF75">
        <v>32</v>
      </c>
      <c r="BG75">
        <v>39</v>
      </c>
      <c r="BH75">
        <v>50</v>
      </c>
      <c r="BI75">
        <v>58</v>
      </c>
      <c r="BJ75">
        <v>73</v>
      </c>
      <c r="BK75">
        <v>85</v>
      </c>
      <c r="BL75">
        <v>103</v>
      </c>
      <c r="BM75">
        <v>131</v>
      </c>
      <c r="BN75">
        <v>167</v>
      </c>
      <c r="BO75">
        <v>187</v>
      </c>
      <c r="BP75">
        <v>226</v>
      </c>
      <c r="BQ75">
        <v>261</v>
      </c>
      <c r="BR75">
        <v>300</v>
      </c>
      <c r="BS75">
        <v>343</v>
      </c>
      <c r="BT75" s="1">
        <f>(BS75-BR75)/BR75</f>
        <v>0.14333333333333334</v>
      </c>
      <c r="BU75">
        <f>SUM(BO75:BS75)/5</f>
        <v>263.39999999999998</v>
      </c>
    </row>
    <row r="76" spans="1:75" hidden="1" x14ac:dyDescent="0.25">
      <c r="A76"/>
      <c r="B76" t="s">
        <v>102</v>
      </c>
      <c r="C76">
        <v>-1.8311999999999999</v>
      </c>
      <c r="D76">
        <v>-78.183400000000006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6</v>
      </c>
      <c r="AS76">
        <v>6</v>
      </c>
      <c r="AT76">
        <v>7</v>
      </c>
      <c r="AU76">
        <v>10</v>
      </c>
      <c r="AV76">
        <v>13</v>
      </c>
      <c r="AW76">
        <v>13</v>
      </c>
      <c r="AX76">
        <v>13</v>
      </c>
      <c r="AY76">
        <v>14</v>
      </c>
      <c r="AZ76">
        <v>15</v>
      </c>
      <c r="BA76">
        <v>15</v>
      </c>
      <c r="BB76">
        <v>17</v>
      </c>
      <c r="BC76">
        <v>17</v>
      </c>
      <c r="BD76">
        <v>17</v>
      </c>
      <c r="BE76">
        <v>28</v>
      </c>
      <c r="BF76">
        <v>28</v>
      </c>
      <c r="BG76">
        <v>37</v>
      </c>
      <c r="BH76">
        <v>58</v>
      </c>
      <c r="BI76">
        <v>111</v>
      </c>
      <c r="BJ76">
        <v>199</v>
      </c>
      <c r="BK76">
        <v>367</v>
      </c>
      <c r="BL76">
        <v>506</v>
      </c>
      <c r="BM76">
        <v>789</v>
      </c>
      <c r="BN76">
        <v>981</v>
      </c>
      <c r="BO76">
        <v>1082</v>
      </c>
      <c r="BP76">
        <v>1173</v>
      </c>
      <c r="BQ76">
        <v>1403</v>
      </c>
      <c r="BR76">
        <v>1595</v>
      </c>
      <c r="BS76">
        <v>1823</v>
      </c>
      <c r="BT76" s="1">
        <f>(BS76-BR76)/BR76</f>
        <v>0.14294670846394986</v>
      </c>
      <c r="BU76" s="2">
        <f>(BS76-BN76)/5</f>
        <v>168.4</v>
      </c>
      <c r="BV76" s="13"/>
      <c r="BW76" s="14"/>
    </row>
    <row r="77" spans="1:75" hidden="1" x14ac:dyDescent="0.25">
      <c r="A77"/>
      <c r="B77" t="s">
        <v>200</v>
      </c>
      <c r="C77">
        <v>-4.6795999999999998</v>
      </c>
      <c r="D77">
        <v>55.491999999999997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</v>
      </c>
      <c r="BF77">
        <v>2</v>
      </c>
      <c r="BG77">
        <v>3</v>
      </c>
      <c r="BH77">
        <v>4</v>
      </c>
      <c r="BI77">
        <v>4</v>
      </c>
      <c r="BJ77">
        <v>6</v>
      </c>
      <c r="BK77">
        <v>7</v>
      </c>
      <c r="BL77">
        <v>7</v>
      </c>
      <c r="BM77">
        <v>7</v>
      </c>
      <c r="BN77">
        <v>7</v>
      </c>
      <c r="BO77">
        <v>7</v>
      </c>
      <c r="BP77">
        <v>7</v>
      </c>
      <c r="BQ77">
        <v>7</v>
      </c>
      <c r="BR77">
        <v>7</v>
      </c>
      <c r="BS77">
        <v>8</v>
      </c>
      <c r="BT77" s="1">
        <f>(BS77-BR77)/BR77</f>
        <v>0.14285714285714285</v>
      </c>
      <c r="BU77">
        <f>SUM(BO77:BS77)/5</f>
        <v>7.2</v>
      </c>
    </row>
    <row r="78" spans="1:75" hidden="1" x14ac:dyDescent="0.25">
      <c r="A78"/>
      <c r="B78" t="s">
        <v>238</v>
      </c>
      <c r="C78">
        <v>-18.665694999999999</v>
      </c>
      <c r="D78">
        <v>35.529561999999999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1</v>
      </c>
      <c r="BO78">
        <v>3</v>
      </c>
      <c r="BP78">
        <v>5</v>
      </c>
      <c r="BQ78">
        <v>7</v>
      </c>
      <c r="BR78">
        <v>7</v>
      </c>
      <c r="BS78">
        <v>8</v>
      </c>
      <c r="BT78" s="1">
        <f>(BS78-BR78)/BR78</f>
        <v>0.14285714285714285</v>
      </c>
      <c r="BU78">
        <f>SUM(BO78:BS78)/5</f>
        <v>6</v>
      </c>
    </row>
    <row r="79" spans="1:75" hidden="1" x14ac:dyDescent="0.25">
      <c r="A79"/>
      <c r="B79" t="s">
        <v>31</v>
      </c>
      <c r="C79">
        <v>-14.234999999999999</v>
      </c>
      <c r="D79">
        <v>-51.9253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2</v>
      </c>
      <c r="AR79">
        <v>2</v>
      </c>
      <c r="AS79">
        <v>2</v>
      </c>
      <c r="AT79">
        <v>2</v>
      </c>
      <c r="AU79">
        <v>4</v>
      </c>
      <c r="AV79">
        <v>4</v>
      </c>
      <c r="AW79">
        <v>13</v>
      </c>
      <c r="AX79">
        <v>13</v>
      </c>
      <c r="AY79">
        <v>20</v>
      </c>
      <c r="AZ79">
        <v>25</v>
      </c>
      <c r="BA79">
        <v>31</v>
      </c>
      <c r="BB79">
        <v>38</v>
      </c>
      <c r="BC79">
        <v>52</v>
      </c>
      <c r="BD79">
        <v>151</v>
      </c>
      <c r="BE79">
        <v>151</v>
      </c>
      <c r="BF79">
        <v>162</v>
      </c>
      <c r="BG79">
        <v>200</v>
      </c>
      <c r="BH79">
        <v>321</v>
      </c>
      <c r="BI79">
        <v>372</v>
      </c>
      <c r="BJ79">
        <v>621</v>
      </c>
      <c r="BK79">
        <v>793</v>
      </c>
      <c r="BL79">
        <v>1021</v>
      </c>
      <c r="BM79">
        <v>1546</v>
      </c>
      <c r="BN79">
        <v>1924</v>
      </c>
      <c r="BO79">
        <v>2247</v>
      </c>
      <c r="BP79">
        <v>2554</v>
      </c>
      <c r="BQ79">
        <v>2985</v>
      </c>
      <c r="BR79">
        <v>3417</v>
      </c>
      <c r="BS79">
        <v>3904</v>
      </c>
      <c r="BT79" s="1">
        <f>(BS79-BR79)/BR79</f>
        <v>0.14252268071407667</v>
      </c>
      <c r="BU79" s="2">
        <f>(BS79-BN79)/5</f>
        <v>396</v>
      </c>
      <c r="BV79" s="13"/>
      <c r="BW79" s="14"/>
    </row>
    <row r="80" spans="1:75" hidden="1" x14ac:dyDescent="0.25">
      <c r="A80"/>
      <c r="B80" t="s">
        <v>156</v>
      </c>
      <c r="C80">
        <v>49.815300000000001</v>
      </c>
      <c r="D80">
        <v>6.1295999999999999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3</v>
      </c>
      <c r="AZ80">
        <v>3</v>
      </c>
      <c r="BA80">
        <v>5</v>
      </c>
      <c r="BB80">
        <v>7</v>
      </c>
      <c r="BC80">
        <v>19</v>
      </c>
      <c r="BD80">
        <v>34</v>
      </c>
      <c r="BE80">
        <v>51</v>
      </c>
      <c r="BF80">
        <v>59</v>
      </c>
      <c r="BG80">
        <v>77</v>
      </c>
      <c r="BH80">
        <v>140</v>
      </c>
      <c r="BI80">
        <v>203</v>
      </c>
      <c r="BJ80">
        <v>335</v>
      </c>
      <c r="BK80">
        <v>484</v>
      </c>
      <c r="BL80">
        <v>670</v>
      </c>
      <c r="BM80">
        <v>798</v>
      </c>
      <c r="BN80">
        <v>875</v>
      </c>
      <c r="BO80">
        <v>1099</v>
      </c>
      <c r="BP80">
        <v>1333</v>
      </c>
      <c r="BQ80">
        <v>1453</v>
      </c>
      <c r="BR80">
        <v>1605</v>
      </c>
      <c r="BS80">
        <v>1831</v>
      </c>
      <c r="BT80" s="1">
        <f>(BS80-BR80)/BR80</f>
        <v>0.14080996884735203</v>
      </c>
      <c r="BU80" s="2">
        <f>(BS80-BN80)/5</f>
        <v>191.2</v>
      </c>
      <c r="BV80" s="13"/>
      <c r="BW80" s="14"/>
    </row>
    <row r="81" spans="1:75" x14ac:dyDescent="0.25">
      <c r="A81" s="24"/>
      <c r="B81" s="24" t="s">
        <v>113</v>
      </c>
      <c r="C81" s="16">
        <v>46.227600000000002</v>
      </c>
      <c r="D81" s="16">
        <v>2.2136999999999998</v>
      </c>
      <c r="E81" s="16">
        <v>0</v>
      </c>
      <c r="F81" s="16">
        <v>0</v>
      </c>
      <c r="G81" s="16">
        <v>2</v>
      </c>
      <c r="H81" s="16">
        <v>3</v>
      </c>
      <c r="I81" s="16">
        <v>3</v>
      </c>
      <c r="J81" s="16">
        <v>3</v>
      </c>
      <c r="K81" s="16">
        <v>4</v>
      </c>
      <c r="L81" s="16">
        <v>5</v>
      </c>
      <c r="M81" s="16">
        <v>5</v>
      </c>
      <c r="N81" s="16">
        <v>5</v>
      </c>
      <c r="O81" s="16">
        <v>6</v>
      </c>
      <c r="P81" s="16">
        <v>6</v>
      </c>
      <c r="Q81" s="16">
        <v>6</v>
      </c>
      <c r="R81" s="16">
        <v>6</v>
      </c>
      <c r="S81" s="16">
        <v>6</v>
      </c>
      <c r="T81" s="16">
        <v>6</v>
      </c>
      <c r="U81" s="16">
        <v>6</v>
      </c>
      <c r="V81" s="16">
        <v>11</v>
      </c>
      <c r="W81" s="16">
        <v>11</v>
      </c>
      <c r="X81" s="16">
        <v>11</v>
      </c>
      <c r="Y81" s="16">
        <v>11</v>
      </c>
      <c r="Z81" s="16">
        <v>11</v>
      </c>
      <c r="AA81" s="16">
        <v>11</v>
      </c>
      <c r="AB81" s="16">
        <v>11</v>
      </c>
      <c r="AC81" s="16">
        <v>12</v>
      </c>
      <c r="AD81" s="16">
        <v>12</v>
      </c>
      <c r="AE81" s="16">
        <v>12</v>
      </c>
      <c r="AF81" s="16">
        <v>12</v>
      </c>
      <c r="AG81" s="16">
        <v>12</v>
      </c>
      <c r="AH81" s="16">
        <v>12</v>
      </c>
      <c r="AI81" s="16">
        <v>12</v>
      </c>
      <c r="AJ81" s="16">
        <v>12</v>
      </c>
      <c r="AK81" s="16">
        <v>12</v>
      </c>
      <c r="AL81" s="16">
        <v>12</v>
      </c>
      <c r="AM81" s="16">
        <v>14</v>
      </c>
      <c r="AN81" s="16">
        <v>18</v>
      </c>
      <c r="AO81" s="16">
        <v>38</v>
      </c>
      <c r="AP81" s="16">
        <v>57</v>
      </c>
      <c r="AQ81" s="16">
        <v>100</v>
      </c>
      <c r="AR81" s="16">
        <v>130</v>
      </c>
      <c r="AS81" s="16">
        <v>191</v>
      </c>
      <c r="AT81" s="16">
        <v>204</v>
      </c>
      <c r="AU81" s="16">
        <v>285</v>
      </c>
      <c r="AV81" s="16">
        <v>377</v>
      </c>
      <c r="AW81" s="16">
        <v>653</v>
      </c>
      <c r="AX81" s="16">
        <v>949</v>
      </c>
      <c r="AY81" s="16">
        <v>1126</v>
      </c>
      <c r="AZ81" s="16">
        <v>1209</v>
      </c>
      <c r="BA81" s="16">
        <v>1784</v>
      </c>
      <c r="BB81" s="16">
        <v>2281</v>
      </c>
      <c r="BC81" s="16">
        <v>2281</v>
      </c>
      <c r="BD81" s="16">
        <v>3661</v>
      </c>
      <c r="BE81" s="16">
        <v>4469</v>
      </c>
      <c r="BF81" s="16">
        <v>4499</v>
      </c>
      <c r="BG81" s="16">
        <v>6633</v>
      </c>
      <c r="BH81" s="16">
        <v>7652</v>
      </c>
      <c r="BI81" s="16">
        <v>9043</v>
      </c>
      <c r="BJ81" s="16">
        <v>10871</v>
      </c>
      <c r="BK81" s="16">
        <v>12612</v>
      </c>
      <c r="BL81" s="16">
        <v>14282</v>
      </c>
      <c r="BM81" s="16">
        <v>16018</v>
      </c>
      <c r="BN81" s="16">
        <v>19856</v>
      </c>
      <c r="BO81" s="25">
        <v>22304</v>
      </c>
      <c r="BP81" s="25">
        <v>25233</v>
      </c>
      <c r="BQ81" s="25">
        <v>29155</v>
      </c>
      <c r="BR81" s="25">
        <v>32964</v>
      </c>
      <c r="BS81" s="25">
        <v>37575</v>
      </c>
      <c r="BT81" s="26">
        <f>(BS81-BR81)/BR81</f>
        <v>0.13987986894794321</v>
      </c>
      <c r="BU81" s="27">
        <f>(BS81-BN81)/5</f>
        <v>3543.8</v>
      </c>
      <c r="BV81" s="30">
        <v>65273000</v>
      </c>
      <c r="BW81" s="29">
        <f>BS81/BV81</f>
        <v>5.7565915462748764E-4</v>
      </c>
    </row>
    <row r="82" spans="1:75" hidden="1" x14ac:dyDescent="0.25">
      <c r="A82"/>
      <c r="B82" t="s">
        <v>140</v>
      </c>
      <c r="C82">
        <v>53.142400000000002</v>
      </c>
      <c r="D82">
        <v>-7.6920999999999999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1</v>
      </c>
      <c r="AT82">
        <v>2</v>
      </c>
      <c r="AU82">
        <v>6</v>
      </c>
      <c r="AV82">
        <v>6</v>
      </c>
      <c r="AW82">
        <v>18</v>
      </c>
      <c r="AX82">
        <v>18</v>
      </c>
      <c r="AY82">
        <v>19</v>
      </c>
      <c r="AZ82">
        <v>21</v>
      </c>
      <c r="BA82">
        <v>34</v>
      </c>
      <c r="BB82">
        <v>43</v>
      </c>
      <c r="BC82">
        <v>43</v>
      </c>
      <c r="BD82">
        <v>90</v>
      </c>
      <c r="BE82">
        <v>129</v>
      </c>
      <c r="BF82">
        <v>129</v>
      </c>
      <c r="BG82">
        <v>169</v>
      </c>
      <c r="BH82">
        <v>223</v>
      </c>
      <c r="BI82">
        <v>292</v>
      </c>
      <c r="BJ82">
        <v>557</v>
      </c>
      <c r="BK82">
        <v>683</v>
      </c>
      <c r="BL82">
        <v>785</v>
      </c>
      <c r="BM82">
        <v>906</v>
      </c>
      <c r="BN82">
        <v>1125</v>
      </c>
      <c r="BO82">
        <v>1329</v>
      </c>
      <c r="BP82">
        <v>1564</v>
      </c>
      <c r="BQ82">
        <v>1819</v>
      </c>
      <c r="BR82">
        <v>2121</v>
      </c>
      <c r="BS82">
        <v>2415</v>
      </c>
      <c r="BT82" s="1">
        <f>(BS82-BR82)/BR82</f>
        <v>0.13861386138613863</v>
      </c>
      <c r="BU82" s="2">
        <f>(BS82-BN82)/5</f>
        <v>258</v>
      </c>
      <c r="BV82" s="13"/>
      <c r="BW82" s="14"/>
    </row>
    <row r="83" spans="1:75" hidden="1" x14ac:dyDescent="0.25">
      <c r="A83"/>
      <c r="B83" t="s">
        <v>172</v>
      </c>
      <c r="C83">
        <v>52.132599999999996</v>
      </c>
      <c r="D83">
        <v>5.2912999999999997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6</v>
      </c>
      <c r="AR83">
        <v>10</v>
      </c>
      <c r="AS83">
        <v>18</v>
      </c>
      <c r="AT83">
        <v>24</v>
      </c>
      <c r="AU83">
        <v>38</v>
      </c>
      <c r="AV83">
        <v>82</v>
      </c>
      <c r="AW83">
        <v>128</v>
      </c>
      <c r="AX83">
        <v>188</v>
      </c>
      <c r="AY83">
        <v>265</v>
      </c>
      <c r="AZ83">
        <v>321</v>
      </c>
      <c r="BA83">
        <v>382</v>
      </c>
      <c r="BB83">
        <v>503</v>
      </c>
      <c r="BC83">
        <v>503</v>
      </c>
      <c r="BD83">
        <v>804</v>
      </c>
      <c r="BE83">
        <v>959</v>
      </c>
      <c r="BF83">
        <v>1135</v>
      </c>
      <c r="BG83">
        <v>1413</v>
      </c>
      <c r="BH83">
        <v>1705</v>
      </c>
      <c r="BI83">
        <v>2051</v>
      </c>
      <c r="BJ83">
        <v>2460</v>
      </c>
      <c r="BK83">
        <v>2994</v>
      </c>
      <c r="BL83">
        <v>3631</v>
      </c>
      <c r="BM83">
        <v>4204</v>
      </c>
      <c r="BN83">
        <v>4749</v>
      </c>
      <c r="BO83">
        <v>5560</v>
      </c>
      <c r="BP83">
        <v>6412</v>
      </c>
      <c r="BQ83">
        <v>7431</v>
      </c>
      <c r="BR83">
        <v>8603</v>
      </c>
      <c r="BS83">
        <v>9762</v>
      </c>
      <c r="BT83" s="1">
        <f>(BS83-BR83)/BR83</f>
        <v>0.13472044635592234</v>
      </c>
      <c r="BU83" s="2">
        <f>(BS83-BN83)/5</f>
        <v>1002.6</v>
      </c>
      <c r="BV83" s="13"/>
      <c r="BW83" s="14"/>
    </row>
    <row r="84" spans="1:75" x14ac:dyDescent="0.25">
      <c r="A84" s="24"/>
      <c r="B84" s="24" t="s">
        <v>125</v>
      </c>
      <c r="C84" s="16">
        <v>51</v>
      </c>
      <c r="D84" s="16">
        <v>9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1</v>
      </c>
      <c r="K84" s="16">
        <v>4</v>
      </c>
      <c r="L84" s="16">
        <v>4</v>
      </c>
      <c r="M84" s="16">
        <v>4</v>
      </c>
      <c r="N84" s="16">
        <v>5</v>
      </c>
      <c r="O84" s="16">
        <v>8</v>
      </c>
      <c r="P84" s="16">
        <v>10</v>
      </c>
      <c r="Q84" s="16">
        <v>12</v>
      </c>
      <c r="R84" s="16">
        <v>12</v>
      </c>
      <c r="S84" s="16">
        <v>12</v>
      </c>
      <c r="T84" s="16">
        <v>12</v>
      </c>
      <c r="U84" s="16">
        <v>13</v>
      </c>
      <c r="V84" s="16">
        <v>13</v>
      </c>
      <c r="W84" s="16">
        <v>14</v>
      </c>
      <c r="X84" s="16">
        <v>14</v>
      </c>
      <c r="Y84" s="16">
        <v>16</v>
      </c>
      <c r="Z84" s="16">
        <v>16</v>
      </c>
      <c r="AA84" s="16">
        <v>16</v>
      </c>
      <c r="AB84" s="16">
        <v>16</v>
      </c>
      <c r="AC84" s="16">
        <v>16</v>
      </c>
      <c r="AD84" s="16">
        <v>16</v>
      </c>
      <c r="AE84" s="16">
        <v>16</v>
      </c>
      <c r="AF84" s="16">
        <v>16</v>
      </c>
      <c r="AG84" s="16">
        <v>16</v>
      </c>
      <c r="AH84" s="16">
        <v>16</v>
      </c>
      <c r="AI84" s="16">
        <v>16</v>
      </c>
      <c r="AJ84" s="16">
        <v>16</v>
      </c>
      <c r="AK84" s="16">
        <v>16</v>
      </c>
      <c r="AL84" s="16">
        <v>16</v>
      </c>
      <c r="AM84" s="16">
        <v>17</v>
      </c>
      <c r="AN84" s="16">
        <v>27</v>
      </c>
      <c r="AO84" s="16">
        <v>46</v>
      </c>
      <c r="AP84" s="16">
        <v>48</v>
      </c>
      <c r="AQ84" s="16">
        <v>79</v>
      </c>
      <c r="AR84" s="16">
        <v>130</v>
      </c>
      <c r="AS84" s="16">
        <v>159</v>
      </c>
      <c r="AT84" s="16">
        <v>196</v>
      </c>
      <c r="AU84" s="16">
        <v>262</v>
      </c>
      <c r="AV84" s="16">
        <v>482</v>
      </c>
      <c r="AW84" s="16">
        <v>670</v>
      </c>
      <c r="AX84" s="16">
        <v>799</v>
      </c>
      <c r="AY84" s="16">
        <v>1040</v>
      </c>
      <c r="AZ84" s="16">
        <v>1176</v>
      </c>
      <c r="BA84" s="16">
        <v>1457</v>
      </c>
      <c r="BB84" s="16">
        <v>1908</v>
      </c>
      <c r="BC84" s="16">
        <v>2078</v>
      </c>
      <c r="BD84" s="16">
        <v>3675</v>
      </c>
      <c r="BE84" s="16">
        <v>4585</v>
      </c>
      <c r="BF84" s="16">
        <v>5795</v>
      </c>
      <c r="BG84" s="16">
        <v>7272</v>
      </c>
      <c r="BH84" s="16">
        <v>9257</v>
      </c>
      <c r="BI84" s="16">
        <v>12327</v>
      </c>
      <c r="BJ84" s="16">
        <v>15320</v>
      </c>
      <c r="BK84" s="16">
        <v>19848</v>
      </c>
      <c r="BL84" s="16">
        <v>22213</v>
      </c>
      <c r="BM84" s="16">
        <v>24873</v>
      </c>
      <c r="BN84" s="16">
        <v>29056</v>
      </c>
      <c r="BO84" s="25">
        <v>32986</v>
      </c>
      <c r="BP84" s="25">
        <v>37323</v>
      </c>
      <c r="BQ84" s="25">
        <v>43938</v>
      </c>
      <c r="BR84" s="25">
        <v>50871</v>
      </c>
      <c r="BS84" s="25">
        <v>57695</v>
      </c>
      <c r="BT84" s="26">
        <f>(BS84-BR84)/BR84</f>
        <v>0.134143225020149</v>
      </c>
      <c r="BU84" s="27">
        <f>(BS84-BN84)/5</f>
        <v>5727.8</v>
      </c>
      <c r="BV84" s="30">
        <v>83784000</v>
      </c>
      <c r="BW84" s="29">
        <f>BS84/BV84</f>
        <v>6.8861596486202617E-4</v>
      </c>
    </row>
    <row r="85" spans="1:75" hidden="1" x14ac:dyDescent="0.25">
      <c r="A85" t="s">
        <v>43</v>
      </c>
      <c r="B85" t="s">
        <v>39</v>
      </c>
      <c r="C85">
        <v>46.565300000000001</v>
      </c>
      <c r="D85">
        <v>-66.4619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1</v>
      </c>
      <c r="BE85">
        <v>1</v>
      </c>
      <c r="BF85">
        <v>2</v>
      </c>
      <c r="BG85">
        <v>6</v>
      </c>
      <c r="BH85">
        <v>8</v>
      </c>
      <c r="BI85">
        <v>11</v>
      </c>
      <c r="BJ85">
        <v>11</v>
      </c>
      <c r="BK85">
        <v>11</v>
      </c>
      <c r="BL85">
        <v>17</v>
      </c>
      <c r="BM85">
        <v>17</v>
      </c>
      <c r="BN85">
        <v>17</v>
      </c>
      <c r="BO85">
        <v>18</v>
      </c>
      <c r="BP85">
        <v>18</v>
      </c>
      <c r="BQ85">
        <v>33</v>
      </c>
      <c r="BR85">
        <v>45</v>
      </c>
      <c r="BS85">
        <v>51</v>
      </c>
      <c r="BT85" s="1">
        <f>(BS85-BR85)/BR85</f>
        <v>0.13333333333333333</v>
      </c>
      <c r="BU85">
        <f>SUM(BO85:BS85)/5</f>
        <v>33</v>
      </c>
    </row>
    <row r="86" spans="1:75" hidden="1" x14ac:dyDescent="0.25">
      <c r="A86"/>
      <c r="B86" t="s">
        <v>33</v>
      </c>
      <c r="C86">
        <v>42.733899999999998</v>
      </c>
      <c r="D86">
        <v>25.485800000000001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4</v>
      </c>
      <c r="AZ86">
        <v>4</v>
      </c>
      <c r="BA86">
        <v>4</v>
      </c>
      <c r="BB86">
        <v>7</v>
      </c>
      <c r="BC86">
        <v>7</v>
      </c>
      <c r="BD86">
        <v>23</v>
      </c>
      <c r="BE86">
        <v>41</v>
      </c>
      <c r="BF86">
        <v>51</v>
      </c>
      <c r="BG86">
        <v>52</v>
      </c>
      <c r="BH86">
        <v>67</v>
      </c>
      <c r="BI86">
        <v>92</v>
      </c>
      <c r="BJ86">
        <v>94</v>
      </c>
      <c r="BK86">
        <v>127</v>
      </c>
      <c r="BL86">
        <v>163</v>
      </c>
      <c r="BM86">
        <v>187</v>
      </c>
      <c r="BN86">
        <v>201</v>
      </c>
      <c r="BO86">
        <v>218</v>
      </c>
      <c r="BP86">
        <v>242</v>
      </c>
      <c r="BQ86">
        <v>264</v>
      </c>
      <c r="BR86">
        <v>293</v>
      </c>
      <c r="BS86">
        <v>331</v>
      </c>
      <c r="BT86" s="1">
        <f>(BS86-BR86)/BR86</f>
        <v>0.12969283276450511</v>
      </c>
      <c r="BU86">
        <f>SUM(BO86:BS86)/5</f>
        <v>269.60000000000002</v>
      </c>
    </row>
    <row r="87" spans="1:75" hidden="1" x14ac:dyDescent="0.25">
      <c r="A87"/>
      <c r="B87" t="s">
        <v>87</v>
      </c>
      <c r="C87">
        <v>4.5709</v>
      </c>
      <c r="D87">
        <v>-74.297300000000007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3</v>
      </c>
      <c r="BB87">
        <v>9</v>
      </c>
      <c r="BC87">
        <v>9</v>
      </c>
      <c r="BD87">
        <v>13</v>
      </c>
      <c r="BE87">
        <v>22</v>
      </c>
      <c r="BF87">
        <v>34</v>
      </c>
      <c r="BG87">
        <v>54</v>
      </c>
      <c r="BH87">
        <v>65</v>
      </c>
      <c r="BI87">
        <v>93</v>
      </c>
      <c r="BJ87">
        <v>102</v>
      </c>
      <c r="BK87">
        <v>128</v>
      </c>
      <c r="BL87">
        <v>196</v>
      </c>
      <c r="BM87">
        <v>231</v>
      </c>
      <c r="BN87">
        <v>277</v>
      </c>
      <c r="BO87">
        <v>378</v>
      </c>
      <c r="BP87">
        <v>470</v>
      </c>
      <c r="BQ87">
        <v>491</v>
      </c>
      <c r="BR87">
        <v>539</v>
      </c>
      <c r="BS87">
        <v>608</v>
      </c>
      <c r="BT87" s="1">
        <f>(BS87-BR87)/BR87</f>
        <v>0.1280148423005566</v>
      </c>
      <c r="BU87">
        <f>SUM(BO87:BS87)/5</f>
        <v>497.2</v>
      </c>
    </row>
    <row r="88" spans="1:75" hidden="1" x14ac:dyDescent="0.25">
      <c r="A88" t="s">
        <v>14</v>
      </c>
      <c r="B88" t="s">
        <v>11</v>
      </c>
      <c r="C88">
        <v>-28.0167</v>
      </c>
      <c r="D88">
        <v>153.4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3</v>
      </c>
      <c r="N88">
        <v>2</v>
      </c>
      <c r="O88">
        <v>3</v>
      </c>
      <c r="P88">
        <v>2</v>
      </c>
      <c r="Q88">
        <v>2</v>
      </c>
      <c r="R88">
        <v>3</v>
      </c>
      <c r="S88">
        <v>3</v>
      </c>
      <c r="T88">
        <v>4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  <c r="AB88">
        <v>5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9</v>
      </c>
      <c r="AR88">
        <v>9</v>
      </c>
      <c r="AS88">
        <v>9</v>
      </c>
      <c r="AT88">
        <v>11</v>
      </c>
      <c r="AU88">
        <v>11</v>
      </c>
      <c r="AV88">
        <v>13</v>
      </c>
      <c r="AW88">
        <v>13</v>
      </c>
      <c r="AX88">
        <v>13</v>
      </c>
      <c r="AY88">
        <v>15</v>
      </c>
      <c r="AZ88">
        <v>15</v>
      </c>
      <c r="BA88">
        <v>18</v>
      </c>
      <c r="BB88">
        <v>20</v>
      </c>
      <c r="BC88">
        <v>20</v>
      </c>
      <c r="BD88">
        <v>35</v>
      </c>
      <c r="BE88">
        <v>46</v>
      </c>
      <c r="BF88">
        <v>61</v>
      </c>
      <c r="BG88">
        <v>68</v>
      </c>
      <c r="BH88">
        <v>78</v>
      </c>
      <c r="BI88">
        <v>94</v>
      </c>
      <c r="BJ88">
        <v>144</v>
      </c>
      <c r="BK88">
        <v>184</v>
      </c>
      <c r="BL88">
        <v>221</v>
      </c>
      <c r="BM88">
        <v>259</v>
      </c>
      <c r="BN88">
        <v>319</v>
      </c>
      <c r="BO88">
        <v>397</v>
      </c>
      <c r="BP88">
        <v>443</v>
      </c>
      <c r="BQ88">
        <v>493</v>
      </c>
      <c r="BR88">
        <v>555</v>
      </c>
      <c r="BS88">
        <v>625</v>
      </c>
      <c r="BT88" s="1">
        <f>(BS88-BR88)/BR88</f>
        <v>0.12612612612612611</v>
      </c>
      <c r="BU88">
        <f>SUM(BO88:BS88)/5</f>
        <v>502.6</v>
      </c>
    </row>
    <row r="89" spans="1:75" hidden="1" x14ac:dyDescent="0.25">
      <c r="A89"/>
      <c r="B89" t="s">
        <v>191</v>
      </c>
      <c r="C89">
        <v>45.943199999999997</v>
      </c>
      <c r="D89">
        <v>24.966799999999999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4</v>
      </c>
      <c r="AV89">
        <v>6</v>
      </c>
      <c r="AW89">
        <v>9</v>
      </c>
      <c r="AX89">
        <v>9</v>
      </c>
      <c r="AY89">
        <v>15</v>
      </c>
      <c r="AZ89">
        <v>15</v>
      </c>
      <c r="BA89">
        <v>25</v>
      </c>
      <c r="BB89">
        <v>45</v>
      </c>
      <c r="BC89">
        <v>49</v>
      </c>
      <c r="BD89">
        <v>89</v>
      </c>
      <c r="BE89">
        <v>123</v>
      </c>
      <c r="BF89">
        <v>131</v>
      </c>
      <c r="BG89">
        <v>158</v>
      </c>
      <c r="BH89">
        <v>184</v>
      </c>
      <c r="BI89">
        <v>260</v>
      </c>
      <c r="BJ89">
        <v>277</v>
      </c>
      <c r="BK89">
        <v>308</v>
      </c>
      <c r="BL89">
        <v>367</v>
      </c>
      <c r="BM89">
        <v>433</v>
      </c>
      <c r="BN89">
        <v>576</v>
      </c>
      <c r="BO89">
        <v>794</v>
      </c>
      <c r="BP89">
        <v>906</v>
      </c>
      <c r="BQ89">
        <v>1029</v>
      </c>
      <c r="BR89">
        <v>1292</v>
      </c>
      <c r="BS89">
        <v>1452</v>
      </c>
      <c r="BT89" s="1">
        <f>(BS89-BR89)/BR89</f>
        <v>0.1238390092879257</v>
      </c>
      <c r="BU89" s="2">
        <f>(BS89-BN89)/5</f>
        <v>175.2</v>
      </c>
      <c r="BV89" s="13"/>
      <c r="BW89" s="14"/>
    </row>
    <row r="90" spans="1:75" hidden="1" x14ac:dyDescent="0.25">
      <c r="A90"/>
      <c r="B90" t="s">
        <v>210</v>
      </c>
      <c r="C90">
        <v>63</v>
      </c>
      <c r="D90">
        <v>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2</v>
      </c>
      <c r="AO90">
        <v>7</v>
      </c>
      <c r="AP90">
        <v>7</v>
      </c>
      <c r="AQ90">
        <v>12</v>
      </c>
      <c r="AR90">
        <v>14</v>
      </c>
      <c r="AS90">
        <v>15</v>
      </c>
      <c r="AT90">
        <v>21</v>
      </c>
      <c r="AU90">
        <v>35</v>
      </c>
      <c r="AV90">
        <v>94</v>
      </c>
      <c r="AW90">
        <v>101</v>
      </c>
      <c r="AX90">
        <v>161</v>
      </c>
      <c r="AY90">
        <v>203</v>
      </c>
      <c r="AZ90">
        <v>248</v>
      </c>
      <c r="BA90">
        <v>355</v>
      </c>
      <c r="BB90">
        <v>500</v>
      </c>
      <c r="BC90">
        <v>599</v>
      </c>
      <c r="BD90">
        <v>814</v>
      </c>
      <c r="BE90">
        <v>961</v>
      </c>
      <c r="BF90">
        <v>1022</v>
      </c>
      <c r="BG90">
        <v>1103</v>
      </c>
      <c r="BH90">
        <v>1190</v>
      </c>
      <c r="BI90">
        <v>1279</v>
      </c>
      <c r="BJ90">
        <v>1439</v>
      </c>
      <c r="BK90">
        <v>1639</v>
      </c>
      <c r="BL90">
        <v>1763</v>
      </c>
      <c r="BM90">
        <v>1934</v>
      </c>
      <c r="BN90">
        <v>2046</v>
      </c>
      <c r="BO90">
        <v>2286</v>
      </c>
      <c r="BP90">
        <v>2526</v>
      </c>
      <c r="BQ90">
        <v>2840</v>
      </c>
      <c r="BR90">
        <v>3069</v>
      </c>
      <c r="BS90">
        <v>3447</v>
      </c>
      <c r="BT90" s="1">
        <f>(BS90-BR90)/BR90</f>
        <v>0.12316715542521994</v>
      </c>
      <c r="BU90" s="2">
        <f>(BS90-BN90)/5</f>
        <v>280.2</v>
      </c>
      <c r="BV90" s="13"/>
      <c r="BW90" s="14"/>
    </row>
    <row r="91" spans="1:75" hidden="1" x14ac:dyDescent="0.25">
      <c r="A91"/>
      <c r="B91" t="s">
        <v>107</v>
      </c>
      <c r="C91">
        <v>58.595300000000002</v>
      </c>
      <c r="D91">
        <v>25.0136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2</v>
      </c>
      <c r="AU91">
        <v>2</v>
      </c>
      <c r="AV91">
        <v>3</v>
      </c>
      <c r="AW91">
        <v>10</v>
      </c>
      <c r="AX91">
        <v>10</v>
      </c>
      <c r="AY91">
        <v>10</v>
      </c>
      <c r="AZ91">
        <v>10</v>
      </c>
      <c r="BA91">
        <v>12</v>
      </c>
      <c r="BB91">
        <v>16</v>
      </c>
      <c r="BC91">
        <v>16</v>
      </c>
      <c r="BD91">
        <v>79</v>
      </c>
      <c r="BE91">
        <v>115</v>
      </c>
      <c r="BF91">
        <v>171</v>
      </c>
      <c r="BG91">
        <v>205</v>
      </c>
      <c r="BH91">
        <v>225</v>
      </c>
      <c r="BI91">
        <v>258</v>
      </c>
      <c r="BJ91">
        <v>267</v>
      </c>
      <c r="BK91">
        <v>283</v>
      </c>
      <c r="BL91">
        <v>306</v>
      </c>
      <c r="BM91">
        <v>326</v>
      </c>
      <c r="BN91">
        <v>352</v>
      </c>
      <c r="BO91">
        <v>369</v>
      </c>
      <c r="BP91">
        <v>404</v>
      </c>
      <c r="BQ91">
        <v>538</v>
      </c>
      <c r="BR91">
        <v>575</v>
      </c>
      <c r="BS91">
        <v>645</v>
      </c>
      <c r="BT91" s="1">
        <f>(BS91-BR91)/BR91</f>
        <v>0.12173913043478261</v>
      </c>
      <c r="BU91">
        <f>SUM(BO91:BS91)/5</f>
        <v>506.2</v>
      </c>
    </row>
    <row r="92" spans="1:75" hidden="1" x14ac:dyDescent="0.25">
      <c r="A92"/>
      <c r="B92" t="s">
        <v>90</v>
      </c>
      <c r="C92">
        <v>9.7489000000000008</v>
      </c>
      <c r="D92">
        <v>-83.753399999999999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5</v>
      </c>
      <c r="AZ92">
        <v>9</v>
      </c>
      <c r="BA92">
        <v>9</v>
      </c>
      <c r="BB92">
        <v>13</v>
      </c>
      <c r="BC92">
        <v>22</v>
      </c>
      <c r="BD92">
        <v>23</v>
      </c>
      <c r="BE92">
        <v>26</v>
      </c>
      <c r="BF92">
        <v>27</v>
      </c>
      <c r="BG92">
        <v>35</v>
      </c>
      <c r="BH92">
        <v>41</v>
      </c>
      <c r="BI92">
        <v>50</v>
      </c>
      <c r="BJ92">
        <v>69</v>
      </c>
      <c r="BK92">
        <v>89</v>
      </c>
      <c r="BL92">
        <v>117</v>
      </c>
      <c r="BM92">
        <v>134</v>
      </c>
      <c r="BN92">
        <v>158</v>
      </c>
      <c r="BO92">
        <v>177</v>
      </c>
      <c r="BP92">
        <v>201</v>
      </c>
      <c r="BQ92">
        <v>231</v>
      </c>
      <c r="BR92">
        <v>263</v>
      </c>
      <c r="BS92">
        <v>295</v>
      </c>
      <c r="BT92" s="1">
        <f>(BS92-BR92)/BR92</f>
        <v>0.12167300380228137</v>
      </c>
      <c r="BU92">
        <f>SUM(BO92:BS92)/5</f>
        <v>233.4</v>
      </c>
    </row>
    <row r="93" spans="1:75" hidden="1" x14ac:dyDescent="0.25">
      <c r="A93" t="s">
        <v>74</v>
      </c>
      <c r="B93" t="s">
        <v>54</v>
      </c>
      <c r="C93">
        <v>22.166699999999999</v>
      </c>
      <c r="D93">
        <v>113.55</v>
      </c>
      <c r="E93">
        <v>1</v>
      </c>
      <c r="F93">
        <v>2</v>
      </c>
      <c r="G93">
        <v>2</v>
      </c>
      <c r="H93">
        <v>2</v>
      </c>
      <c r="I93">
        <v>5</v>
      </c>
      <c r="J93">
        <v>6</v>
      </c>
      <c r="K93">
        <v>7</v>
      </c>
      <c r="L93">
        <v>7</v>
      </c>
      <c r="M93">
        <v>7</v>
      </c>
      <c r="N93">
        <v>7</v>
      </c>
      <c r="O93">
        <v>7</v>
      </c>
      <c r="P93">
        <v>8</v>
      </c>
      <c r="Q93">
        <v>8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11</v>
      </c>
      <c r="BH93">
        <v>12</v>
      </c>
      <c r="BI93">
        <v>15</v>
      </c>
      <c r="BJ93">
        <v>17</v>
      </c>
      <c r="BK93">
        <v>17</v>
      </c>
      <c r="BL93">
        <v>18</v>
      </c>
      <c r="BM93">
        <v>24</v>
      </c>
      <c r="BN93">
        <v>24</v>
      </c>
      <c r="BO93">
        <v>25</v>
      </c>
      <c r="BP93">
        <v>30</v>
      </c>
      <c r="BQ93">
        <v>31</v>
      </c>
      <c r="BR93">
        <v>33</v>
      </c>
      <c r="BS93">
        <v>37</v>
      </c>
      <c r="BT93" s="1">
        <f>(BS93-BR93)/BR93</f>
        <v>0.12121212121212122</v>
      </c>
      <c r="BU93">
        <f>SUM(BO93:BS93)/5</f>
        <v>31.2</v>
      </c>
    </row>
    <row r="94" spans="1:75" hidden="1" x14ac:dyDescent="0.25">
      <c r="A94"/>
      <c r="B94" t="s">
        <v>216</v>
      </c>
      <c r="C94">
        <v>10.691800000000001</v>
      </c>
      <c r="D94">
        <v>-61.222499999999997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2</v>
      </c>
      <c r="BF94">
        <v>2</v>
      </c>
      <c r="BG94">
        <v>4</v>
      </c>
      <c r="BH94">
        <v>5</v>
      </c>
      <c r="BI94">
        <v>7</v>
      </c>
      <c r="BJ94">
        <v>9</v>
      </c>
      <c r="BK94">
        <v>9</v>
      </c>
      <c r="BL94">
        <v>49</v>
      </c>
      <c r="BM94">
        <v>50</v>
      </c>
      <c r="BN94">
        <v>51</v>
      </c>
      <c r="BO94">
        <v>57</v>
      </c>
      <c r="BP94">
        <v>60</v>
      </c>
      <c r="BQ94">
        <v>65</v>
      </c>
      <c r="BR94">
        <v>66</v>
      </c>
      <c r="BS94">
        <v>74</v>
      </c>
      <c r="BT94" s="1">
        <f>(BS94-BR94)/BR94</f>
        <v>0.12121212121212122</v>
      </c>
      <c r="BU94">
        <f>SUM(BO94:BS94)/5</f>
        <v>64.400000000000006</v>
      </c>
    </row>
    <row r="95" spans="1:75" hidden="1" x14ac:dyDescent="0.25">
      <c r="A95"/>
      <c r="B95" t="s">
        <v>92</v>
      </c>
      <c r="C95">
        <v>45.1</v>
      </c>
      <c r="D95">
        <v>15.2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3</v>
      </c>
      <c r="AO95">
        <v>3</v>
      </c>
      <c r="AP95">
        <v>5</v>
      </c>
      <c r="AQ95">
        <v>6</v>
      </c>
      <c r="AR95">
        <v>7</v>
      </c>
      <c r="AS95">
        <v>7</v>
      </c>
      <c r="AT95">
        <v>9</v>
      </c>
      <c r="AU95">
        <v>10</v>
      </c>
      <c r="AV95">
        <v>10</v>
      </c>
      <c r="AW95">
        <v>11</v>
      </c>
      <c r="AX95">
        <v>12</v>
      </c>
      <c r="AY95">
        <v>12</v>
      </c>
      <c r="AZ95">
        <v>12</v>
      </c>
      <c r="BA95">
        <v>14</v>
      </c>
      <c r="BB95">
        <v>19</v>
      </c>
      <c r="BC95">
        <v>19</v>
      </c>
      <c r="BD95">
        <v>32</v>
      </c>
      <c r="BE95">
        <v>38</v>
      </c>
      <c r="BF95">
        <v>49</v>
      </c>
      <c r="BG95">
        <v>57</v>
      </c>
      <c r="BH95">
        <v>65</v>
      </c>
      <c r="BI95">
        <v>81</v>
      </c>
      <c r="BJ95">
        <v>105</v>
      </c>
      <c r="BK95">
        <v>128</v>
      </c>
      <c r="BL95">
        <v>206</v>
      </c>
      <c r="BM95">
        <v>254</v>
      </c>
      <c r="BN95">
        <v>315</v>
      </c>
      <c r="BO95">
        <v>382</v>
      </c>
      <c r="BP95">
        <v>442</v>
      </c>
      <c r="BQ95">
        <v>495</v>
      </c>
      <c r="BR95">
        <v>586</v>
      </c>
      <c r="BS95">
        <v>657</v>
      </c>
      <c r="BT95" s="1">
        <f>(BS95-BR95)/BR95</f>
        <v>0.12116040955631399</v>
      </c>
      <c r="BU95">
        <f>SUM(BO95:BS95)/5</f>
        <v>512.4</v>
      </c>
    </row>
    <row r="96" spans="1:75" hidden="1" x14ac:dyDescent="0.25">
      <c r="A96"/>
      <c r="B96" t="s">
        <v>111</v>
      </c>
      <c r="C96">
        <v>64</v>
      </c>
      <c r="D96">
        <v>26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2</v>
      </c>
      <c r="AO96">
        <v>2</v>
      </c>
      <c r="AP96">
        <v>2</v>
      </c>
      <c r="AQ96">
        <v>3</v>
      </c>
      <c r="AR96">
        <v>6</v>
      </c>
      <c r="AS96">
        <v>6</v>
      </c>
      <c r="AT96">
        <v>6</v>
      </c>
      <c r="AU96">
        <v>6</v>
      </c>
      <c r="AV96">
        <v>12</v>
      </c>
      <c r="AW96">
        <v>15</v>
      </c>
      <c r="AX96">
        <v>15</v>
      </c>
      <c r="AY96">
        <v>23</v>
      </c>
      <c r="AZ96">
        <v>30</v>
      </c>
      <c r="BA96">
        <v>40</v>
      </c>
      <c r="BB96">
        <v>59</v>
      </c>
      <c r="BC96">
        <v>59</v>
      </c>
      <c r="BD96">
        <v>155</v>
      </c>
      <c r="BE96">
        <v>225</v>
      </c>
      <c r="BF96">
        <v>244</v>
      </c>
      <c r="BG96">
        <v>277</v>
      </c>
      <c r="BH96">
        <v>321</v>
      </c>
      <c r="BI96">
        <v>336</v>
      </c>
      <c r="BJ96">
        <v>400</v>
      </c>
      <c r="BK96">
        <v>450</v>
      </c>
      <c r="BL96">
        <v>523</v>
      </c>
      <c r="BM96">
        <v>626</v>
      </c>
      <c r="BN96">
        <v>700</v>
      </c>
      <c r="BO96">
        <v>792</v>
      </c>
      <c r="BP96">
        <v>880</v>
      </c>
      <c r="BQ96">
        <v>958</v>
      </c>
      <c r="BR96">
        <v>1041</v>
      </c>
      <c r="BS96">
        <v>1167</v>
      </c>
      <c r="BT96" s="1">
        <f>(BS96-BR96)/BR96</f>
        <v>0.12103746397694524</v>
      </c>
      <c r="BU96" s="2">
        <f>(BS96-BN96)/5</f>
        <v>93.4</v>
      </c>
      <c r="BV96" s="13"/>
      <c r="BW96" s="14"/>
    </row>
    <row r="97" spans="1:75" hidden="1" x14ac:dyDescent="0.25">
      <c r="A97" t="s">
        <v>15</v>
      </c>
      <c r="B97" t="s">
        <v>11</v>
      </c>
      <c r="C97">
        <v>-34.9285</v>
      </c>
      <c r="D97">
        <v>138.60069999999999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3</v>
      </c>
      <c r="AR97">
        <v>3</v>
      </c>
      <c r="AS97">
        <v>3</v>
      </c>
      <c r="AT97">
        <v>3</v>
      </c>
      <c r="AU97">
        <v>5</v>
      </c>
      <c r="AV97">
        <v>5</v>
      </c>
      <c r="AW97">
        <v>7</v>
      </c>
      <c r="AX97">
        <v>7</v>
      </c>
      <c r="AY97">
        <v>7</v>
      </c>
      <c r="AZ97">
        <v>7</v>
      </c>
      <c r="BA97">
        <v>7</v>
      </c>
      <c r="BB97">
        <v>9</v>
      </c>
      <c r="BC97">
        <v>9</v>
      </c>
      <c r="BD97">
        <v>16</v>
      </c>
      <c r="BE97">
        <v>19</v>
      </c>
      <c r="BF97">
        <v>20</v>
      </c>
      <c r="BG97">
        <v>29</v>
      </c>
      <c r="BH97">
        <v>29</v>
      </c>
      <c r="BI97">
        <v>37</v>
      </c>
      <c r="BJ97">
        <v>42</v>
      </c>
      <c r="BK97">
        <v>50</v>
      </c>
      <c r="BL97">
        <v>67</v>
      </c>
      <c r="BM97">
        <v>100</v>
      </c>
      <c r="BN97">
        <v>134</v>
      </c>
      <c r="BO97">
        <v>170</v>
      </c>
      <c r="BP97">
        <v>170</v>
      </c>
      <c r="BQ97">
        <v>235</v>
      </c>
      <c r="BR97">
        <v>257</v>
      </c>
      <c r="BS97">
        <v>287</v>
      </c>
      <c r="BT97" s="1">
        <f>(BS97-BR97)/BR97</f>
        <v>0.11673151750972763</v>
      </c>
      <c r="BU97">
        <f>SUM(BO97:BS97)/5</f>
        <v>223.8</v>
      </c>
    </row>
    <row r="98" spans="1:75" x14ac:dyDescent="0.25">
      <c r="A98" s="24"/>
      <c r="B98" s="24" t="s">
        <v>206</v>
      </c>
      <c r="C98" s="16">
        <v>40</v>
      </c>
      <c r="D98" s="16">
        <v>-4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1</v>
      </c>
      <c r="P98" s="16">
        <v>1</v>
      </c>
      <c r="Q98" s="16">
        <v>1</v>
      </c>
      <c r="R98" s="16">
        <v>1</v>
      </c>
      <c r="S98" s="16">
        <v>1</v>
      </c>
      <c r="T98" s="16">
        <v>1</v>
      </c>
      <c r="U98" s="16">
        <v>1</v>
      </c>
      <c r="V98" s="16">
        <v>1</v>
      </c>
      <c r="W98" s="16">
        <v>2</v>
      </c>
      <c r="X98" s="16">
        <v>2</v>
      </c>
      <c r="Y98" s="16">
        <v>2</v>
      </c>
      <c r="Z98" s="16">
        <v>2</v>
      </c>
      <c r="AA98" s="16">
        <v>2</v>
      </c>
      <c r="AB98" s="16">
        <v>2</v>
      </c>
      <c r="AC98" s="16">
        <v>2</v>
      </c>
      <c r="AD98" s="16">
        <v>2</v>
      </c>
      <c r="AE98" s="16">
        <v>2</v>
      </c>
      <c r="AF98" s="16">
        <v>2</v>
      </c>
      <c r="AG98" s="16">
        <v>2</v>
      </c>
      <c r="AH98" s="16">
        <v>2</v>
      </c>
      <c r="AI98" s="16">
        <v>2</v>
      </c>
      <c r="AJ98" s="16">
        <v>2</v>
      </c>
      <c r="AK98" s="16">
        <v>2</v>
      </c>
      <c r="AL98" s="16">
        <v>2</v>
      </c>
      <c r="AM98" s="16">
        <v>6</v>
      </c>
      <c r="AN98" s="16">
        <v>13</v>
      </c>
      <c r="AO98" s="16">
        <v>15</v>
      </c>
      <c r="AP98" s="16">
        <v>32</v>
      </c>
      <c r="AQ98" s="16">
        <v>45</v>
      </c>
      <c r="AR98" s="16">
        <v>84</v>
      </c>
      <c r="AS98" s="16">
        <v>120</v>
      </c>
      <c r="AT98" s="16">
        <v>165</v>
      </c>
      <c r="AU98" s="16">
        <v>222</v>
      </c>
      <c r="AV98" s="16">
        <v>259</v>
      </c>
      <c r="AW98" s="16">
        <v>400</v>
      </c>
      <c r="AX98" s="16">
        <v>500</v>
      </c>
      <c r="AY98" s="16">
        <v>673</v>
      </c>
      <c r="AZ98" s="16">
        <v>1073</v>
      </c>
      <c r="BA98" s="16">
        <v>1695</v>
      </c>
      <c r="BB98" s="16">
        <v>2277</v>
      </c>
      <c r="BC98" s="16">
        <v>2277</v>
      </c>
      <c r="BD98" s="16">
        <v>5232</v>
      </c>
      <c r="BE98" s="16">
        <v>6391</v>
      </c>
      <c r="BF98" s="16">
        <v>7798</v>
      </c>
      <c r="BG98" s="16">
        <v>9942</v>
      </c>
      <c r="BH98" s="16">
        <v>11748</v>
      </c>
      <c r="BI98" s="16">
        <v>13910</v>
      </c>
      <c r="BJ98" s="16">
        <v>17963</v>
      </c>
      <c r="BK98" s="16">
        <v>20410</v>
      </c>
      <c r="BL98" s="16">
        <v>25374</v>
      </c>
      <c r="BM98" s="16">
        <v>28768</v>
      </c>
      <c r="BN98" s="16">
        <v>35136</v>
      </c>
      <c r="BO98" s="25">
        <v>39885</v>
      </c>
      <c r="BP98" s="25">
        <v>49515</v>
      </c>
      <c r="BQ98" s="25">
        <v>57786</v>
      </c>
      <c r="BR98" s="25">
        <v>65719</v>
      </c>
      <c r="BS98" s="25">
        <v>73235</v>
      </c>
      <c r="BT98" s="26">
        <f>(BS98-BR98)/BR98</f>
        <v>0.11436570854699554</v>
      </c>
      <c r="BU98" s="27">
        <f>(BS98-BN98)/5</f>
        <v>7619.8</v>
      </c>
      <c r="BV98" s="30">
        <v>46755000</v>
      </c>
      <c r="BW98" s="29">
        <f>BS98/BV98</f>
        <v>1.56635653940755E-3</v>
      </c>
    </row>
    <row r="99" spans="1:75" hidden="1" x14ac:dyDescent="0.25">
      <c r="A99"/>
      <c r="B99" t="s">
        <v>136</v>
      </c>
      <c r="C99">
        <v>21</v>
      </c>
      <c r="D99">
        <v>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1</v>
      </c>
      <c r="P99">
        <v>2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5</v>
      </c>
      <c r="AT99">
        <v>5</v>
      </c>
      <c r="AU99">
        <v>28</v>
      </c>
      <c r="AV99">
        <v>30</v>
      </c>
      <c r="AW99">
        <v>31</v>
      </c>
      <c r="AX99">
        <v>34</v>
      </c>
      <c r="AY99">
        <v>39</v>
      </c>
      <c r="AZ99">
        <v>43</v>
      </c>
      <c r="BA99">
        <v>56</v>
      </c>
      <c r="BB99">
        <v>62</v>
      </c>
      <c r="BC99">
        <v>73</v>
      </c>
      <c r="BD99">
        <v>82</v>
      </c>
      <c r="BE99">
        <v>102</v>
      </c>
      <c r="BF99">
        <v>113</v>
      </c>
      <c r="BG99">
        <v>119</v>
      </c>
      <c r="BH99">
        <v>142</v>
      </c>
      <c r="BI99">
        <v>156</v>
      </c>
      <c r="BJ99">
        <v>194</v>
      </c>
      <c r="BK99">
        <v>244</v>
      </c>
      <c r="BL99">
        <v>330</v>
      </c>
      <c r="BM99">
        <v>396</v>
      </c>
      <c r="BN99">
        <v>499</v>
      </c>
      <c r="BO99">
        <v>536</v>
      </c>
      <c r="BP99">
        <v>657</v>
      </c>
      <c r="BQ99">
        <v>727</v>
      </c>
      <c r="BR99">
        <v>887</v>
      </c>
      <c r="BS99">
        <v>987</v>
      </c>
      <c r="BT99" s="1">
        <f>(BS99-BR99)/BR99</f>
        <v>0.11273957158962795</v>
      </c>
      <c r="BU99">
        <f>SUM(BO99:BS99)/5</f>
        <v>758.8</v>
      </c>
    </row>
    <row r="100" spans="1:75" hidden="1" x14ac:dyDescent="0.25">
      <c r="A100"/>
      <c r="B100" t="s">
        <v>232</v>
      </c>
      <c r="C100">
        <v>6.4238</v>
      </c>
      <c r="D100">
        <v>-66.589699999999993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10</v>
      </c>
      <c r="BG100">
        <v>17</v>
      </c>
      <c r="BH100">
        <v>33</v>
      </c>
      <c r="BI100">
        <v>36</v>
      </c>
      <c r="BJ100">
        <v>42</v>
      </c>
      <c r="BK100">
        <v>42</v>
      </c>
      <c r="BL100">
        <v>70</v>
      </c>
      <c r="BM100">
        <v>70</v>
      </c>
      <c r="BN100">
        <v>77</v>
      </c>
      <c r="BO100">
        <v>84</v>
      </c>
      <c r="BP100">
        <v>91</v>
      </c>
      <c r="BQ100">
        <v>107</v>
      </c>
      <c r="BR100">
        <v>107</v>
      </c>
      <c r="BS100">
        <v>119</v>
      </c>
      <c r="BT100" s="1">
        <f>(BS100-BR100)/BR100</f>
        <v>0.11214953271028037</v>
      </c>
      <c r="BU100">
        <f>SUM(BO100:BS100)/5</f>
        <v>101.6</v>
      </c>
    </row>
    <row r="101" spans="1:75" hidden="1" x14ac:dyDescent="0.25">
      <c r="A101"/>
      <c r="B101" t="s">
        <v>193</v>
      </c>
      <c r="C101">
        <v>-1.9402999999999999</v>
      </c>
      <c r="D101">
        <v>29.873899999999999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1</v>
      </c>
      <c r="BG101">
        <v>5</v>
      </c>
      <c r="BH101">
        <v>7</v>
      </c>
      <c r="BI101">
        <v>8</v>
      </c>
      <c r="BJ101">
        <v>8</v>
      </c>
      <c r="BK101">
        <v>17</v>
      </c>
      <c r="BL101">
        <v>17</v>
      </c>
      <c r="BM101">
        <v>19</v>
      </c>
      <c r="BN101">
        <v>36</v>
      </c>
      <c r="BO101">
        <v>40</v>
      </c>
      <c r="BP101">
        <v>41</v>
      </c>
      <c r="BQ101">
        <v>50</v>
      </c>
      <c r="BR101">
        <v>54</v>
      </c>
      <c r="BS101">
        <v>60</v>
      </c>
      <c r="BT101" s="1">
        <f>(BS101-BR101)/BR101</f>
        <v>0.1111111111111111</v>
      </c>
      <c r="BU101">
        <f>SUM(BO101:BS101)/5</f>
        <v>49</v>
      </c>
    </row>
    <row r="102" spans="1:75" hidden="1" x14ac:dyDescent="0.25">
      <c r="A102"/>
      <c r="B102" t="s">
        <v>4</v>
      </c>
      <c r="C102">
        <v>28.033899999999999</v>
      </c>
      <c r="D102">
        <v>1.6596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3</v>
      </c>
      <c r="AT102">
        <v>5</v>
      </c>
      <c r="AU102">
        <v>12</v>
      </c>
      <c r="AV102">
        <v>12</v>
      </c>
      <c r="AW102">
        <v>17</v>
      </c>
      <c r="AX102">
        <v>17</v>
      </c>
      <c r="AY102">
        <v>19</v>
      </c>
      <c r="AZ102">
        <v>20</v>
      </c>
      <c r="BA102">
        <v>20</v>
      </c>
      <c r="BB102">
        <v>20</v>
      </c>
      <c r="BC102">
        <v>24</v>
      </c>
      <c r="BD102">
        <v>26</v>
      </c>
      <c r="BE102">
        <v>37</v>
      </c>
      <c r="BF102">
        <v>48</v>
      </c>
      <c r="BG102">
        <v>54</v>
      </c>
      <c r="BH102">
        <v>60</v>
      </c>
      <c r="BI102">
        <v>74</v>
      </c>
      <c r="BJ102">
        <v>87</v>
      </c>
      <c r="BK102">
        <v>90</v>
      </c>
      <c r="BL102">
        <v>139</v>
      </c>
      <c r="BM102">
        <v>201</v>
      </c>
      <c r="BN102">
        <v>230</v>
      </c>
      <c r="BO102">
        <v>264</v>
      </c>
      <c r="BP102">
        <v>302</v>
      </c>
      <c r="BQ102">
        <v>367</v>
      </c>
      <c r="BR102">
        <v>409</v>
      </c>
      <c r="BS102">
        <v>454</v>
      </c>
      <c r="BT102" s="1">
        <f>(BS102-BR102)/BR102</f>
        <v>0.1100244498777506</v>
      </c>
      <c r="BU102">
        <f>SUM(BO102:BS102)/5</f>
        <v>359.2</v>
      </c>
    </row>
    <row r="103" spans="1:75" hidden="1" x14ac:dyDescent="0.25">
      <c r="A103"/>
      <c r="B103" t="s">
        <v>95</v>
      </c>
      <c r="C103">
        <v>35.126399999999997</v>
      </c>
      <c r="D103">
        <v>33.429900000000004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2</v>
      </c>
      <c r="BA103">
        <v>3</v>
      </c>
      <c r="BB103">
        <v>6</v>
      </c>
      <c r="BC103">
        <v>6</v>
      </c>
      <c r="BD103">
        <v>14</v>
      </c>
      <c r="BE103">
        <v>26</v>
      </c>
      <c r="BF103">
        <v>26</v>
      </c>
      <c r="BG103">
        <v>33</v>
      </c>
      <c r="BH103">
        <v>46</v>
      </c>
      <c r="BI103">
        <v>49</v>
      </c>
      <c r="BJ103">
        <v>67</v>
      </c>
      <c r="BK103">
        <v>67</v>
      </c>
      <c r="BL103">
        <v>84</v>
      </c>
      <c r="BM103">
        <v>95</v>
      </c>
      <c r="BN103">
        <v>116</v>
      </c>
      <c r="BO103">
        <v>124</v>
      </c>
      <c r="BP103">
        <v>132</v>
      </c>
      <c r="BQ103">
        <v>146</v>
      </c>
      <c r="BR103">
        <v>162</v>
      </c>
      <c r="BS103">
        <v>179</v>
      </c>
      <c r="BT103" s="1">
        <f>(BS103-BR103)/BR103</f>
        <v>0.10493827160493827</v>
      </c>
      <c r="BU103">
        <f>SUM(BO103:BS103)/5</f>
        <v>148.6</v>
      </c>
    </row>
    <row r="104" spans="1:75" hidden="1" x14ac:dyDescent="0.25">
      <c r="A104"/>
      <c r="B104" t="s">
        <v>139</v>
      </c>
      <c r="C104">
        <v>33</v>
      </c>
      <c r="D104">
        <v>44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1</v>
      </c>
      <c r="AN104">
        <v>5</v>
      </c>
      <c r="AO104">
        <v>7</v>
      </c>
      <c r="AP104">
        <v>7</v>
      </c>
      <c r="AQ104">
        <v>13</v>
      </c>
      <c r="AR104">
        <v>19</v>
      </c>
      <c r="AS104">
        <v>26</v>
      </c>
      <c r="AT104">
        <v>32</v>
      </c>
      <c r="AU104">
        <v>35</v>
      </c>
      <c r="AV104">
        <v>35</v>
      </c>
      <c r="AW104">
        <v>40</v>
      </c>
      <c r="AX104">
        <v>54</v>
      </c>
      <c r="AY104">
        <v>60</v>
      </c>
      <c r="AZ104">
        <v>60</v>
      </c>
      <c r="BA104">
        <v>71</v>
      </c>
      <c r="BB104">
        <v>71</v>
      </c>
      <c r="BC104">
        <v>71</v>
      </c>
      <c r="BD104">
        <v>101</v>
      </c>
      <c r="BE104">
        <v>110</v>
      </c>
      <c r="BF104">
        <v>116</v>
      </c>
      <c r="BG104">
        <v>124</v>
      </c>
      <c r="BH104">
        <v>154</v>
      </c>
      <c r="BI104">
        <v>164</v>
      </c>
      <c r="BJ104">
        <v>192</v>
      </c>
      <c r="BK104">
        <v>208</v>
      </c>
      <c r="BL104">
        <v>214</v>
      </c>
      <c r="BM104">
        <v>233</v>
      </c>
      <c r="BN104">
        <v>266</v>
      </c>
      <c r="BO104">
        <v>316</v>
      </c>
      <c r="BP104">
        <v>346</v>
      </c>
      <c r="BQ104">
        <v>382</v>
      </c>
      <c r="BR104">
        <v>458</v>
      </c>
      <c r="BS104">
        <v>506</v>
      </c>
      <c r="BT104" s="1">
        <f>(BS104-BR104)/BR104</f>
        <v>0.10480349344978165</v>
      </c>
      <c r="BU104">
        <f>SUM(BO104:BS104)/5</f>
        <v>401.6</v>
      </c>
    </row>
    <row r="105" spans="1:75" hidden="1" x14ac:dyDescent="0.25">
      <c r="A105"/>
      <c r="B105" t="s">
        <v>137</v>
      </c>
      <c r="C105">
        <v>-0.7893</v>
      </c>
      <c r="D105">
        <v>113.9213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2</v>
      </c>
      <c r="AT105">
        <v>2</v>
      </c>
      <c r="AU105">
        <v>2</v>
      </c>
      <c r="AV105">
        <v>2</v>
      </c>
      <c r="AW105">
        <v>4</v>
      </c>
      <c r="AX105">
        <v>4</v>
      </c>
      <c r="AY105">
        <v>6</v>
      </c>
      <c r="AZ105">
        <v>19</v>
      </c>
      <c r="BA105">
        <v>27</v>
      </c>
      <c r="BB105">
        <v>34</v>
      </c>
      <c r="BC105">
        <v>34</v>
      </c>
      <c r="BD105">
        <v>69</v>
      </c>
      <c r="BE105">
        <v>96</v>
      </c>
      <c r="BF105">
        <v>117</v>
      </c>
      <c r="BG105">
        <v>134</v>
      </c>
      <c r="BH105">
        <v>172</v>
      </c>
      <c r="BI105">
        <v>227</v>
      </c>
      <c r="BJ105">
        <v>311</v>
      </c>
      <c r="BK105">
        <v>369</v>
      </c>
      <c r="BL105">
        <v>450</v>
      </c>
      <c r="BM105">
        <v>514</v>
      </c>
      <c r="BN105">
        <v>579</v>
      </c>
      <c r="BO105">
        <v>686</v>
      </c>
      <c r="BP105">
        <v>790</v>
      </c>
      <c r="BQ105">
        <v>893</v>
      </c>
      <c r="BR105">
        <v>1046</v>
      </c>
      <c r="BS105">
        <v>1155</v>
      </c>
      <c r="BT105" s="1">
        <f>(BS105-BR105)/BR105</f>
        <v>0.10420650095602295</v>
      </c>
      <c r="BU105" s="2">
        <f>(BS105-BN105)/5</f>
        <v>115.2</v>
      </c>
      <c r="BV105" s="13"/>
      <c r="BW105" s="14"/>
    </row>
    <row r="106" spans="1:75" hidden="1" x14ac:dyDescent="0.25">
      <c r="A106" t="s">
        <v>227</v>
      </c>
      <c r="B106" t="s">
        <v>223</v>
      </c>
      <c r="C106">
        <v>54.2361</v>
      </c>
      <c r="D106">
        <v>-4.5480999999999998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5</v>
      </c>
      <c r="BN106">
        <v>13</v>
      </c>
      <c r="BO106">
        <v>23</v>
      </c>
      <c r="BP106">
        <v>23</v>
      </c>
      <c r="BQ106">
        <v>25</v>
      </c>
      <c r="BR106">
        <v>29</v>
      </c>
      <c r="BS106">
        <v>32</v>
      </c>
      <c r="BT106" s="1">
        <f>(BS106-BR106)/BR106</f>
        <v>0.10344827586206896</v>
      </c>
      <c r="BU106">
        <f>SUM(BO106:BS106)/5</f>
        <v>26.4</v>
      </c>
    </row>
    <row r="107" spans="1:75" hidden="1" x14ac:dyDescent="0.25">
      <c r="A107"/>
      <c r="B107" t="s">
        <v>20</v>
      </c>
      <c r="C107">
        <v>40.143099999999997</v>
      </c>
      <c r="D107">
        <v>47.576900000000002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3</v>
      </c>
      <c r="AS107">
        <v>3</v>
      </c>
      <c r="AT107">
        <v>3</v>
      </c>
      <c r="AU107">
        <v>3</v>
      </c>
      <c r="AV107">
        <v>6</v>
      </c>
      <c r="AW107">
        <v>6</v>
      </c>
      <c r="AX107">
        <v>9</v>
      </c>
      <c r="AY107">
        <v>9</v>
      </c>
      <c r="AZ107">
        <v>9</v>
      </c>
      <c r="BA107">
        <v>11</v>
      </c>
      <c r="BB107">
        <v>11</v>
      </c>
      <c r="BC107">
        <v>11</v>
      </c>
      <c r="BD107">
        <v>15</v>
      </c>
      <c r="BE107">
        <v>15</v>
      </c>
      <c r="BF107">
        <v>23</v>
      </c>
      <c r="BG107">
        <v>28</v>
      </c>
      <c r="BH107">
        <v>28</v>
      </c>
      <c r="BI107">
        <v>28</v>
      </c>
      <c r="BJ107">
        <v>44</v>
      </c>
      <c r="BK107">
        <v>44</v>
      </c>
      <c r="BL107">
        <v>53</v>
      </c>
      <c r="BM107">
        <v>65</v>
      </c>
      <c r="BN107">
        <v>72</v>
      </c>
      <c r="BO107">
        <v>87</v>
      </c>
      <c r="BP107">
        <v>93</v>
      </c>
      <c r="BQ107">
        <v>122</v>
      </c>
      <c r="BR107">
        <v>165</v>
      </c>
      <c r="BS107">
        <v>182</v>
      </c>
      <c r="BT107" s="1">
        <f>(BS107-BR107)/BR107</f>
        <v>0.10303030303030303</v>
      </c>
      <c r="BU107">
        <f>SUM(BO107:BS107)/5</f>
        <v>129.80000000000001</v>
      </c>
    </row>
    <row r="108" spans="1:75" hidden="1" x14ac:dyDescent="0.25">
      <c r="A108" t="s">
        <v>225</v>
      </c>
      <c r="B108" t="s">
        <v>223</v>
      </c>
      <c r="C108">
        <v>49.372300000000003</v>
      </c>
      <c r="D108">
        <v>-2.3643999999999998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2</v>
      </c>
      <c r="BD108">
        <v>2</v>
      </c>
      <c r="BE108">
        <v>2</v>
      </c>
      <c r="BF108">
        <v>3</v>
      </c>
      <c r="BG108">
        <v>6</v>
      </c>
      <c r="BH108">
        <v>6</v>
      </c>
      <c r="BI108">
        <v>6</v>
      </c>
      <c r="BJ108">
        <v>11</v>
      </c>
      <c r="BK108">
        <v>14</v>
      </c>
      <c r="BL108">
        <v>32</v>
      </c>
      <c r="BM108">
        <v>32</v>
      </c>
      <c r="BN108">
        <v>36</v>
      </c>
      <c r="BO108">
        <v>36</v>
      </c>
      <c r="BP108">
        <v>46</v>
      </c>
      <c r="BQ108">
        <v>66</v>
      </c>
      <c r="BR108">
        <v>88</v>
      </c>
      <c r="BS108">
        <v>97</v>
      </c>
      <c r="BT108" s="1">
        <f>(BS108-BR108)/BR108</f>
        <v>0.10227272727272728</v>
      </c>
      <c r="BU108">
        <f>SUM(BO108:BS108)/5</f>
        <v>66.599999999999994</v>
      </c>
    </row>
    <row r="109" spans="1:75" hidden="1" x14ac:dyDescent="0.25">
      <c r="A109"/>
      <c r="B109" t="s">
        <v>155</v>
      </c>
      <c r="C109">
        <v>55.169400000000003</v>
      </c>
      <c r="D109">
        <v>23.8813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3</v>
      </c>
      <c r="BC109">
        <v>3</v>
      </c>
      <c r="BD109">
        <v>6</v>
      </c>
      <c r="BE109">
        <v>8</v>
      </c>
      <c r="BF109">
        <v>12</v>
      </c>
      <c r="BG109">
        <v>17</v>
      </c>
      <c r="BH109">
        <v>25</v>
      </c>
      <c r="BI109">
        <v>27</v>
      </c>
      <c r="BJ109">
        <v>36</v>
      </c>
      <c r="BK109">
        <v>49</v>
      </c>
      <c r="BL109">
        <v>83</v>
      </c>
      <c r="BM109">
        <v>143</v>
      </c>
      <c r="BN109">
        <v>179</v>
      </c>
      <c r="BO109">
        <v>209</v>
      </c>
      <c r="BP109">
        <v>274</v>
      </c>
      <c r="BQ109">
        <v>299</v>
      </c>
      <c r="BR109">
        <v>358</v>
      </c>
      <c r="BS109">
        <v>394</v>
      </c>
      <c r="BT109" s="1">
        <f>(BS109-BR109)/BR109</f>
        <v>0.1005586592178771</v>
      </c>
      <c r="BU109">
        <f>SUM(BO109:BS109)/5</f>
        <v>306.8</v>
      </c>
    </row>
    <row r="110" spans="1:75" hidden="1" x14ac:dyDescent="0.25">
      <c r="A110"/>
      <c r="B110" t="s">
        <v>179</v>
      </c>
      <c r="C110">
        <v>41.608600000000003</v>
      </c>
      <c r="D110">
        <v>21.7453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3</v>
      </c>
      <c r="AX110">
        <v>3</v>
      </c>
      <c r="AY110">
        <v>3</v>
      </c>
      <c r="AZ110">
        <v>3</v>
      </c>
      <c r="BA110">
        <v>7</v>
      </c>
      <c r="BB110">
        <v>7</v>
      </c>
      <c r="BC110">
        <v>7</v>
      </c>
      <c r="BD110">
        <v>14</v>
      </c>
      <c r="BE110">
        <v>14</v>
      </c>
      <c r="BF110">
        <v>14</v>
      </c>
      <c r="BG110">
        <v>18</v>
      </c>
      <c r="BH110">
        <v>26</v>
      </c>
      <c r="BI110">
        <v>35</v>
      </c>
      <c r="BJ110">
        <v>48</v>
      </c>
      <c r="BK110">
        <v>67</v>
      </c>
      <c r="BL110">
        <v>85</v>
      </c>
      <c r="BM110">
        <v>115</v>
      </c>
      <c r="BN110">
        <v>136</v>
      </c>
      <c r="BO110">
        <v>148</v>
      </c>
      <c r="BP110">
        <v>177</v>
      </c>
      <c r="BQ110">
        <v>201</v>
      </c>
      <c r="BR110">
        <v>219</v>
      </c>
      <c r="BS110">
        <v>241</v>
      </c>
      <c r="BT110" s="1">
        <f>(BS110-BR110)/BR110</f>
        <v>0.1004566210045662</v>
      </c>
      <c r="BU110">
        <f>SUM(BO110:BS110)/5</f>
        <v>197.2</v>
      </c>
    </row>
    <row r="111" spans="1:75" hidden="1" x14ac:dyDescent="0.25">
      <c r="A111"/>
      <c r="B111" t="s">
        <v>127</v>
      </c>
      <c r="C111">
        <v>39.074199999999998</v>
      </c>
      <c r="D111">
        <v>21.824300000000001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3</v>
      </c>
      <c r="AP111">
        <v>4</v>
      </c>
      <c r="AQ111">
        <v>4</v>
      </c>
      <c r="AR111">
        <v>7</v>
      </c>
      <c r="AS111">
        <v>7</v>
      </c>
      <c r="AT111">
        <v>7</v>
      </c>
      <c r="AU111">
        <v>9</v>
      </c>
      <c r="AV111">
        <v>31</v>
      </c>
      <c r="AW111">
        <v>45</v>
      </c>
      <c r="AX111">
        <v>46</v>
      </c>
      <c r="AY111">
        <v>73</v>
      </c>
      <c r="AZ111">
        <v>73</v>
      </c>
      <c r="BA111">
        <v>89</v>
      </c>
      <c r="BB111">
        <v>99</v>
      </c>
      <c r="BC111">
        <v>99</v>
      </c>
      <c r="BD111">
        <v>190</v>
      </c>
      <c r="BE111">
        <v>228</v>
      </c>
      <c r="BF111">
        <v>331</v>
      </c>
      <c r="BG111">
        <v>331</v>
      </c>
      <c r="BH111">
        <v>387</v>
      </c>
      <c r="BI111">
        <v>418</v>
      </c>
      <c r="BJ111">
        <v>418</v>
      </c>
      <c r="BK111">
        <v>495</v>
      </c>
      <c r="BL111">
        <v>530</v>
      </c>
      <c r="BM111">
        <v>624</v>
      </c>
      <c r="BN111">
        <v>695</v>
      </c>
      <c r="BO111">
        <v>743</v>
      </c>
      <c r="BP111">
        <v>821</v>
      </c>
      <c r="BQ111">
        <v>892</v>
      </c>
      <c r="BR111">
        <v>966</v>
      </c>
      <c r="BS111">
        <v>1061</v>
      </c>
      <c r="BT111" s="1">
        <f>(BS111-BR111)/BR111</f>
        <v>9.834368530020704E-2</v>
      </c>
      <c r="BU111" s="2">
        <f>(BS111-BN111)/5</f>
        <v>73.2</v>
      </c>
      <c r="BV111" s="13"/>
      <c r="BW111" s="14"/>
    </row>
    <row r="112" spans="1:75" hidden="1" x14ac:dyDescent="0.25">
      <c r="A112"/>
      <c r="B112" t="s">
        <v>214</v>
      </c>
      <c r="C112">
        <v>15</v>
      </c>
      <c r="D112">
        <v>101</v>
      </c>
      <c r="E112">
        <v>2</v>
      </c>
      <c r="F112">
        <v>3</v>
      </c>
      <c r="G112">
        <v>5</v>
      </c>
      <c r="H112">
        <v>7</v>
      </c>
      <c r="I112">
        <v>8</v>
      </c>
      <c r="J112">
        <v>8</v>
      </c>
      <c r="K112">
        <v>14</v>
      </c>
      <c r="L112">
        <v>14</v>
      </c>
      <c r="M112">
        <v>14</v>
      </c>
      <c r="N112">
        <v>19</v>
      </c>
      <c r="O112">
        <v>19</v>
      </c>
      <c r="P112">
        <v>19</v>
      </c>
      <c r="Q112">
        <v>19</v>
      </c>
      <c r="R112">
        <v>25</v>
      </c>
      <c r="S112">
        <v>25</v>
      </c>
      <c r="T112">
        <v>25</v>
      </c>
      <c r="U112">
        <v>25</v>
      </c>
      <c r="V112">
        <v>32</v>
      </c>
      <c r="W112">
        <v>32</v>
      </c>
      <c r="X112">
        <v>32</v>
      </c>
      <c r="Y112">
        <v>33</v>
      </c>
      <c r="Z112">
        <v>33</v>
      </c>
      <c r="AA112">
        <v>33</v>
      </c>
      <c r="AB112">
        <v>33</v>
      </c>
      <c r="AC112">
        <v>33</v>
      </c>
      <c r="AD112">
        <v>34</v>
      </c>
      <c r="AE112">
        <v>35</v>
      </c>
      <c r="AF112">
        <v>35</v>
      </c>
      <c r="AG112">
        <v>35</v>
      </c>
      <c r="AH112">
        <v>35</v>
      </c>
      <c r="AI112">
        <v>35</v>
      </c>
      <c r="AJ112">
        <v>35</v>
      </c>
      <c r="AK112">
        <v>35</v>
      </c>
      <c r="AL112">
        <v>35</v>
      </c>
      <c r="AM112">
        <v>37</v>
      </c>
      <c r="AN112">
        <v>40</v>
      </c>
      <c r="AO112">
        <v>40</v>
      </c>
      <c r="AP112">
        <v>41</v>
      </c>
      <c r="AQ112">
        <v>42</v>
      </c>
      <c r="AR112">
        <v>42</v>
      </c>
      <c r="AS112">
        <v>43</v>
      </c>
      <c r="AT112">
        <v>43</v>
      </c>
      <c r="AU112">
        <v>43</v>
      </c>
      <c r="AV112">
        <v>47</v>
      </c>
      <c r="AW112">
        <v>48</v>
      </c>
      <c r="AX112">
        <v>50</v>
      </c>
      <c r="AY112">
        <v>50</v>
      </c>
      <c r="AZ112">
        <v>50</v>
      </c>
      <c r="BA112">
        <v>53</v>
      </c>
      <c r="BB112">
        <v>59</v>
      </c>
      <c r="BC112">
        <v>70</v>
      </c>
      <c r="BD112">
        <v>75</v>
      </c>
      <c r="BE112">
        <v>82</v>
      </c>
      <c r="BF112">
        <v>114</v>
      </c>
      <c r="BG112">
        <v>147</v>
      </c>
      <c r="BH112">
        <v>177</v>
      </c>
      <c r="BI112">
        <v>212</v>
      </c>
      <c r="BJ112">
        <v>272</v>
      </c>
      <c r="BK112">
        <v>322</v>
      </c>
      <c r="BL112">
        <v>411</v>
      </c>
      <c r="BM112">
        <v>599</v>
      </c>
      <c r="BN112">
        <v>721</v>
      </c>
      <c r="BO112">
        <v>827</v>
      </c>
      <c r="BP112">
        <v>934</v>
      </c>
      <c r="BQ112">
        <v>1045</v>
      </c>
      <c r="BR112">
        <v>1136</v>
      </c>
      <c r="BS112">
        <v>1245</v>
      </c>
      <c r="BT112" s="1">
        <f>(BS112-BR112)/BR112</f>
        <v>9.595070422535211E-2</v>
      </c>
      <c r="BU112" s="2">
        <f>(BS112-BN112)/5</f>
        <v>104.8</v>
      </c>
      <c r="BV112" s="13"/>
      <c r="BW112" s="14"/>
    </row>
    <row r="113" spans="1:75" hidden="1" x14ac:dyDescent="0.25">
      <c r="A113"/>
      <c r="B113" t="s">
        <v>201</v>
      </c>
      <c r="C113">
        <v>1.2833000000000001</v>
      </c>
      <c r="D113">
        <v>103.83329999999999</v>
      </c>
      <c r="E113">
        <v>0</v>
      </c>
      <c r="F113">
        <v>1</v>
      </c>
      <c r="G113">
        <v>3</v>
      </c>
      <c r="H113">
        <v>3</v>
      </c>
      <c r="I113">
        <v>4</v>
      </c>
      <c r="J113">
        <v>5</v>
      </c>
      <c r="K113">
        <v>7</v>
      </c>
      <c r="L113">
        <v>7</v>
      </c>
      <c r="M113">
        <v>10</v>
      </c>
      <c r="N113">
        <v>13</v>
      </c>
      <c r="O113">
        <v>16</v>
      </c>
      <c r="P113">
        <v>18</v>
      </c>
      <c r="Q113">
        <v>18</v>
      </c>
      <c r="R113">
        <v>24</v>
      </c>
      <c r="S113">
        <v>28</v>
      </c>
      <c r="T113">
        <v>28</v>
      </c>
      <c r="U113">
        <v>30</v>
      </c>
      <c r="V113">
        <v>33</v>
      </c>
      <c r="W113">
        <v>40</v>
      </c>
      <c r="X113">
        <v>45</v>
      </c>
      <c r="Y113">
        <v>47</v>
      </c>
      <c r="Z113">
        <v>50</v>
      </c>
      <c r="AA113">
        <v>58</v>
      </c>
      <c r="AB113">
        <v>67</v>
      </c>
      <c r="AC113">
        <v>72</v>
      </c>
      <c r="AD113">
        <v>75</v>
      </c>
      <c r="AE113">
        <v>77</v>
      </c>
      <c r="AF113">
        <v>81</v>
      </c>
      <c r="AG113">
        <v>84</v>
      </c>
      <c r="AH113">
        <v>84</v>
      </c>
      <c r="AI113">
        <v>85</v>
      </c>
      <c r="AJ113">
        <v>85</v>
      </c>
      <c r="AK113">
        <v>89</v>
      </c>
      <c r="AL113">
        <v>89</v>
      </c>
      <c r="AM113">
        <v>91</v>
      </c>
      <c r="AN113">
        <v>93</v>
      </c>
      <c r="AO113">
        <v>93</v>
      </c>
      <c r="AP113">
        <v>93</v>
      </c>
      <c r="AQ113">
        <v>102</v>
      </c>
      <c r="AR113">
        <v>106</v>
      </c>
      <c r="AS113">
        <v>108</v>
      </c>
      <c r="AT113">
        <v>110</v>
      </c>
      <c r="AU113">
        <v>110</v>
      </c>
      <c r="AV113">
        <v>117</v>
      </c>
      <c r="AW113">
        <v>130</v>
      </c>
      <c r="AX113">
        <v>138</v>
      </c>
      <c r="AY113">
        <v>150</v>
      </c>
      <c r="AZ113">
        <v>150</v>
      </c>
      <c r="BA113">
        <v>160</v>
      </c>
      <c r="BB113">
        <v>178</v>
      </c>
      <c r="BC113">
        <v>178</v>
      </c>
      <c r="BD113">
        <v>200</v>
      </c>
      <c r="BE113">
        <v>212</v>
      </c>
      <c r="BF113">
        <v>226</v>
      </c>
      <c r="BG113">
        <v>243</v>
      </c>
      <c r="BH113">
        <v>266</v>
      </c>
      <c r="BI113">
        <v>313</v>
      </c>
      <c r="BJ113">
        <v>345</v>
      </c>
      <c r="BK113">
        <v>385</v>
      </c>
      <c r="BL113">
        <v>432</v>
      </c>
      <c r="BM113">
        <v>455</v>
      </c>
      <c r="BN113">
        <v>509</v>
      </c>
      <c r="BO113">
        <v>558</v>
      </c>
      <c r="BP113">
        <v>631</v>
      </c>
      <c r="BQ113">
        <v>683</v>
      </c>
      <c r="BR113">
        <v>732</v>
      </c>
      <c r="BS113">
        <v>802</v>
      </c>
      <c r="BT113" s="1">
        <f>(BS113-BR113)/BR113</f>
        <v>9.5628415300546443E-2</v>
      </c>
      <c r="BU113">
        <f>SUM(BO113:BS113)/5</f>
        <v>681.2</v>
      </c>
    </row>
    <row r="114" spans="1:75" x14ac:dyDescent="0.25">
      <c r="A114" s="24"/>
      <c r="B114" s="24" t="s">
        <v>138</v>
      </c>
      <c r="C114" s="16">
        <v>32</v>
      </c>
      <c r="D114" s="16">
        <v>53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2</v>
      </c>
      <c r="AH114" s="16">
        <v>5</v>
      </c>
      <c r="AI114" s="16">
        <v>18</v>
      </c>
      <c r="AJ114" s="16">
        <v>28</v>
      </c>
      <c r="AK114" s="16">
        <v>43</v>
      </c>
      <c r="AL114" s="16">
        <v>61</v>
      </c>
      <c r="AM114" s="16">
        <v>95</v>
      </c>
      <c r="AN114" s="16">
        <v>139</v>
      </c>
      <c r="AO114" s="16">
        <v>245</v>
      </c>
      <c r="AP114" s="16">
        <v>388</v>
      </c>
      <c r="AQ114" s="16">
        <v>593</v>
      </c>
      <c r="AR114" s="16">
        <v>978</v>
      </c>
      <c r="AS114" s="16">
        <v>1501</v>
      </c>
      <c r="AT114" s="16">
        <v>2336</v>
      </c>
      <c r="AU114" s="16">
        <v>2922</v>
      </c>
      <c r="AV114" s="16">
        <v>3513</v>
      </c>
      <c r="AW114" s="16">
        <v>4747</v>
      </c>
      <c r="AX114" s="16">
        <v>5823</v>
      </c>
      <c r="AY114" s="16">
        <v>6566</v>
      </c>
      <c r="AZ114" s="16">
        <v>7161</v>
      </c>
      <c r="BA114" s="16">
        <v>8042</v>
      </c>
      <c r="BB114" s="16">
        <v>9000</v>
      </c>
      <c r="BC114" s="16">
        <v>10075</v>
      </c>
      <c r="BD114" s="16">
        <v>11364</v>
      </c>
      <c r="BE114" s="16">
        <v>12729</v>
      </c>
      <c r="BF114" s="16">
        <v>13938</v>
      </c>
      <c r="BG114" s="16">
        <v>14991</v>
      </c>
      <c r="BH114" s="16">
        <v>16169</v>
      </c>
      <c r="BI114" s="16">
        <v>17361</v>
      </c>
      <c r="BJ114" s="16">
        <v>18407</v>
      </c>
      <c r="BK114" s="16">
        <v>19644</v>
      </c>
      <c r="BL114" s="16">
        <v>20610</v>
      </c>
      <c r="BM114" s="16">
        <v>21638</v>
      </c>
      <c r="BN114" s="16">
        <v>23049</v>
      </c>
      <c r="BO114" s="25">
        <v>24811</v>
      </c>
      <c r="BP114" s="25">
        <v>27017</v>
      </c>
      <c r="BQ114" s="25">
        <v>29406</v>
      </c>
      <c r="BR114" s="25">
        <v>32332</v>
      </c>
      <c r="BS114" s="25">
        <v>35408</v>
      </c>
      <c r="BT114" s="26">
        <f>(BS114-BR114)/BR114</f>
        <v>9.5137943832735369E-2</v>
      </c>
      <c r="BU114" s="27">
        <f>(BS114-BN114)/5</f>
        <v>2471.8000000000002</v>
      </c>
      <c r="BV114" s="30">
        <v>83993000</v>
      </c>
      <c r="BW114" s="29">
        <f>BS114/BV114</f>
        <v>4.2155893943542912E-4</v>
      </c>
    </row>
    <row r="115" spans="1:75" hidden="1" x14ac:dyDescent="0.25">
      <c r="A115"/>
      <c r="B115" t="s">
        <v>198</v>
      </c>
      <c r="C115">
        <v>14.497400000000001</v>
      </c>
      <c r="D115">
        <v>-14.452400000000001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2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10</v>
      </c>
      <c r="BE115">
        <v>10</v>
      </c>
      <c r="BF115">
        <v>24</v>
      </c>
      <c r="BG115">
        <v>24</v>
      </c>
      <c r="BH115">
        <v>26</v>
      </c>
      <c r="BI115">
        <v>31</v>
      </c>
      <c r="BJ115">
        <v>31</v>
      </c>
      <c r="BK115">
        <v>38</v>
      </c>
      <c r="BL115">
        <v>47</v>
      </c>
      <c r="BM115">
        <v>67</v>
      </c>
      <c r="BN115">
        <v>79</v>
      </c>
      <c r="BO115">
        <v>86</v>
      </c>
      <c r="BP115">
        <v>99</v>
      </c>
      <c r="BQ115">
        <v>105</v>
      </c>
      <c r="BR115">
        <v>119</v>
      </c>
      <c r="BS115">
        <v>130</v>
      </c>
      <c r="BT115" s="1">
        <f>(BS115-BR115)/BR115</f>
        <v>9.2436974789915971E-2</v>
      </c>
      <c r="BU115">
        <f>SUM(BO115:BS115)/5</f>
        <v>107.8</v>
      </c>
    </row>
    <row r="116" spans="1:75" hidden="1" x14ac:dyDescent="0.25">
      <c r="A116"/>
      <c r="B116" t="s">
        <v>166</v>
      </c>
      <c r="C116">
        <v>46.862499999999997</v>
      </c>
      <c r="D116">
        <v>103.8467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5</v>
      </c>
      <c r="BI116">
        <v>6</v>
      </c>
      <c r="BJ116">
        <v>6</v>
      </c>
      <c r="BK116">
        <v>6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11</v>
      </c>
      <c r="BR116">
        <v>11</v>
      </c>
      <c r="BS116">
        <v>12</v>
      </c>
      <c r="BT116" s="1">
        <f>(BS116-BR116)/BR116</f>
        <v>9.0909090909090912E-2</v>
      </c>
      <c r="BU116">
        <f>SUM(BO116:BS116)/5</f>
        <v>10.8</v>
      </c>
    </row>
    <row r="117" spans="1:75" hidden="1" x14ac:dyDescent="0.25">
      <c r="A117"/>
      <c r="B117" t="s">
        <v>197</v>
      </c>
      <c r="C117">
        <v>24</v>
      </c>
      <c r="D117">
        <v>45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</v>
      </c>
      <c r="AT117">
        <v>1</v>
      </c>
      <c r="AU117">
        <v>1</v>
      </c>
      <c r="AV117">
        <v>5</v>
      </c>
      <c r="AW117">
        <v>5</v>
      </c>
      <c r="AX117">
        <v>5</v>
      </c>
      <c r="AY117">
        <v>11</v>
      </c>
      <c r="AZ117">
        <v>15</v>
      </c>
      <c r="BA117">
        <v>20</v>
      </c>
      <c r="BB117">
        <v>21</v>
      </c>
      <c r="BC117">
        <v>45</v>
      </c>
      <c r="BD117">
        <v>86</v>
      </c>
      <c r="BE117">
        <v>103</v>
      </c>
      <c r="BF117">
        <v>103</v>
      </c>
      <c r="BG117">
        <v>118</v>
      </c>
      <c r="BH117">
        <v>171</v>
      </c>
      <c r="BI117">
        <v>171</v>
      </c>
      <c r="BJ117">
        <v>274</v>
      </c>
      <c r="BK117">
        <v>344</v>
      </c>
      <c r="BL117">
        <v>392</v>
      </c>
      <c r="BM117">
        <v>511</v>
      </c>
      <c r="BN117">
        <v>562</v>
      </c>
      <c r="BO117">
        <v>767</v>
      </c>
      <c r="BP117">
        <v>900</v>
      </c>
      <c r="BQ117">
        <v>1012</v>
      </c>
      <c r="BR117">
        <v>1104</v>
      </c>
      <c r="BS117">
        <v>1203</v>
      </c>
      <c r="BT117" s="1">
        <f>(BS117-BR117)/BR117</f>
        <v>8.9673913043478257E-2</v>
      </c>
      <c r="BU117" s="2">
        <f>(BS117-BN117)/5</f>
        <v>128.19999999999999</v>
      </c>
      <c r="BV117" s="13"/>
      <c r="BW117" s="14"/>
    </row>
    <row r="118" spans="1:75" hidden="1" x14ac:dyDescent="0.25">
      <c r="A118"/>
      <c r="B118" t="s">
        <v>151</v>
      </c>
      <c r="C118">
        <v>56.879600000000003</v>
      </c>
      <c r="D118">
        <v>24.603200000000001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2</v>
      </c>
      <c r="AZ118">
        <v>6</v>
      </c>
      <c r="BA118">
        <v>8</v>
      </c>
      <c r="BB118">
        <v>10</v>
      </c>
      <c r="BC118">
        <v>10</v>
      </c>
      <c r="BD118">
        <v>17</v>
      </c>
      <c r="BE118">
        <v>26</v>
      </c>
      <c r="BF118">
        <v>30</v>
      </c>
      <c r="BG118">
        <v>34</v>
      </c>
      <c r="BH118">
        <v>49</v>
      </c>
      <c r="BI118">
        <v>71</v>
      </c>
      <c r="BJ118">
        <v>86</v>
      </c>
      <c r="BK118">
        <v>111</v>
      </c>
      <c r="BL118">
        <v>124</v>
      </c>
      <c r="BM118">
        <v>139</v>
      </c>
      <c r="BN118">
        <v>180</v>
      </c>
      <c r="BO118">
        <v>197</v>
      </c>
      <c r="BP118">
        <v>221</v>
      </c>
      <c r="BQ118">
        <v>244</v>
      </c>
      <c r="BR118">
        <v>280</v>
      </c>
      <c r="BS118">
        <v>305</v>
      </c>
      <c r="BT118" s="1">
        <f>(BS118-BR118)/BR118</f>
        <v>8.9285714285714288E-2</v>
      </c>
      <c r="BU118">
        <f>SUM(BO118:BS118)/5</f>
        <v>249.4</v>
      </c>
    </row>
    <row r="119" spans="1:75" hidden="1" x14ac:dyDescent="0.25">
      <c r="A119"/>
      <c r="B119" t="s">
        <v>182</v>
      </c>
      <c r="C119">
        <v>30.375299999999999</v>
      </c>
      <c r="D119">
        <v>69.345100000000002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</v>
      </c>
      <c r="AO119">
        <v>2</v>
      </c>
      <c r="AP119">
        <v>2</v>
      </c>
      <c r="AQ119">
        <v>4</v>
      </c>
      <c r="AR119">
        <v>4</v>
      </c>
      <c r="AS119">
        <v>4</v>
      </c>
      <c r="AT119">
        <v>5</v>
      </c>
      <c r="AU119">
        <v>5</v>
      </c>
      <c r="AV119">
        <v>5</v>
      </c>
      <c r="AW119">
        <v>6</v>
      </c>
      <c r="AX119">
        <v>6</v>
      </c>
      <c r="AY119">
        <v>6</v>
      </c>
      <c r="AZ119">
        <v>6</v>
      </c>
      <c r="BA119">
        <v>16</v>
      </c>
      <c r="BB119">
        <v>19</v>
      </c>
      <c r="BC119">
        <v>20</v>
      </c>
      <c r="BD119">
        <v>28</v>
      </c>
      <c r="BE119">
        <v>31</v>
      </c>
      <c r="BF119">
        <v>53</v>
      </c>
      <c r="BG119">
        <v>136</v>
      </c>
      <c r="BH119">
        <v>236</v>
      </c>
      <c r="BI119">
        <v>299</v>
      </c>
      <c r="BJ119">
        <v>454</v>
      </c>
      <c r="BK119">
        <v>501</v>
      </c>
      <c r="BL119">
        <v>730</v>
      </c>
      <c r="BM119">
        <v>776</v>
      </c>
      <c r="BN119">
        <v>875</v>
      </c>
      <c r="BO119">
        <v>972</v>
      </c>
      <c r="BP119">
        <v>1063</v>
      </c>
      <c r="BQ119">
        <v>1201</v>
      </c>
      <c r="BR119">
        <v>1373</v>
      </c>
      <c r="BS119">
        <v>1495</v>
      </c>
      <c r="BT119" s="1">
        <f>(BS119-BR119)/BR119</f>
        <v>8.885651857246904E-2</v>
      </c>
      <c r="BU119" s="2">
        <f>(BS119-BN119)/5</f>
        <v>124</v>
      </c>
      <c r="BV119" s="13"/>
      <c r="BW119" s="14"/>
    </row>
    <row r="120" spans="1:75" x14ac:dyDescent="0.25">
      <c r="A120" s="24"/>
      <c r="B120" s="24" t="s">
        <v>211</v>
      </c>
      <c r="C120" s="16">
        <v>46.818199999999997</v>
      </c>
      <c r="D120" s="16">
        <v>8.2274999999999991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1</v>
      </c>
      <c r="AN120" s="16">
        <v>1</v>
      </c>
      <c r="AO120" s="16">
        <v>8</v>
      </c>
      <c r="AP120" s="16">
        <v>8</v>
      </c>
      <c r="AQ120" s="16">
        <v>18</v>
      </c>
      <c r="AR120" s="16">
        <v>27</v>
      </c>
      <c r="AS120" s="16">
        <v>42</v>
      </c>
      <c r="AT120" s="16">
        <v>56</v>
      </c>
      <c r="AU120" s="16">
        <v>90</v>
      </c>
      <c r="AV120" s="16">
        <v>114</v>
      </c>
      <c r="AW120" s="16">
        <v>214</v>
      </c>
      <c r="AX120" s="16">
        <v>268</v>
      </c>
      <c r="AY120" s="16">
        <v>337</v>
      </c>
      <c r="AZ120" s="16">
        <v>374</v>
      </c>
      <c r="BA120" s="16">
        <v>491</v>
      </c>
      <c r="BB120" s="16">
        <v>652</v>
      </c>
      <c r="BC120" s="16">
        <v>652</v>
      </c>
      <c r="BD120" s="16">
        <v>1139</v>
      </c>
      <c r="BE120" s="16">
        <v>1359</v>
      </c>
      <c r="BF120" s="16">
        <v>2200</v>
      </c>
      <c r="BG120" s="16">
        <v>2200</v>
      </c>
      <c r="BH120" s="16">
        <v>2700</v>
      </c>
      <c r="BI120" s="16">
        <v>3028</v>
      </c>
      <c r="BJ120" s="16">
        <v>4075</v>
      </c>
      <c r="BK120" s="16">
        <v>5294</v>
      </c>
      <c r="BL120" s="16">
        <v>6575</v>
      </c>
      <c r="BM120" s="16">
        <v>7474</v>
      </c>
      <c r="BN120" s="16">
        <v>8795</v>
      </c>
      <c r="BO120" s="25">
        <v>9877</v>
      </c>
      <c r="BP120" s="25">
        <v>10897</v>
      </c>
      <c r="BQ120" s="25">
        <v>11811</v>
      </c>
      <c r="BR120" s="25">
        <v>12928</v>
      </c>
      <c r="BS120" s="25">
        <v>14076</v>
      </c>
      <c r="BT120" s="26">
        <f>(BS120-BR120)/BR120</f>
        <v>8.8799504950495045E-2</v>
      </c>
      <c r="BU120" s="27">
        <f>(BS120-BN120)/5</f>
        <v>1056.2</v>
      </c>
      <c r="BV120" s="30">
        <v>8655000</v>
      </c>
      <c r="BW120" s="29">
        <f>BS120/BV120</f>
        <v>1.6263431542461004E-3</v>
      </c>
    </row>
    <row r="121" spans="1:75" hidden="1" x14ac:dyDescent="0.25">
      <c r="A121"/>
      <c r="B121" t="s">
        <v>30</v>
      </c>
      <c r="C121">
        <v>43.915900000000001</v>
      </c>
      <c r="D121">
        <v>17.679099999999998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2</v>
      </c>
      <c r="AW121">
        <v>2</v>
      </c>
      <c r="AX121">
        <v>3</v>
      </c>
      <c r="AY121">
        <v>3</v>
      </c>
      <c r="AZ121">
        <v>3</v>
      </c>
      <c r="BA121">
        <v>5</v>
      </c>
      <c r="BB121">
        <v>7</v>
      </c>
      <c r="BC121">
        <v>11</v>
      </c>
      <c r="BD121">
        <v>13</v>
      </c>
      <c r="BE121">
        <v>18</v>
      </c>
      <c r="BF121">
        <v>24</v>
      </c>
      <c r="BG121">
        <v>25</v>
      </c>
      <c r="BH121">
        <v>26</v>
      </c>
      <c r="BI121">
        <v>38</v>
      </c>
      <c r="BJ121">
        <v>63</v>
      </c>
      <c r="BK121">
        <v>89</v>
      </c>
      <c r="BL121">
        <v>93</v>
      </c>
      <c r="BM121">
        <v>126</v>
      </c>
      <c r="BN121">
        <v>136</v>
      </c>
      <c r="BO121">
        <v>166</v>
      </c>
      <c r="BP121">
        <v>176</v>
      </c>
      <c r="BQ121">
        <v>191</v>
      </c>
      <c r="BR121">
        <v>237</v>
      </c>
      <c r="BS121">
        <v>258</v>
      </c>
      <c r="BT121" s="1">
        <f>(BS121-BR121)/BR121</f>
        <v>8.8607594936708861E-2</v>
      </c>
      <c r="BU121">
        <f>SUM(BO121:BS121)/5</f>
        <v>205.6</v>
      </c>
    </row>
    <row r="122" spans="1:75" hidden="1" x14ac:dyDescent="0.25">
      <c r="A122"/>
      <c r="B122" t="s">
        <v>202</v>
      </c>
      <c r="C122">
        <v>48.668999999999997</v>
      </c>
      <c r="D122">
        <v>19.699000000000002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3</v>
      </c>
      <c r="AZ122">
        <v>3</v>
      </c>
      <c r="BA122">
        <v>7</v>
      </c>
      <c r="BB122">
        <v>10</v>
      </c>
      <c r="BC122">
        <v>16</v>
      </c>
      <c r="BD122">
        <v>32</v>
      </c>
      <c r="BE122">
        <v>44</v>
      </c>
      <c r="BF122">
        <v>54</v>
      </c>
      <c r="BG122">
        <v>63</v>
      </c>
      <c r="BH122">
        <v>72</v>
      </c>
      <c r="BI122">
        <v>105</v>
      </c>
      <c r="BJ122">
        <v>123</v>
      </c>
      <c r="BK122">
        <v>137</v>
      </c>
      <c r="BL122">
        <v>178</v>
      </c>
      <c r="BM122">
        <v>185</v>
      </c>
      <c r="BN122">
        <v>186</v>
      </c>
      <c r="BO122">
        <v>204</v>
      </c>
      <c r="BP122">
        <v>216</v>
      </c>
      <c r="BQ122">
        <v>226</v>
      </c>
      <c r="BR122">
        <v>269</v>
      </c>
      <c r="BS122">
        <v>292</v>
      </c>
      <c r="BT122" s="1">
        <f>(BS122-BR122)/BR122</f>
        <v>8.5501858736059477E-2</v>
      </c>
      <c r="BU122">
        <f>SUM(BO122:BS122)/5</f>
        <v>241.4</v>
      </c>
    </row>
    <row r="123" spans="1:75" hidden="1" x14ac:dyDescent="0.25">
      <c r="A123"/>
      <c r="B123" t="s">
        <v>162</v>
      </c>
      <c r="C123">
        <v>-20.2</v>
      </c>
      <c r="D123">
        <v>57.5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3</v>
      </c>
      <c r="BJ123">
        <v>3</v>
      </c>
      <c r="BK123">
        <v>12</v>
      </c>
      <c r="BL123">
        <v>14</v>
      </c>
      <c r="BM123">
        <v>28</v>
      </c>
      <c r="BN123">
        <v>36</v>
      </c>
      <c r="BO123">
        <v>42</v>
      </c>
      <c r="BP123">
        <v>48</v>
      </c>
      <c r="BQ123">
        <v>81</v>
      </c>
      <c r="BR123">
        <v>94</v>
      </c>
      <c r="BS123">
        <v>102</v>
      </c>
      <c r="BT123" s="1">
        <f>(BS123-BR123)/BR123</f>
        <v>8.5106382978723402E-2</v>
      </c>
      <c r="BU123">
        <f>SUM(BO123:BS123)/5</f>
        <v>73.400000000000006</v>
      </c>
    </row>
    <row r="124" spans="1:75" hidden="1" x14ac:dyDescent="0.25">
      <c r="A124"/>
      <c r="B124" t="s">
        <v>124</v>
      </c>
      <c r="C124">
        <v>42.315399999999997</v>
      </c>
      <c r="D124">
        <v>43.356900000000003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1</v>
      </c>
      <c r="AQ124">
        <v>1</v>
      </c>
      <c r="AR124">
        <v>3</v>
      </c>
      <c r="AS124">
        <v>3</v>
      </c>
      <c r="AT124">
        <v>3</v>
      </c>
      <c r="AU124">
        <v>3</v>
      </c>
      <c r="AV124">
        <v>4</v>
      </c>
      <c r="AW124">
        <v>4</v>
      </c>
      <c r="AX124">
        <v>4</v>
      </c>
      <c r="AY124">
        <v>13</v>
      </c>
      <c r="AZ124">
        <v>15</v>
      </c>
      <c r="BA124">
        <v>15</v>
      </c>
      <c r="BB124">
        <v>24</v>
      </c>
      <c r="BC124">
        <v>24</v>
      </c>
      <c r="BD124">
        <v>25</v>
      </c>
      <c r="BE124">
        <v>30</v>
      </c>
      <c r="BF124">
        <v>33</v>
      </c>
      <c r="BG124">
        <v>33</v>
      </c>
      <c r="BH124">
        <v>34</v>
      </c>
      <c r="BI124">
        <v>38</v>
      </c>
      <c r="BJ124">
        <v>40</v>
      </c>
      <c r="BK124">
        <v>43</v>
      </c>
      <c r="BL124">
        <v>49</v>
      </c>
      <c r="BM124">
        <v>54</v>
      </c>
      <c r="BN124">
        <v>61</v>
      </c>
      <c r="BO124">
        <v>70</v>
      </c>
      <c r="BP124">
        <v>75</v>
      </c>
      <c r="BQ124">
        <v>79</v>
      </c>
      <c r="BR124">
        <v>83</v>
      </c>
      <c r="BS124">
        <v>90</v>
      </c>
      <c r="BT124" s="1">
        <f>(BS124-BR124)/BR124</f>
        <v>8.4337349397590355E-2</v>
      </c>
      <c r="BU124">
        <f>SUM(BO124:BS124)/5</f>
        <v>79.400000000000006</v>
      </c>
    </row>
    <row r="125" spans="1:75" hidden="1" x14ac:dyDescent="0.25">
      <c r="A125"/>
      <c r="B125" t="s">
        <v>24</v>
      </c>
      <c r="C125">
        <v>13.193899999999999</v>
      </c>
      <c r="D125">
        <v>-59.543199999999999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2</v>
      </c>
      <c r="BI125">
        <v>2</v>
      </c>
      <c r="BJ125">
        <v>5</v>
      </c>
      <c r="BK125">
        <v>5</v>
      </c>
      <c r="BL125">
        <v>6</v>
      </c>
      <c r="BM125">
        <v>14</v>
      </c>
      <c r="BN125">
        <v>17</v>
      </c>
      <c r="BO125">
        <v>18</v>
      </c>
      <c r="BP125">
        <v>18</v>
      </c>
      <c r="BQ125">
        <v>18</v>
      </c>
      <c r="BR125">
        <v>24</v>
      </c>
      <c r="BS125">
        <v>26</v>
      </c>
      <c r="BT125" s="1">
        <f>(BS125-BR125)/BR125</f>
        <v>8.3333333333333329E-2</v>
      </c>
      <c r="BU125">
        <f>SUM(BO125:BS125)/5</f>
        <v>20.8</v>
      </c>
    </row>
    <row r="126" spans="1:75" hidden="1" x14ac:dyDescent="0.25">
      <c r="A126"/>
      <c r="B126" t="s">
        <v>203</v>
      </c>
      <c r="C126">
        <v>46.151200000000003</v>
      </c>
      <c r="D126">
        <v>14.9955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2</v>
      </c>
      <c r="AW126">
        <v>7</v>
      </c>
      <c r="AX126">
        <v>7</v>
      </c>
      <c r="AY126">
        <v>16</v>
      </c>
      <c r="AZ126">
        <v>16</v>
      </c>
      <c r="BA126">
        <v>31</v>
      </c>
      <c r="BB126">
        <v>57</v>
      </c>
      <c r="BC126">
        <v>89</v>
      </c>
      <c r="BD126">
        <v>141</v>
      </c>
      <c r="BE126">
        <v>181</v>
      </c>
      <c r="BF126">
        <v>219</v>
      </c>
      <c r="BG126">
        <v>253</v>
      </c>
      <c r="BH126">
        <v>275</v>
      </c>
      <c r="BI126">
        <v>275</v>
      </c>
      <c r="BJ126">
        <v>286</v>
      </c>
      <c r="BK126">
        <v>341</v>
      </c>
      <c r="BL126">
        <v>383</v>
      </c>
      <c r="BM126">
        <v>414</v>
      </c>
      <c r="BN126">
        <v>442</v>
      </c>
      <c r="BO126">
        <v>480</v>
      </c>
      <c r="BP126">
        <v>528</v>
      </c>
      <c r="BQ126">
        <v>562</v>
      </c>
      <c r="BR126">
        <v>632</v>
      </c>
      <c r="BS126">
        <v>684</v>
      </c>
      <c r="BT126" s="1">
        <f>(BS126-BR126)/BR126</f>
        <v>8.2278481012658222E-2</v>
      </c>
      <c r="BU126">
        <f>SUM(BO126:BS126)/5</f>
        <v>577.20000000000005</v>
      </c>
    </row>
    <row r="127" spans="1:75" hidden="1" x14ac:dyDescent="0.25">
      <c r="A127"/>
      <c r="B127" t="s">
        <v>135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3</v>
      </c>
      <c r="AS127">
        <v>6</v>
      </c>
      <c r="AT127">
        <v>11</v>
      </c>
      <c r="AU127">
        <v>26</v>
      </c>
      <c r="AV127">
        <v>34</v>
      </c>
      <c r="AW127">
        <v>43</v>
      </c>
      <c r="AX127">
        <v>50</v>
      </c>
      <c r="AY127">
        <v>50</v>
      </c>
      <c r="AZ127">
        <v>58</v>
      </c>
      <c r="BA127">
        <v>69</v>
      </c>
      <c r="BB127">
        <v>85</v>
      </c>
      <c r="BC127">
        <v>103</v>
      </c>
      <c r="BD127">
        <v>134</v>
      </c>
      <c r="BE127">
        <v>156</v>
      </c>
      <c r="BF127">
        <v>171</v>
      </c>
      <c r="BG127">
        <v>180</v>
      </c>
      <c r="BH127">
        <v>220</v>
      </c>
      <c r="BI127">
        <v>250</v>
      </c>
      <c r="BJ127">
        <v>330</v>
      </c>
      <c r="BK127">
        <v>409</v>
      </c>
      <c r="BL127">
        <v>473</v>
      </c>
      <c r="BM127">
        <v>568</v>
      </c>
      <c r="BN127">
        <v>588</v>
      </c>
      <c r="BO127">
        <v>648</v>
      </c>
      <c r="BP127">
        <v>737</v>
      </c>
      <c r="BQ127">
        <v>802</v>
      </c>
      <c r="BR127">
        <v>890</v>
      </c>
      <c r="BS127">
        <v>963</v>
      </c>
      <c r="BT127" s="1">
        <f>(BS127-BR127)/BR127</f>
        <v>8.202247191011236E-2</v>
      </c>
      <c r="BU127">
        <f>SUM(BO127:BS127)/5</f>
        <v>808</v>
      </c>
    </row>
    <row r="128" spans="1:75" hidden="1" x14ac:dyDescent="0.25">
      <c r="A128" t="s">
        <v>66</v>
      </c>
      <c r="B128" t="s">
        <v>54</v>
      </c>
      <c r="C128">
        <v>22.3</v>
      </c>
      <c r="D128">
        <v>114.2</v>
      </c>
      <c r="E128">
        <v>0</v>
      </c>
      <c r="F128">
        <v>2</v>
      </c>
      <c r="G128">
        <v>2</v>
      </c>
      <c r="H128">
        <v>5</v>
      </c>
      <c r="I128">
        <v>8</v>
      </c>
      <c r="J128">
        <v>8</v>
      </c>
      <c r="K128">
        <v>8</v>
      </c>
      <c r="L128">
        <v>10</v>
      </c>
      <c r="M128">
        <v>10</v>
      </c>
      <c r="N128">
        <v>12</v>
      </c>
      <c r="O128">
        <v>13</v>
      </c>
      <c r="P128">
        <v>15</v>
      </c>
      <c r="Q128">
        <v>15</v>
      </c>
      <c r="R128">
        <v>17</v>
      </c>
      <c r="S128">
        <v>21</v>
      </c>
      <c r="T128">
        <v>24</v>
      </c>
      <c r="U128">
        <v>25</v>
      </c>
      <c r="V128">
        <v>26</v>
      </c>
      <c r="W128">
        <v>29</v>
      </c>
      <c r="X128">
        <v>38</v>
      </c>
      <c r="Y128">
        <v>49</v>
      </c>
      <c r="Z128">
        <v>50</v>
      </c>
      <c r="AA128">
        <v>53</v>
      </c>
      <c r="AB128">
        <v>56</v>
      </c>
      <c r="AC128">
        <v>56</v>
      </c>
      <c r="AD128">
        <v>57</v>
      </c>
      <c r="AE128">
        <v>60</v>
      </c>
      <c r="AF128">
        <v>62</v>
      </c>
      <c r="AG128">
        <v>63</v>
      </c>
      <c r="AH128">
        <v>68</v>
      </c>
      <c r="AI128">
        <v>68</v>
      </c>
      <c r="AJ128">
        <v>69</v>
      </c>
      <c r="AK128">
        <v>74</v>
      </c>
      <c r="AL128">
        <v>79</v>
      </c>
      <c r="AM128">
        <v>84</v>
      </c>
      <c r="AN128">
        <v>91</v>
      </c>
      <c r="AO128">
        <v>92</v>
      </c>
      <c r="AP128">
        <v>94</v>
      </c>
      <c r="AQ128">
        <v>95</v>
      </c>
      <c r="AR128">
        <v>96</v>
      </c>
      <c r="AS128">
        <v>100</v>
      </c>
      <c r="AT128">
        <v>100</v>
      </c>
      <c r="AU128">
        <v>105</v>
      </c>
      <c r="AV128">
        <v>105</v>
      </c>
      <c r="AW128">
        <v>107</v>
      </c>
      <c r="AX128">
        <v>108</v>
      </c>
      <c r="AY128">
        <v>114</v>
      </c>
      <c r="AZ128">
        <v>115</v>
      </c>
      <c r="BA128">
        <v>120</v>
      </c>
      <c r="BB128">
        <v>126</v>
      </c>
      <c r="BC128">
        <v>129</v>
      </c>
      <c r="BD128">
        <v>134</v>
      </c>
      <c r="BE128">
        <v>140</v>
      </c>
      <c r="BF128">
        <v>145</v>
      </c>
      <c r="BG128">
        <v>155</v>
      </c>
      <c r="BH128">
        <v>162</v>
      </c>
      <c r="BI128">
        <v>181</v>
      </c>
      <c r="BJ128">
        <v>208</v>
      </c>
      <c r="BK128">
        <v>256</v>
      </c>
      <c r="BL128">
        <v>273</v>
      </c>
      <c r="BM128">
        <v>317</v>
      </c>
      <c r="BN128">
        <v>356</v>
      </c>
      <c r="BO128">
        <v>386</v>
      </c>
      <c r="BP128">
        <v>410</v>
      </c>
      <c r="BQ128">
        <v>453</v>
      </c>
      <c r="BR128">
        <v>519</v>
      </c>
      <c r="BS128">
        <v>561</v>
      </c>
      <c r="BT128" s="1">
        <f>(BS128-BR128)/BR128</f>
        <v>8.0924855491329481E-2</v>
      </c>
      <c r="BU128">
        <f>SUM(BO128:BS128)/5</f>
        <v>465.8</v>
      </c>
    </row>
    <row r="129" spans="1:75" hidden="1" x14ac:dyDescent="0.25">
      <c r="A129"/>
      <c r="B129" t="s">
        <v>19</v>
      </c>
      <c r="C129">
        <v>47.516199999999998</v>
      </c>
      <c r="D129">
        <v>14.5501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2</v>
      </c>
      <c r="AO129">
        <v>3</v>
      </c>
      <c r="AP129">
        <v>3</v>
      </c>
      <c r="AQ129">
        <v>9</v>
      </c>
      <c r="AR129">
        <v>14</v>
      </c>
      <c r="AS129">
        <v>18</v>
      </c>
      <c r="AT129">
        <v>21</v>
      </c>
      <c r="AU129">
        <v>29</v>
      </c>
      <c r="AV129">
        <v>41</v>
      </c>
      <c r="AW129">
        <v>55</v>
      </c>
      <c r="AX129">
        <v>79</v>
      </c>
      <c r="AY129">
        <v>104</v>
      </c>
      <c r="AZ129">
        <v>131</v>
      </c>
      <c r="BA129">
        <v>182</v>
      </c>
      <c r="BB129">
        <v>246</v>
      </c>
      <c r="BC129">
        <v>302</v>
      </c>
      <c r="BD129">
        <v>504</v>
      </c>
      <c r="BE129">
        <v>655</v>
      </c>
      <c r="BF129">
        <v>860</v>
      </c>
      <c r="BG129">
        <v>1018</v>
      </c>
      <c r="BH129">
        <v>1332</v>
      </c>
      <c r="BI129">
        <v>1646</v>
      </c>
      <c r="BJ129">
        <v>2013</v>
      </c>
      <c r="BK129">
        <v>2388</v>
      </c>
      <c r="BL129">
        <v>2814</v>
      </c>
      <c r="BM129">
        <v>3582</v>
      </c>
      <c r="BN129">
        <v>4474</v>
      </c>
      <c r="BO129">
        <v>5283</v>
      </c>
      <c r="BP129">
        <v>5588</v>
      </c>
      <c r="BQ129">
        <v>6909</v>
      </c>
      <c r="BR129">
        <v>7657</v>
      </c>
      <c r="BS129">
        <v>8271</v>
      </c>
      <c r="BT129" s="1">
        <f>(BS129-BR129)/BR129</f>
        <v>8.0188063210134511E-2</v>
      </c>
      <c r="BU129" s="2">
        <f>(BS129-BN129)/5</f>
        <v>759.4</v>
      </c>
      <c r="BV129" s="13"/>
      <c r="BW129" s="14"/>
    </row>
    <row r="130" spans="1:75" hidden="1" x14ac:dyDescent="0.25">
      <c r="A130"/>
      <c r="B130" t="s">
        <v>185</v>
      </c>
      <c r="C130">
        <v>-23.442499999999999</v>
      </c>
      <c r="D130">
        <v>-58.443800000000003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1</v>
      </c>
      <c r="BB130">
        <v>5</v>
      </c>
      <c r="BC130">
        <v>5</v>
      </c>
      <c r="BD130">
        <v>6</v>
      </c>
      <c r="BE130">
        <v>6</v>
      </c>
      <c r="BF130">
        <v>6</v>
      </c>
      <c r="BG130">
        <v>8</v>
      </c>
      <c r="BH130">
        <v>9</v>
      </c>
      <c r="BI130">
        <v>11</v>
      </c>
      <c r="BJ130">
        <v>11</v>
      </c>
      <c r="BK130">
        <v>13</v>
      </c>
      <c r="BL130">
        <v>18</v>
      </c>
      <c r="BM130">
        <v>22</v>
      </c>
      <c r="BN130">
        <v>22</v>
      </c>
      <c r="BO130">
        <v>27</v>
      </c>
      <c r="BP130">
        <v>37</v>
      </c>
      <c r="BQ130">
        <v>41</v>
      </c>
      <c r="BR130">
        <v>52</v>
      </c>
      <c r="BS130">
        <v>56</v>
      </c>
      <c r="BT130" s="1">
        <f>(BS130-BR130)/BR130</f>
        <v>7.6923076923076927E-2</v>
      </c>
      <c r="BU130">
        <f>SUM(BO130:BS130)/5</f>
        <v>42.6</v>
      </c>
    </row>
    <row r="131" spans="1:75" hidden="1" x14ac:dyDescent="0.25">
      <c r="A131"/>
      <c r="B131" t="s">
        <v>213</v>
      </c>
      <c r="C131">
        <v>-6.3689999999999998</v>
      </c>
      <c r="D131">
        <v>34.888800000000003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1</v>
      </c>
      <c r="BI131">
        <v>3</v>
      </c>
      <c r="BJ131">
        <v>6</v>
      </c>
      <c r="BK131">
        <v>6</v>
      </c>
      <c r="BL131">
        <v>6</v>
      </c>
      <c r="BM131">
        <v>12</v>
      </c>
      <c r="BN131">
        <v>12</v>
      </c>
      <c r="BO131">
        <v>12</v>
      </c>
      <c r="BP131">
        <v>12</v>
      </c>
      <c r="BQ131">
        <v>13</v>
      </c>
      <c r="BR131">
        <v>13</v>
      </c>
      <c r="BS131">
        <v>14</v>
      </c>
      <c r="BT131" s="1">
        <f>(BS131-BR131)/BR131</f>
        <v>7.6923076923076927E-2</v>
      </c>
      <c r="BU131">
        <f>SUM(BO131:BS131)/5</f>
        <v>12.8</v>
      </c>
    </row>
    <row r="132" spans="1:75" hidden="1" x14ac:dyDescent="0.25">
      <c r="A132"/>
      <c r="B132" t="s">
        <v>245</v>
      </c>
      <c r="C132">
        <v>31.952200000000001</v>
      </c>
      <c r="D132">
        <v>35.233199999999997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7</v>
      </c>
      <c r="AX132">
        <v>16</v>
      </c>
      <c r="AY132">
        <v>16</v>
      </c>
      <c r="AZ132">
        <v>19</v>
      </c>
      <c r="BA132">
        <v>26</v>
      </c>
      <c r="BB132">
        <v>30</v>
      </c>
      <c r="BC132">
        <v>30</v>
      </c>
      <c r="BD132">
        <v>31</v>
      </c>
      <c r="BE132">
        <v>35</v>
      </c>
      <c r="BF132">
        <v>38</v>
      </c>
      <c r="BG132">
        <v>38</v>
      </c>
      <c r="BH132">
        <v>39</v>
      </c>
      <c r="BI132">
        <v>41</v>
      </c>
      <c r="BJ132">
        <v>44</v>
      </c>
      <c r="BK132">
        <v>47</v>
      </c>
      <c r="BL132">
        <v>48</v>
      </c>
      <c r="BM132">
        <v>52</v>
      </c>
      <c r="BN132">
        <v>59</v>
      </c>
      <c r="BO132">
        <v>59</v>
      </c>
      <c r="BP132">
        <v>59</v>
      </c>
      <c r="BQ132">
        <v>84</v>
      </c>
      <c r="BR132">
        <v>91</v>
      </c>
      <c r="BS132">
        <v>98</v>
      </c>
      <c r="BT132" s="1">
        <f>(BS132-BR132)/BR132</f>
        <v>7.6923076923076927E-2</v>
      </c>
      <c r="BU132">
        <f>SUM(BO132:BS132)/5</f>
        <v>78.2</v>
      </c>
    </row>
    <row r="133" spans="1:75" hidden="1" x14ac:dyDescent="0.25">
      <c r="A133" t="s">
        <v>97</v>
      </c>
      <c r="B133" t="s">
        <v>98</v>
      </c>
      <c r="C133">
        <v>61.892600000000002</v>
      </c>
      <c r="D133">
        <v>-6.9118000000000004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1</v>
      </c>
      <c r="AX133">
        <v>1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3</v>
      </c>
      <c r="BE133">
        <v>9</v>
      </c>
      <c r="BF133">
        <v>11</v>
      </c>
      <c r="BG133">
        <v>18</v>
      </c>
      <c r="BH133">
        <v>47</v>
      </c>
      <c r="BI133">
        <v>58</v>
      </c>
      <c r="BJ133">
        <v>72</v>
      </c>
      <c r="BK133">
        <v>80</v>
      </c>
      <c r="BL133">
        <v>92</v>
      </c>
      <c r="BM133">
        <v>115</v>
      </c>
      <c r="BN133">
        <v>118</v>
      </c>
      <c r="BO133">
        <v>122</v>
      </c>
      <c r="BP133">
        <v>132</v>
      </c>
      <c r="BQ133">
        <v>140</v>
      </c>
      <c r="BR133">
        <v>144</v>
      </c>
      <c r="BS133">
        <v>155</v>
      </c>
      <c r="BT133" s="1">
        <f>(BS133-BR133)/BR133</f>
        <v>7.6388888888888895E-2</v>
      </c>
      <c r="BU133">
        <f>SUM(BO133:BS133)/5</f>
        <v>138.6</v>
      </c>
    </row>
    <row r="134" spans="1:75" hidden="1" x14ac:dyDescent="0.25">
      <c r="A134"/>
      <c r="B134" t="s">
        <v>98</v>
      </c>
      <c r="C134">
        <v>56.2639</v>
      </c>
      <c r="D134">
        <v>9.5017999999999994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3</v>
      </c>
      <c r="AR134">
        <v>4</v>
      </c>
      <c r="AS134">
        <v>4</v>
      </c>
      <c r="AT134">
        <v>6</v>
      </c>
      <c r="AU134">
        <v>10</v>
      </c>
      <c r="AV134">
        <v>10</v>
      </c>
      <c r="AW134">
        <v>23</v>
      </c>
      <c r="AX134">
        <v>23</v>
      </c>
      <c r="AY134">
        <v>35</v>
      </c>
      <c r="AZ134">
        <v>90</v>
      </c>
      <c r="BA134">
        <v>262</v>
      </c>
      <c r="BB134">
        <v>442</v>
      </c>
      <c r="BC134">
        <v>615</v>
      </c>
      <c r="BD134">
        <v>801</v>
      </c>
      <c r="BE134">
        <v>827</v>
      </c>
      <c r="BF134">
        <v>864</v>
      </c>
      <c r="BG134">
        <v>914</v>
      </c>
      <c r="BH134">
        <v>977</v>
      </c>
      <c r="BI134">
        <v>1057</v>
      </c>
      <c r="BJ134">
        <v>1151</v>
      </c>
      <c r="BK134">
        <v>1255</v>
      </c>
      <c r="BL134">
        <v>1326</v>
      </c>
      <c r="BM134">
        <v>1395</v>
      </c>
      <c r="BN134">
        <v>1450</v>
      </c>
      <c r="BO134">
        <v>1591</v>
      </c>
      <c r="BP134">
        <v>1724</v>
      </c>
      <c r="BQ134">
        <v>1877</v>
      </c>
      <c r="BR134">
        <v>2046</v>
      </c>
      <c r="BS134">
        <v>2201</v>
      </c>
      <c r="BT134" s="1">
        <f>(BS134-BR134)/BR134</f>
        <v>7.575757575757576E-2</v>
      </c>
      <c r="BU134" s="2">
        <f>(BS134-BN134)/5</f>
        <v>150.19999999999999</v>
      </c>
      <c r="BV134" s="13"/>
      <c r="BW134" s="14"/>
    </row>
    <row r="135" spans="1:75" hidden="1" x14ac:dyDescent="0.25">
      <c r="A135"/>
      <c r="B135" t="s">
        <v>103</v>
      </c>
      <c r="C135">
        <v>26</v>
      </c>
      <c r="D135">
        <v>30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2</v>
      </c>
      <c r="AT135">
        <v>2</v>
      </c>
      <c r="AU135">
        <v>2</v>
      </c>
      <c r="AV135">
        <v>3</v>
      </c>
      <c r="AW135">
        <v>15</v>
      </c>
      <c r="AX135">
        <v>15</v>
      </c>
      <c r="AY135">
        <v>49</v>
      </c>
      <c r="AZ135">
        <v>55</v>
      </c>
      <c r="BA135">
        <v>59</v>
      </c>
      <c r="BB135">
        <v>60</v>
      </c>
      <c r="BC135">
        <v>67</v>
      </c>
      <c r="BD135">
        <v>80</v>
      </c>
      <c r="BE135">
        <v>109</v>
      </c>
      <c r="BF135">
        <v>110</v>
      </c>
      <c r="BG135">
        <v>150</v>
      </c>
      <c r="BH135">
        <v>196</v>
      </c>
      <c r="BI135">
        <v>196</v>
      </c>
      <c r="BJ135">
        <v>256</v>
      </c>
      <c r="BK135">
        <v>285</v>
      </c>
      <c r="BL135">
        <v>294</v>
      </c>
      <c r="BM135">
        <v>327</v>
      </c>
      <c r="BN135">
        <v>366</v>
      </c>
      <c r="BO135">
        <v>402</v>
      </c>
      <c r="BP135">
        <v>456</v>
      </c>
      <c r="BQ135">
        <v>495</v>
      </c>
      <c r="BR135">
        <v>536</v>
      </c>
      <c r="BS135">
        <v>576</v>
      </c>
      <c r="BT135" s="1">
        <f>(BS135-BR135)/BR135</f>
        <v>7.4626865671641784E-2</v>
      </c>
      <c r="BU135">
        <f>SUM(BO135:BS135)/5</f>
        <v>493</v>
      </c>
    </row>
    <row r="136" spans="1:75" hidden="1" x14ac:dyDescent="0.25">
      <c r="A136"/>
      <c r="B136" t="s">
        <v>158</v>
      </c>
      <c r="C136">
        <v>2.5</v>
      </c>
      <c r="D136">
        <v>112.5</v>
      </c>
      <c r="E136">
        <v>0</v>
      </c>
      <c r="F136">
        <v>0</v>
      </c>
      <c r="G136">
        <v>0</v>
      </c>
      <c r="H136">
        <v>3</v>
      </c>
      <c r="I136">
        <v>4</v>
      </c>
      <c r="J136">
        <v>4</v>
      </c>
      <c r="K136">
        <v>4</v>
      </c>
      <c r="L136">
        <v>7</v>
      </c>
      <c r="M136">
        <v>8</v>
      </c>
      <c r="N136">
        <v>8</v>
      </c>
      <c r="O136">
        <v>8</v>
      </c>
      <c r="P136">
        <v>8</v>
      </c>
      <c r="Q136">
        <v>8</v>
      </c>
      <c r="R136">
        <v>10</v>
      </c>
      <c r="S136">
        <v>12</v>
      </c>
      <c r="T136">
        <v>12</v>
      </c>
      <c r="U136">
        <v>12</v>
      </c>
      <c r="V136">
        <v>16</v>
      </c>
      <c r="W136">
        <v>16</v>
      </c>
      <c r="X136">
        <v>18</v>
      </c>
      <c r="Y136">
        <v>18</v>
      </c>
      <c r="Z136">
        <v>18</v>
      </c>
      <c r="AA136">
        <v>19</v>
      </c>
      <c r="AB136">
        <v>19</v>
      </c>
      <c r="AC136">
        <v>22</v>
      </c>
      <c r="AD136">
        <v>22</v>
      </c>
      <c r="AE136">
        <v>22</v>
      </c>
      <c r="AF136">
        <v>22</v>
      </c>
      <c r="AG136">
        <v>22</v>
      </c>
      <c r="AH136">
        <v>22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23</v>
      </c>
      <c r="AP136">
        <v>23</v>
      </c>
      <c r="AQ136">
        <v>25</v>
      </c>
      <c r="AR136">
        <v>29</v>
      </c>
      <c r="AS136">
        <v>29</v>
      </c>
      <c r="AT136">
        <v>36</v>
      </c>
      <c r="AU136">
        <v>50</v>
      </c>
      <c r="AV136">
        <v>50</v>
      </c>
      <c r="AW136">
        <v>83</v>
      </c>
      <c r="AX136">
        <v>93</v>
      </c>
      <c r="AY136">
        <v>99</v>
      </c>
      <c r="AZ136">
        <v>117</v>
      </c>
      <c r="BA136">
        <v>129</v>
      </c>
      <c r="BB136">
        <v>149</v>
      </c>
      <c r="BC136">
        <v>149</v>
      </c>
      <c r="BD136">
        <v>197</v>
      </c>
      <c r="BE136">
        <v>238</v>
      </c>
      <c r="BF136">
        <v>428</v>
      </c>
      <c r="BG136">
        <v>566</v>
      </c>
      <c r="BH136">
        <v>673</v>
      </c>
      <c r="BI136">
        <v>790</v>
      </c>
      <c r="BJ136">
        <v>900</v>
      </c>
      <c r="BK136">
        <v>1030</v>
      </c>
      <c r="BL136">
        <v>1183</v>
      </c>
      <c r="BM136">
        <v>1306</v>
      </c>
      <c r="BN136">
        <v>1518</v>
      </c>
      <c r="BO136">
        <v>1624</v>
      </c>
      <c r="BP136">
        <v>1796</v>
      </c>
      <c r="BQ136">
        <v>2031</v>
      </c>
      <c r="BR136">
        <v>2161</v>
      </c>
      <c r="BS136">
        <v>2320</v>
      </c>
      <c r="BT136" s="1">
        <f>(BS136-BR136)/BR136</f>
        <v>7.3577047663118927E-2</v>
      </c>
      <c r="BU136" s="2">
        <f>(BS136-BN136)/5</f>
        <v>160.4</v>
      </c>
      <c r="BV136" s="13"/>
      <c r="BW136" s="14"/>
    </row>
    <row r="137" spans="1:75" hidden="1" x14ac:dyDescent="0.25">
      <c r="A137"/>
      <c r="B137" t="s">
        <v>160</v>
      </c>
      <c r="C137">
        <v>35.9375</v>
      </c>
      <c r="D137">
        <v>14.375400000000001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3</v>
      </c>
      <c r="AY137">
        <v>3</v>
      </c>
      <c r="AZ137">
        <v>3</v>
      </c>
      <c r="BA137">
        <v>5</v>
      </c>
      <c r="BB137">
        <v>6</v>
      </c>
      <c r="BC137">
        <v>6</v>
      </c>
      <c r="BD137">
        <v>12</v>
      </c>
      <c r="BE137">
        <v>18</v>
      </c>
      <c r="BF137">
        <v>21</v>
      </c>
      <c r="BG137">
        <v>30</v>
      </c>
      <c r="BH137">
        <v>38</v>
      </c>
      <c r="BI137">
        <v>38</v>
      </c>
      <c r="BJ137">
        <v>53</v>
      </c>
      <c r="BK137">
        <v>64</v>
      </c>
      <c r="BL137">
        <v>73</v>
      </c>
      <c r="BM137">
        <v>90</v>
      </c>
      <c r="BN137">
        <v>107</v>
      </c>
      <c r="BO137">
        <v>110</v>
      </c>
      <c r="BP137">
        <v>129</v>
      </c>
      <c r="BQ137">
        <v>134</v>
      </c>
      <c r="BR137">
        <v>139</v>
      </c>
      <c r="BS137">
        <v>149</v>
      </c>
      <c r="BT137" s="1">
        <f>(BS137-BR137)/BR137</f>
        <v>7.1942446043165464E-2</v>
      </c>
      <c r="BU137">
        <f>SUM(BO137:BS137)/5</f>
        <v>132.19999999999999</v>
      </c>
    </row>
    <row r="138" spans="1:75" hidden="1" x14ac:dyDescent="0.25">
      <c r="A138"/>
      <c r="B138" t="s">
        <v>180</v>
      </c>
      <c r="C138">
        <v>60.472000000000001</v>
      </c>
      <c r="D138">
        <v>8.4688999999999997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1</v>
      </c>
      <c r="AP138">
        <v>6</v>
      </c>
      <c r="AQ138">
        <v>15</v>
      </c>
      <c r="AR138">
        <v>19</v>
      </c>
      <c r="AS138">
        <v>25</v>
      </c>
      <c r="AT138">
        <v>32</v>
      </c>
      <c r="AU138">
        <v>56</v>
      </c>
      <c r="AV138">
        <v>87</v>
      </c>
      <c r="AW138">
        <v>108</v>
      </c>
      <c r="AX138">
        <v>147</v>
      </c>
      <c r="AY138">
        <v>176</v>
      </c>
      <c r="AZ138">
        <v>205</v>
      </c>
      <c r="BA138">
        <v>400</v>
      </c>
      <c r="BB138">
        <v>598</v>
      </c>
      <c r="BC138">
        <v>702</v>
      </c>
      <c r="BD138">
        <v>996</v>
      </c>
      <c r="BE138">
        <v>1090</v>
      </c>
      <c r="BF138">
        <v>1221</v>
      </c>
      <c r="BG138">
        <v>1333</v>
      </c>
      <c r="BH138">
        <v>1463</v>
      </c>
      <c r="BI138">
        <v>1550</v>
      </c>
      <c r="BJ138">
        <v>1746</v>
      </c>
      <c r="BK138">
        <v>1914</v>
      </c>
      <c r="BL138">
        <v>2118</v>
      </c>
      <c r="BM138">
        <v>2385</v>
      </c>
      <c r="BN138">
        <v>2621</v>
      </c>
      <c r="BO138">
        <v>2863</v>
      </c>
      <c r="BP138">
        <v>3084</v>
      </c>
      <c r="BQ138">
        <v>3369</v>
      </c>
      <c r="BR138">
        <v>3755</v>
      </c>
      <c r="BS138">
        <v>4015</v>
      </c>
      <c r="BT138" s="1">
        <f>(BS138-BR138)/BR138</f>
        <v>6.92410119840213E-2</v>
      </c>
      <c r="BU138" s="2">
        <f>(BS138-BN138)/5</f>
        <v>278.8</v>
      </c>
      <c r="BV138" s="13"/>
      <c r="BW138" s="14"/>
    </row>
    <row r="139" spans="1:75" x14ac:dyDescent="0.25">
      <c r="A139" s="24"/>
      <c r="B139" s="24" t="s">
        <v>142</v>
      </c>
      <c r="C139" s="16">
        <v>43</v>
      </c>
      <c r="D139" s="16">
        <v>12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2</v>
      </c>
      <c r="O139" s="16">
        <v>2</v>
      </c>
      <c r="P139" s="16">
        <v>2</v>
      </c>
      <c r="Q139" s="16">
        <v>2</v>
      </c>
      <c r="R139" s="16">
        <v>2</v>
      </c>
      <c r="S139" s="16">
        <v>2</v>
      </c>
      <c r="T139" s="16">
        <v>2</v>
      </c>
      <c r="U139" s="16">
        <v>3</v>
      </c>
      <c r="V139" s="16">
        <v>3</v>
      </c>
      <c r="W139" s="16">
        <v>3</v>
      </c>
      <c r="X139" s="16">
        <v>3</v>
      </c>
      <c r="Y139" s="16">
        <v>3</v>
      </c>
      <c r="Z139" s="16">
        <v>3</v>
      </c>
      <c r="AA139" s="16">
        <v>3</v>
      </c>
      <c r="AB139" s="16">
        <v>3</v>
      </c>
      <c r="AC139" s="16">
        <v>3</v>
      </c>
      <c r="AD139" s="16">
        <v>3</v>
      </c>
      <c r="AE139" s="16">
        <v>3</v>
      </c>
      <c r="AF139" s="16">
        <v>3</v>
      </c>
      <c r="AG139" s="16">
        <v>3</v>
      </c>
      <c r="AH139" s="16">
        <v>3</v>
      </c>
      <c r="AI139" s="16">
        <v>20</v>
      </c>
      <c r="AJ139" s="16">
        <v>62</v>
      </c>
      <c r="AK139" s="16">
        <v>155</v>
      </c>
      <c r="AL139" s="16">
        <v>229</v>
      </c>
      <c r="AM139" s="16">
        <v>322</v>
      </c>
      <c r="AN139" s="16">
        <v>453</v>
      </c>
      <c r="AO139" s="16">
        <v>655</v>
      </c>
      <c r="AP139" s="16">
        <v>888</v>
      </c>
      <c r="AQ139" s="16">
        <v>1128</v>
      </c>
      <c r="AR139" s="16">
        <v>1694</v>
      </c>
      <c r="AS139" s="16">
        <v>2036</v>
      </c>
      <c r="AT139" s="16">
        <v>2502</v>
      </c>
      <c r="AU139" s="16">
        <v>3089</v>
      </c>
      <c r="AV139" s="16">
        <v>3858</v>
      </c>
      <c r="AW139" s="16">
        <v>4636</v>
      </c>
      <c r="AX139" s="16">
        <v>5883</v>
      </c>
      <c r="AY139" s="16">
        <v>7375</v>
      </c>
      <c r="AZ139" s="16">
        <v>9172</v>
      </c>
      <c r="BA139" s="16">
        <v>10149</v>
      </c>
      <c r="BB139" s="16">
        <v>12462</v>
      </c>
      <c r="BC139" s="16">
        <v>12462</v>
      </c>
      <c r="BD139" s="16">
        <v>17660</v>
      </c>
      <c r="BE139" s="16">
        <v>21157</v>
      </c>
      <c r="BF139" s="16">
        <v>24747</v>
      </c>
      <c r="BG139" s="16">
        <v>27980</v>
      </c>
      <c r="BH139" s="16">
        <v>31506</v>
      </c>
      <c r="BI139" s="16">
        <v>35713</v>
      </c>
      <c r="BJ139" s="16">
        <v>41035</v>
      </c>
      <c r="BK139" s="16">
        <v>47021</v>
      </c>
      <c r="BL139" s="16">
        <v>53578</v>
      </c>
      <c r="BM139" s="16">
        <v>59138</v>
      </c>
      <c r="BN139" s="16">
        <v>63927</v>
      </c>
      <c r="BO139" s="25">
        <v>69176</v>
      </c>
      <c r="BP139" s="25">
        <v>74386</v>
      </c>
      <c r="BQ139" s="25">
        <v>80589</v>
      </c>
      <c r="BR139" s="25">
        <v>86498</v>
      </c>
      <c r="BS139" s="25">
        <v>92472</v>
      </c>
      <c r="BT139" s="26">
        <f>(BS139-BR139)/BR139</f>
        <v>6.9065180697819598E-2</v>
      </c>
      <c r="BU139" s="27">
        <f>(BS139-BN139)/5</f>
        <v>5709</v>
      </c>
      <c r="BV139" s="30">
        <v>60462000</v>
      </c>
      <c r="BW139" s="29">
        <f>BS139/BV139</f>
        <v>1.529423439515729E-3</v>
      </c>
    </row>
    <row r="140" spans="1:75" hidden="1" x14ac:dyDescent="0.25">
      <c r="A140"/>
      <c r="B140" t="s">
        <v>233</v>
      </c>
      <c r="C140">
        <v>16</v>
      </c>
      <c r="D140">
        <v>108</v>
      </c>
      <c r="E140">
        <v>0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6</v>
      </c>
      <c r="P140">
        <v>6</v>
      </c>
      <c r="Q140">
        <v>8</v>
      </c>
      <c r="R140">
        <v>8</v>
      </c>
      <c r="S140">
        <v>8</v>
      </c>
      <c r="T140">
        <v>10</v>
      </c>
      <c r="U140">
        <v>10</v>
      </c>
      <c r="V140">
        <v>13</v>
      </c>
      <c r="W140">
        <v>13</v>
      </c>
      <c r="X140">
        <v>14</v>
      </c>
      <c r="Y140">
        <v>15</v>
      </c>
      <c r="Z140">
        <v>15</v>
      </c>
      <c r="AA140">
        <v>16</v>
      </c>
      <c r="AB140">
        <v>16</v>
      </c>
      <c r="AC140">
        <v>16</v>
      </c>
      <c r="AD140">
        <v>16</v>
      </c>
      <c r="AE140">
        <v>16</v>
      </c>
      <c r="AF140">
        <v>16</v>
      </c>
      <c r="AG140">
        <v>16</v>
      </c>
      <c r="AH140">
        <v>16</v>
      </c>
      <c r="AI140">
        <v>16</v>
      </c>
      <c r="AJ140">
        <v>16</v>
      </c>
      <c r="AK140">
        <v>16</v>
      </c>
      <c r="AL140">
        <v>16</v>
      </c>
      <c r="AM140">
        <v>16</v>
      </c>
      <c r="AN140">
        <v>16</v>
      </c>
      <c r="AO140">
        <v>16</v>
      </c>
      <c r="AP140">
        <v>16</v>
      </c>
      <c r="AQ140">
        <v>16</v>
      </c>
      <c r="AR140">
        <v>16</v>
      </c>
      <c r="AS140">
        <v>16</v>
      </c>
      <c r="AT140">
        <v>16</v>
      </c>
      <c r="AU140">
        <v>16</v>
      </c>
      <c r="AV140">
        <v>16</v>
      </c>
      <c r="AW140">
        <v>16</v>
      </c>
      <c r="AX140">
        <v>18</v>
      </c>
      <c r="AY140">
        <v>30</v>
      </c>
      <c r="AZ140">
        <v>30</v>
      </c>
      <c r="BA140">
        <v>31</v>
      </c>
      <c r="BB140">
        <v>38</v>
      </c>
      <c r="BC140">
        <v>39</v>
      </c>
      <c r="BD140">
        <v>47</v>
      </c>
      <c r="BE140">
        <v>53</v>
      </c>
      <c r="BF140">
        <v>56</v>
      </c>
      <c r="BG140">
        <v>61</v>
      </c>
      <c r="BH140">
        <v>66</v>
      </c>
      <c r="BI140">
        <v>75</v>
      </c>
      <c r="BJ140">
        <v>85</v>
      </c>
      <c r="BK140">
        <v>91</v>
      </c>
      <c r="BL140">
        <v>94</v>
      </c>
      <c r="BM140">
        <v>113</v>
      </c>
      <c r="BN140">
        <v>123</v>
      </c>
      <c r="BO140">
        <v>134</v>
      </c>
      <c r="BP140">
        <v>141</v>
      </c>
      <c r="BQ140">
        <v>153</v>
      </c>
      <c r="BR140">
        <v>163</v>
      </c>
      <c r="BS140">
        <v>174</v>
      </c>
      <c r="BT140" s="1">
        <f>(BS140-BR140)/BR140</f>
        <v>6.7484662576687116E-2</v>
      </c>
      <c r="BU140">
        <f>SUM(BO140:BS140)/5</f>
        <v>153</v>
      </c>
    </row>
    <row r="141" spans="1:75" hidden="1" x14ac:dyDescent="0.25">
      <c r="A141"/>
      <c r="B141" t="s">
        <v>207</v>
      </c>
      <c r="C141">
        <v>7</v>
      </c>
      <c r="D141">
        <v>81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2</v>
      </c>
      <c r="BC141">
        <v>2</v>
      </c>
      <c r="BD141">
        <v>6</v>
      </c>
      <c r="BE141">
        <v>10</v>
      </c>
      <c r="BF141">
        <v>18</v>
      </c>
      <c r="BG141">
        <v>28</v>
      </c>
      <c r="BH141">
        <v>44</v>
      </c>
      <c r="BI141">
        <v>51</v>
      </c>
      <c r="BJ141">
        <v>60</v>
      </c>
      <c r="BK141">
        <v>73</v>
      </c>
      <c r="BL141">
        <v>77</v>
      </c>
      <c r="BM141">
        <v>82</v>
      </c>
      <c r="BN141">
        <v>97</v>
      </c>
      <c r="BO141">
        <v>102</v>
      </c>
      <c r="BP141">
        <v>102</v>
      </c>
      <c r="BQ141">
        <v>106</v>
      </c>
      <c r="BR141">
        <v>106</v>
      </c>
      <c r="BS141">
        <v>113</v>
      </c>
      <c r="BT141" s="1">
        <f>(BS141-BR141)/BR141</f>
        <v>6.6037735849056603E-2</v>
      </c>
      <c r="BU141">
        <f>SUM(BO141:BS141)/5</f>
        <v>105.8</v>
      </c>
    </row>
    <row r="142" spans="1:75" hidden="1" x14ac:dyDescent="0.25">
      <c r="A142"/>
      <c r="B142" t="s">
        <v>212</v>
      </c>
      <c r="C142">
        <v>23.7</v>
      </c>
      <c r="D142">
        <v>121</v>
      </c>
      <c r="E142">
        <v>1</v>
      </c>
      <c r="F142">
        <v>1</v>
      </c>
      <c r="G142">
        <v>3</v>
      </c>
      <c r="H142">
        <v>3</v>
      </c>
      <c r="I142">
        <v>4</v>
      </c>
      <c r="J142">
        <v>5</v>
      </c>
      <c r="K142">
        <v>8</v>
      </c>
      <c r="L142">
        <v>8</v>
      </c>
      <c r="M142">
        <v>9</v>
      </c>
      <c r="N142">
        <v>10</v>
      </c>
      <c r="O142">
        <v>10</v>
      </c>
      <c r="P142">
        <v>10</v>
      </c>
      <c r="Q142">
        <v>10</v>
      </c>
      <c r="R142">
        <v>11</v>
      </c>
      <c r="S142">
        <v>11</v>
      </c>
      <c r="T142">
        <v>16</v>
      </c>
      <c r="U142">
        <v>16</v>
      </c>
      <c r="V142">
        <v>17</v>
      </c>
      <c r="W142">
        <v>18</v>
      </c>
      <c r="X142">
        <v>18</v>
      </c>
      <c r="Y142">
        <v>18</v>
      </c>
      <c r="Z142">
        <v>18</v>
      </c>
      <c r="AA142">
        <v>18</v>
      </c>
      <c r="AB142">
        <v>18</v>
      </c>
      <c r="AC142">
        <v>18</v>
      </c>
      <c r="AD142">
        <v>20</v>
      </c>
      <c r="AE142">
        <v>22</v>
      </c>
      <c r="AF142">
        <v>22</v>
      </c>
      <c r="AG142">
        <v>23</v>
      </c>
      <c r="AH142">
        <v>24</v>
      </c>
      <c r="AI142">
        <v>26</v>
      </c>
      <c r="AJ142">
        <v>26</v>
      </c>
      <c r="AK142">
        <v>28</v>
      </c>
      <c r="AL142">
        <v>30</v>
      </c>
      <c r="AM142">
        <v>31</v>
      </c>
      <c r="AN142">
        <v>32</v>
      </c>
      <c r="AO142">
        <v>32</v>
      </c>
      <c r="AP142">
        <v>34</v>
      </c>
      <c r="AQ142">
        <v>39</v>
      </c>
      <c r="AR142">
        <v>40</v>
      </c>
      <c r="AS142">
        <v>41</v>
      </c>
      <c r="AT142">
        <v>42</v>
      </c>
      <c r="AU142">
        <v>42</v>
      </c>
      <c r="AV142">
        <v>44</v>
      </c>
      <c r="AW142">
        <v>45</v>
      </c>
      <c r="AX142">
        <v>45</v>
      </c>
      <c r="AY142">
        <v>45</v>
      </c>
      <c r="AZ142">
        <v>45</v>
      </c>
      <c r="BA142">
        <v>47</v>
      </c>
      <c r="BB142">
        <v>48</v>
      </c>
      <c r="BC142">
        <v>49</v>
      </c>
      <c r="BD142">
        <v>50</v>
      </c>
      <c r="BE142">
        <v>53</v>
      </c>
      <c r="BF142">
        <v>59</v>
      </c>
      <c r="BG142">
        <v>67</v>
      </c>
      <c r="BH142">
        <v>77</v>
      </c>
      <c r="BI142">
        <v>100</v>
      </c>
      <c r="BJ142">
        <v>108</v>
      </c>
      <c r="BK142">
        <v>135</v>
      </c>
      <c r="BL142">
        <v>153</v>
      </c>
      <c r="BM142">
        <v>169</v>
      </c>
      <c r="BN142">
        <v>195</v>
      </c>
      <c r="BO142">
        <v>215</v>
      </c>
      <c r="BP142">
        <v>235</v>
      </c>
      <c r="BQ142">
        <v>252</v>
      </c>
      <c r="BR142">
        <v>267</v>
      </c>
      <c r="BS142">
        <v>283</v>
      </c>
      <c r="BT142" s="1">
        <f>(BS142-BR142)/BR142</f>
        <v>5.9925093632958802E-2</v>
      </c>
      <c r="BU142">
        <f>SUM(BO142:BS142)/5</f>
        <v>250.4</v>
      </c>
    </row>
    <row r="143" spans="1:75" hidden="1" x14ac:dyDescent="0.25">
      <c r="A143"/>
      <c r="B143" t="s">
        <v>3</v>
      </c>
      <c r="C143">
        <v>41.153300000000002</v>
      </c>
      <c r="D143">
        <v>20.168299999999999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2</v>
      </c>
      <c r="BA143">
        <v>10</v>
      </c>
      <c r="BB143">
        <v>12</v>
      </c>
      <c r="BC143">
        <v>23</v>
      </c>
      <c r="BD143">
        <v>33</v>
      </c>
      <c r="BE143">
        <v>38</v>
      </c>
      <c r="BF143">
        <v>42</v>
      </c>
      <c r="BG143">
        <v>51</v>
      </c>
      <c r="BH143">
        <v>55</v>
      </c>
      <c r="BI143">
        <v>59</v>
      </c>
      <c r="BJ143">
        <v>64</v>
      </c>
      <c r="BK143">
        <v>70</v>
      </c>
      <c r="BL143">
        <v>76</v>
      </c>
      <c r="BM143">
        <v>89</v>
      </c>
      <c r="BN143">
        <v>104</v>
      </c>
      <c r="BO143">
        <v>123</v>
      </c>
      <c r="BP143">
        <v>146</v>
      </c>
      <c r="BQ143">
        <v>174</v>
      </c>
      <c r="BR143">
        <v>186</v>
      </c>
      <c r="BS143">
        <v>197</v>
      </c>
      <c r="BT143" s="1">
        <f>(BS143-BR143)/BR143</f>
        <v>5.9139784946236562E-2</v>
      </c>
      <c r="BU143">
        <f>SUM(BO143:BS143)/5</f>
        <v>165.2</v>
      </c>
    </row>
    <row r="144" spans="1:75" hidden="1" x14ac:dyDescent="0.25">
      <c r="A144"/>
      <c r="B144" t="s">
        <v>251</v>
      </c>
      <c r="C144">
        <v>42.602635999999997</v>
      </c>
      <c r="D144">
        <v>20.902977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71</v>
      </c>
      <c r="BR144">
        <v>86</v>
      </c>
      <c r="BS144">
        <v>91</v>
      </c>
      <c r="BT144" s="1">
        <f>(BS144-BR144)/BR144</f>
        <v>5.8139534883720929E-2</v>
      </c>
      <c r="BU144">
        <f>SUM(BO144:BS144)/5</f>
        <v>49.6</v>
      </c>
    </row>
    <row r="145" spans="1:73" hidden="1" x14ac:dyDescent="0.25">
      <c r="A145"/>
      <c r="B145" t="s">
        <v>186</v>
      </c>
      <c r="C145">
        <v>-9.19</v>
      </c>
      <c r="D145">
        <v>-75.015199999999993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6</v>
      </c>
      <c r="AZ145">
        <v>7</v>
      </c>
      <c r="BA145">
        <v>11</v>
      </c>
      <c r="BB145">
        <v>11</v>
      </c>
      <c r="BC145">
        <v>15</v>
      </c>
      <c r="BD145">
        <v>28</v>
      </c>
      <c r="BE145">
        <v>38</v>
      </c>
      <c r="BF145">
        <v>43</v>
      </c>
      <c r="BG145">
        <v>86</v>
      </c>
      <c r="BH145">
        <v>117</v>
      </c>
      <c r="BI145">
        <v>145</v>
      </c>
      <c r="BJ145">
        <v>234</v>
      </c>
      <c r="BK145">
        <v>234</v>
      </c>
      <c r="BL145">
        <v>318</v>
      </c>
      <c r="BM145">
        <v>363</v>
      </c>
      <c r="BN145">
        <v>395</v>
      </c>
      <c r="BO145">
        <v>416</v>
      </c>
      <c r="BP145">
        <v>480</v>
      </c>
      <c r="BQ145">
        <v>580</v>
      </c>
      <c r="BR145">
        <v>635</v>
      </c>
      <c r="BS145">
        <v>671</v>
      </c>
      <c r="BT145" s="1">
        <f>(BS145-BR145)/BR145</f>
        <v>5.6692913385826771E-2</v>
      </c>
      <c r="BU145">
        <f>SUM(BO145:BS145)/5</f>
        <v>556.4</v>
      </c>
    </row>
    <row r="146" spans="1:73" hidden="1" x14ac:dyDescent="0.25">
      <c r="A146"/>
      <c r="B146" t="s">
        <v>152</v>
      </c>
      <c r="C146">
        <v>33.854700000000001</v>
      </c>
      <c r="D146">
        <v>35.862299999999998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2</v>
      </c>
      <c r="AO146">
        <v>2</v>
      </c>
      <c r="AP146">
        <v>2</v>
      </c>
      <c r="AQ146">
        <v>4</v>
      </c>
      <c r="AR146">
        <v>10</v>
      </c>
      <c r="AS146">
        <v>13</v>
      </c>
      <c r="AT146">
        <v>13</v>
      </c>
      <c r="AU146">
        <v>13</v>
      </c>
      <c r="AV146">
        <v>16</v>
      </c>
      <c r="AW146">
        <v>22</v>
      </c>
      <c r="AX146">
        <v>22</v>
      </c>
      <c r="AY146">
        <v>32</v>
      </c>
      <c r="AZ146">
        <v>32</v>
      </c>
      <c r="BA146">
        <v>41</v>
      </c>
      <c r="BB146">
        <v>61</v>
      </c>
      <c r="BC146">
        <v>61</v>
      </c>
      <c r="BD146">
        <v>77</v>
      </c>
      <c r="BE146">
        <v>93</v>
      </c>
      <c r="BF146">
        <v>110</v>
      </c>
      <c r="BG146">
        <v>110</v>
      </c>
      <c r="BH146">
        <v>120</v>
      </c>
      <c r="BI146">
        <v>133</v>
      </c>
      <c r="BJ146">
        <v>157</v>
      </c>
      <c r="BK146">
        <v>163</v>
      </c>
      <c r="BL146">
        <v>187</v>
      </c>
      <c r="BM146">
        <v>248</v>
      </c>
      <c r="BN146">
        <v>267</v>
      </c>
      <c r="BO146">
        <v>318</v>
      </c>
      <c r="BP146">
        <v>333</v>
      </c>
      <c r="BQ146">
        <v>368</v>
      </c>
      <c r="BR146">
        <v>391</v>
      </c>
      <c r="BS146">
        <v>412</v>
      </c>
      <c r="BT146" s="1">
        <f>(BS146-BR146)/BR146</f>
        <v>5.3708439897698211E-2</v>
      </c>
      <c r="BU146">
        <f>SUM(BO146:BS146)/5</f>
        <v>364.4</v>
      </c>
    </row>
    <row r="147" spans="1:73" hidden="1" x14ac:dyDescent="0.25">
      <c r="A147"/>
      <c r="B147" t="s">
        <v>190</v>
      </c>
      <c r="C147">
        <v>25.354800000000001</v>
      </c>
      <c r="D147">
        <v>51.183900000000001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3</v>
      </c>
      <c r="AS147">
        <v>3</v>
      </c>
      <c r="AT147">
        <v>7</v>
      </c>
      <c r="AU147">
        <v>8</v>
      </c>
      <c r="AV147">
        <v>8</v>
      </c>
      <c r="AW147">
        <v>8</v>
      </c>
      <c r="AX147">
        <v>8</v>
      </c>
      <c r="AY147">
        <v>15</v>
      </c>
      <c r="AZ147">
        <v>18</v>
      </c>
      <c r="BA147">
        <v>24</v>
      </c>
      <c r="BB147">
        <v>262</v>
      </c>
      <c r="BC147">
        <v>262</v>
      </c>
      <c r="BD147">
        <v>320</v>
      </c>
      <c r="BE147">
        <v>337</v>
      </c>
      <c r="BF147">
        <v>401</v>
      </c>
      <c r="BG147">
        <v>439</v>
      </c>
      <c r="BH147">
        <v>439</v>
      </c>
      <c r="BI147">
        <v>452</v>
      </c>
      <c r="BJ147">
        <v>460</v>
      </c>
      <c r="BK147">
        <v>470</v>
      </c>
      <c r="BL147">
        <v>481</v>
      </c>
      <c r="BM147">
        <v>494</v>
      </c>
      <c r="BN147">
        <v>501</v>
      </c>
      <c r="BO147">
        <v>526</v>
      </c>
      <c r="BP147">
        <v>537</v>
      </c>
      <c r="BQ147">
        <v>549</v>
      </c>
      <c r="BR147">
        <v>562</v>
      </c>
      <c r="BS147">
        <v>590</v>
      </c>
      <c r="BT147" s="1">
        <f>(BS147-BR147)/BR147</f>
        <v>4.9822064056939501E-2</v>
      </c>
      <c r="BU147">
        <f>SUM(BO147:BS147)/5</f>
        <v>552.79999999999995</v>
      </c>
    </row>
    <row r="148" spans="1:73" hidden="1" x14ac:dyDescent="0.25">
      <c r="A148"/>
      <c r="B148" t="s">
        <v>145</v>
      </c>
      <c r="C148">
        <v>31.24</v>
      </c>
      <c r="D148">
        <v>36.51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8</v>
      </c>
      <c r="BG148">
        <v>17</v>
      </c>
      <c r="BH148">
        <v>34</v>
      </c>
      <c r="BI148">
        <v>52</v>
      </c>
      <c r="BJ148">
        <v>69</v>
      </c>
      <c r="BK148">
        <v>85</v>
      </c>
      <c r="BL148">
        <v>85</v>
      </c>
      <c r="BM148">
        <v>112</v>
      </c>
      <c r="BN148">
        <v>127</v>
      </c>
      <c r="BO148">
        <v>154</v>
      </c>
      <c r="BP148">
        <v>172</v>
      </c>
      <c r="BQ148">
        <v>212</v>
      </c>
      <c r="BR148">
        <v>235</v>
      </c>
      <c r="BS148">
        <v>246</v>
      </c>
      <c r="BT148" s="1">
        <f>(BS148-BR148)/BR148</f>
        <v>4.6808510638297871E-2</v>
      </c>
      <c r="BU148">
        <f>SUM(BO148:BS148)/5</f>
        <v>203.8</v>
      </c>
    </row>
    <row r="149" spans="1:73" hidden="1" x14ac:dyDescent="0.25">
      <c r="A149"/>
      <c r="B149" t="s">
        <v>149</v>
      </c>
      <c r="C149">
        <v>29.5</v>
      </c>
      <c r="D149">
        <v>47.75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11</v>
      </c>
      <c r="AN149">
        <v>26</v>
      </c>
      <c r="AO149">
        <v>43</v>
      </c>
      <c r="AP149">
        <v>45</v>
      </c>
      <c r="AQ149">
        <v>45</v>
      </c>
      <c r="AR149">
        <v>45</v>
      </c>
      <c r="AS149">
        <v>56</v>
      </c>
      <c r="AT149">
        <v>56</v>
      </c>
      <c r="AU149">
        <v>56</v>
      </c>
      <c r="AV149">
        <v>58</v>
      </c>
      <c r="AW149">
        <v>58</v>
      </c>
      <c r="AX149">
        <v>61</v>
      </c>
      <c r="AY149">
        <v>64</v>
      </c>
      <c r="AZ149">
        <v>64</v>
      </c>
      <c r="BA149">
        <v>69</v>
      </c>
      <c r="BB149">
        <v>72</v>
      </c>
      <c r="BC149">
        <v>80</v>
      </c>
      <c r="BD149">
        <v>80</v>
      </c>
      <c r="BE149">
        <v>104</v>
      </c>
      <c r="BF149">
        <v>112</v>
      </c>
      <c r="BG149">
        <v>123</v>
      </c>
      <c r="BH149">
        <v>130</v>
      </c>
      <c r="BI149">
        <v>142</v>
      </c>
      <c r="BJ149">
        <v>148</v>
      </c>
      <c r="BK149">
        <v>159</v>
      </c>
      <c r="BL149">
        <v>176</v>
      </c>
      <c r="BM149">
        <v>188</v>
      </c>
      <c r="BN149">
        <v>189</v>
      </c>
      <c r="BO149">
        <v>191</v>
      </c>
      <c r="BP149">
        <v>195</v>
      </c>
      <c r="BQ149">
        <v>208</v>
      </c>
      <c r="BR149">
        <v>225</v>
      </c>
      <c r="BS149">
        <v>235</v>
      </c>
      <c r="BT149" s="1">
        <f>(BS149-BR149)/BR149</f>
        <v>4.4444444444444446E-2</v>
      </c>
      <c r="BU149">
        <f>SUM(BO149:BS149)/5</f>
        <v>210.8</v>
      </c>
    </row>
    <row r="150" spans="1:73" hidden="1" x14ac:dyDescent="0.25">
      <c r="A150"/>
      <c r="B150" t="s">
        <v>32</v>
      </c>
      <c r="C150">
        <v>4.5353000000000003</v>
      </c>
      <c r="D150">
        <v>114.7277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1</v>
      </c>
      <c r="BB150">
        <v>11</v>
      </c>
      <c r="BC150">
        <v>11</v>
      </c>
      <c r="BD150">
        <v>37</v>
      </c>
      <c r="BE150">
        <v>40</v>
      </c>
      <c r="BF150">
        <v>50</v>
      </c>
      <c r="BG150">
        <v>54</v>
      </c>
      <c r="BH150">
        <v>56</v>
      </c>
      <c r="BI150">
        <v>68</v>
      </c>
      <c r="BJ150">
        <v>75</v>
      </c>
      <c r="BK150">
        <v>78</v>
      </c>
      <c r="BL150">
        <v>83</v>
      </c>
      <c r="BM150">
        <v>88</v>
      </c>
      <c r="BN150">
        <v>91</v>
      </c>
      <c r="BO150">
        <v>104</v>
      </c>
      <c r="BP150">
        <v>109</v>
      </c>
      <c r="BQ150">
        <v>114</v>
      </c>
      <c r="BR150">
        <v>115</v>
      </c>
      <c r="BS150">
        <v>120</v>
      </c>
      <c r="BT150" s="1">
        <f>(BS150-BR150)/BR150</f>
        <v>4.3478260869565216E-2</v>
      </c>
      <c r="BU150">
        <f>SUM(BO150:BS150)/5</f>
        <v>112.4</v>
      </c>
    </row>
    <row r="151" spans="1:73" hidden="1" x14ac:dyDescent="0.25">
      <c r="A151" t="s">
        <v>82</v>
      </c>
      <c r="B151" t="s">
        <v>54</v>
      </c>
      <c r="C151">
        <v>39.305399999999999</v>
      </c>
      <c r="D151">
        <v>117.32299999999999</v>
      </c>
      <c r="E151">
        <v>4</v>
      </c>
      <c r="F151">
        <v>4</v>
      </c>
      <c r="G151">
        <v>8</v>
      </c>
      <c r="H151">
        <v>10</v>
      </c>
      <c r="I151">
        <v>14</v>
      </c>
      <c r="J151">
        <v>23</v>
      </c>
      <c r="K151">
        <v>24</v>
      </c>
      <c r="L151">
        <v>27</v>
      </c>
      <c r="M151">
        <v>31</v>
      </c>
      <c r="N151">
        <v>32</v>
      </c>
      <c r="O151">
        <v>41</v>
      </c>
      <c r="P151">
        <v>48</v>
      </c>
      <c r="Q151">
        <v>60</v>
      </c>
      <c r="R151">
        <v>67</v>
      </c>
      <c r="S151">
        <v>69</v>
      </c>
      <c r="T151">
        <v>79</v>
      </c>
      <c r="U151">
        <v>81</v>
      </c>
      <c r="V151">
        <v>88</v>
      </c>
      <c r="W151">
        <v>91</v>
      </c>
      <c r="X151">
        <v>95</v>
      </c>
      <c r="Y151">
        <v>106</v>
      </c>
      <c r="Z151">
        <v>112</v>
      </c>
      <c r="AA151">
        <v>119</v>
      </c>
      <c r="AB151">
        <v>120</v>
      </c>
      <c r="AC151">
        <v>122</v>
      </c>
      <c r="AD151">
        <v>124</v>
      </c>
      <c r="AE151">
        <v>125</v>
      </c>
      <c r="AF151">
        <v>128</v>
      </c>
      <c r="AG151">
        <v>130</v>
      </c>
      <c r="AH151">
        <v>131</v>
      </c>
      <c r="AI151">
        <v>132</v>
      </c>
      <c r="AJ151">
        <v>135</v>
      </c>
      <c r="AK151">
        <v>135</v>
      </c>
      <c r="AL151">
        <v>135</v>
      </c>
      <c r="AM151">
        <v>135</v>
      </c>
      <c r="AN151">
        <v>135</v>
      </c>
      <c r="AO151">
        <v>136</v>
      </c>
      <c r="AP151">
        <v>136</v>
      </c>
      <c r="AQ151">
        <v>136</v>
      </c>
      <c r="AR151">
        <v>136</v>
      </c>
      <c r="AS151">
        <v>136</v>
      </c>
      <c r="AT151">
        <v>136</v>
      </c>
      <c r="AU151">
        <v>136</v>
      </c>
      <c r="AV151">
        <v>136</v>
      </c>
      <c r="AW151">
        <v>136</v>
      </c>
      <c r="AX151">
        <v>136</v>
      </c>
      <c r="AY151">
        <v>136</v>
      </c>
      <c r="AZ151">
        <v>136</v>
      </c>
      <c r="BA151">
        <v>136</v>
      </c>
      <c r="BB151">
        <v>136</v>
      </c>
      <c r="BC151">
        <v>136</v>
      </c>
      <c r="BD151">
        <v>136</v>
      </c>
      <c r="BE151">
        <v>136</v>
      </c>
      <c r="BF151">
        <v>136</v>
      </c>
      <c r="BG151">
        <v>136</v>
      </c>
      <c r="BH151">
        <v>136</v>
      </c>
      <c r="BI151">
        <v>136</v>
      </c>
      <c r="BJ151">
        <v>137</v>
      </c>
      <c r="BK151">
        <v>137</v>
      </c>
      <c r="BL151">
        <v>137</v>
      </c>
      <c r="BM151">
        <v>137</v>
      </c>
      <c r="BN151">
        <v>141</v>
      </c>
      <c r="BO151">
        <v>145</v>
      </c>
      <c r="BP151">
        <v>145</v>
      </c>
      <c r="BQ151">
        <v>151</v>
      </c>
      <c r="BR151">
        <v>155</v>
      </c>
      <c r="BS151">
        <v>161</v>
      </c>
      <c r="BT151" s="1">
        <f>(BS151-BR151)/BR151</f>
        <v>3.870967741935484E-2</v>
      </c>
      <c r="BU151">
        <f>SUM(BO151:BS151)/5</f>
        <v>151.4</v>
      </c>
    </row>
    <row r="152" spans="1:73" hidden="1" x14ac:dyDescent="0.25">
      <c r="A152" t="s">
        <v>79</v>
      </c>
      <c r="B152" t="s">
        <v>54</v>
      </c>
      <c r="C152">
        <v>31.201999999999899</v>
      </c>
      <c r="D152">
        <v>121.4491</v>
      </c>
      <c r="E152">
        <v>9</v>
      </c>
      <c r="F152">
        <v>16</v>
      </c>
      <c r="G152">
        <v>20</v>
      </c>
      <c r="H152">
        <v>33</v>
      </c>
      <c r="I152">
        <v>40</v>
      </c>
      <c r="J152">
        <v>53</v>
      </c>
      <c r="K152">
        <v>66</v>
      </c>
      <c r="L152">
        <v>96</v>
      </c>
      <c r="M152">
        <v>112</v>
      </c>
      <c r="N152">
        <v>135</v>
      </c>
      <c r="O152">
        <v>169</v>
      </c>
      <c r="P152">
        <v>182</v>
      </c>
      <c r="Q152">
        <v>203</v>
      </c>
      <c r="R152">
        <v>219</v>
      </c>
      <c r="S152">
        <v>243</v>
      </c>
      <c r="T152">
        <v>257</v>
      </c>
      <c r="U152">
        <v>277</v>
      </c>
      <c r="V152">
        <v>286</v>
      </c>
      <c r="W152">
        <v>293</v>
      </c>
      <c r="X152">
        <v>299</v>
      </c>
      <c r="Y152">
        <v>303</v>
      </c>
      <c r="Z152">
        <v>311</v>
      </c>
      <c r="AA152">
        <v>315</v>
      </c>
      <c r="AB152">
        <v>318</v>
      </c>
      <c r="AC152">
        <v>326</v>
      </c>
      <c r="AD152">
        <v>328</v>
      </c>
      <c r="AE152">
        <v>333</v>
      </c>
      <c r="AF152">
        <v>333</v>
      </c>
      <c r="AG152">
        <v>333</v>
      </c>
      <c r="AH152">
        <v>334</v>
      </c>
      <c r="AI152">
        <v>334</v>
      </c>
      <c r="AJ152">
        <v>335</v>
      </c>
      <c r="AK152">
        <v>335</v>
      </c>
      <c r="AL152">
        <v>335</v>
      </c>
      <c r="AM152">
        <v>336</v>
      </c>
      <c r="AN152">
        <v>337</v>
      </c>
      <c r="AO152">
        <v>337</v>
      </c>
      <c r="AP152">
        <v>337</v>
      </c>
      <c r="AQ152">
        <v>337</v>
      </c>
      <c r="AR152">
        <v>337</v>
      </c>
      <c r="AS152">
        <v>337</v>
      </c>
      <c r="AT152">
        <v>338</v>
      </c>
      <c r="AU152">
        <v>338</v>
      </c>
      <c r="AV152">
        <v>339</v>
      </c>
      <c r="AW152">
        <v>342</v>
      </c>
      <c r="AX152">
        <v>342</v>
      </c>
      <c r="AY152">
        <v>342</v>
      </c>
      <c r="AZ152">
        <v>342</v>
      </c>
      <c r="BA152">
        <v>344</v>
      </c>
      <c r="BB152">
        <v>344</v>
      </c>
      <c r="BC152">
        <v>344</v>
      </c>
      <c r="BD152">
        <v>346</v>
      </c>
      <c r="BE152">
        <v>353</v>
      </c>
      <c r="BF152">
        <v>353</v>
      </c>
      <c r="BG152">
        <v>355</v>
      </c>
      <c r="BH152">
        <v>358</v>
      </c>
      <c r="BI152">
        <v>361</v>
      </c>
      <c r="BJ152">
        <v>363</v>
      </c>
      <c r="BK152">
        <v>371</v>
      </c>
      <c r="BL152">
        <v>380</v>
      </c>
      <c r="BM152">
        <v>404</v>
      </c>
      <c r="BN152">
        <v>404</v>
      </c>
      <c r="BO152">
        <v>414</v>
      </c>
      <c r="BP152">
        <v>433</v>
      </c>
      <c r="BQ152">
        <v>451</v>
      </c>
      <c r="BR152">
        <v>468</v>
      </c>
      <c r="BS152">
        <v>485</v>
      </c>
      <c r="BT152" s="1">
        <f>(BS152-BR152)/BR152</f>
        <v>3.6324786324786328E-2</v>
      </c>
      <c r="BU152">
        <f>SUM(BO152:BS152)/5</f>
        <v>450.2</v>
      </c>
    </row>
    <row r="153" spans="1:73" hidden="1" x14ac:dyDescent="0.25">
      <c r="A153" t="s">
        <v>73</v>
      </c>
      <c r="B153" t="s">
        <v>54</v>
      </c>
      <c r="C153">
        <v>41.2956</v>
      </c>
      <c r="D153">
        <v>122.60850000000001</v>
      </c>
      <c r="E153">
        <v>2</v>
      </c>
      <c r="F153">
        <v>3</v>
      </c>
      <c r="G153">
        <v>4</v>
      </c>
      <c r="H153">
        <v>17</v>
      </c>
      <c r="I153">
        <v>21</v>
      </c>
      <c r="J153">
        <v>27</v>
      </c>
      <c r="K153">
        <v>34</v>
      </c>
      <c r="L153">
        <v>39</v>
      </c>
      <c r="M153">
        <v>41</v>
      </c>
      <c r="N153">
        <v>48</v>
      </c>
      <c r="O153">
        <v>64</v>
      </c>
      <c r="P153">
        <v>70</v>
      </c>
      <c r="Q153">
        <v>74</v>
      </c>
      <c r="R153">
        <v>81</v>
      </c>
      <c r="S153">
        <v>89</v>
      </c>
      <c r="T153">
        <v>94</v>
      </c>
      <c r="U153">
        <v>99</v>
      </c>
      <c r="V153">
        <v>105</v>
      </c>
      <c r="W153">
        <v>107</v>
      </c>
      <c r="X153">
        <v>108</v>
      </c>
      <c r="Y153">
        <v>111</v>
      </c>
      <c r="Z153">
        <v>116</v>
      </c>
      <c r="AA153">
        <v>117</v>
      </c>
      <c r="AB153">
        <v>119</v>
      </c>
      <c r="AC153">
        <v>119</v>
      </c>
      <c r="AD153">
        <v>121</v>
      </c>
      <c r="AE153">
        <v>121</v>
      </c>
      <c r="AF153">
        <v>121</v>
      </c>
      <c r="AG153">
        <v>121</v>
      </c>
      <c r="AH153">
        <v>121</v>
      </c>
      <c r="AI153">
        <v>121</v>
      </c>
      <c r="AJ153">
        <v>121</v>
      </c>
      <c r="AK153">
        <v>121</v>
      </c>
      <c r="AL153">
        <v>121</v>
      </c>
      <c r="AM153">
        <v>121</v>
      </c>
      <c r="AN153">
        <v>121</v>
      </c>
      <c r="AO153">
        <v>121</v>
      </c>
      <c r="AP153">
        <v>121</v>
      </c>
      <c r="AQ153">
        <v>121</v>
      </c>
      <c r="AR153">
        <v>122</v>
      </c>
      <c r="AS153">
        <v>122</v>
      </c>
      <c r="AT153">
        <v>125</v>
      </c>
      <c r="AU153">
        <v>125</v>
      </c>
      <c r="AV153">
        <v>125</v>
      </c>
      <c r="AW153">
        <v>125</v>
      </c>
      <c r="AX153">
        <v>125</v>
      </c>
      <c r="AY153">
        <v>125</v>
      </c>
      <c r="AZ153">
        <v>125</v>
      </c>
      <c r="BA153">
        <v>125</v>
      </c>
      <c r="BB153">
        <v>125</v>
      </c>
      <c r="BC153">
        <v>125</v>
      </c>
      <c r="BD153">
        <v>125</v>
      </c>
      <c r="BE153">
        <v>125</v>
      </c>
      <c r="BF153">
        <v>125</v>
      </c>
      <c r="BG153">
        <v>125</v>
      </c>
      <c r="BH153">
        <v>125</v>
      </c>
      <c r="BI153">
        <v>125</v>
      </c>
      <c r="BJ153">
        <v>125</v>
      </c>
      <c r="BK153">
        <v>126</v>
      </c>
      <c r="BL153">
        <v>126</v>
      </c>
      <c r="BM153">
        <v>127</v>
      </c>
      <c r="BN153">
        <v>127</v>
      </c>
      <c r="BO153">
        <v>127</v>
      </c>
      <c r="BP153">
        <v>127</v>
      </c>
      <c r="BQ153">
        <v>128</v>
      </c>
      <c r="BR153">
        <v>128</v>
      </c>
      <c r="BS153">
        <v>132</v>
      </c>
      <c r="BT153" s="1">
        <f>(BS153-BR153)/BR153</f>
        <v>3.125E-2</v>
      </c>
      <c r="BU153">
        <f>SUM(BO153:BS153)/5</f>
        <v>128.4</v>
      </c>
    </row>
    <row r="154" spans="1:73" hidden="1" x14ac:dyDescent="0.25">
      <c r="A154"/>
      <c r="B154" t="s">
        <v>126</v>
      </c>
      <c r="C154">
        <v>7.9465000000000003</v>
      </c>
      <c r="D154">
        <v>-1.0232000000000001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3</v>
      </c>
      <c r="BF154">
        <v>6</v>
      </c>
      <c r="BG154">
        <v>6</v>
      </c>
      <c r="BH154">
        <v>7</v>
      </c>
      <c r="BI154">
        <v>7</v>
      </c>
      <c r="BJ154">
        <v>11</v>
      </c>
      <c r="BK154">
        <v>16</v>
      </c>
      <c r="BL154">
        <v>19</v>
      </c>
      <c r="BM154">
        <v>23</v>
      </c>
      <c r="BN154">
        <v>27</v>
      </c>
      <c r="BO154">
        <v>53</v>
      </c>
      <c r="BP154">
        <v>93</v>
      </c>
      <c r="BQ154">
        <v>132</v>
      </c>
      <c r="BR154">
        <v>137</v>
      </c>
      <c r="BS154">
        <v>141</v>
      </c>
      <c r="BT154" s="1">
        <f>(BS154-BR154)/BR154</f>
        <v>2.9197080291970802E-2</v>
      </c>
      <c r="BU154">
        <f>SUM(BO154:BS154)/5</f>
        <v>111.2</v>
      </c>
    </row>
    <row r="155" spans="1:73" hidden="1" x14ac:dyDescent="0.25">
      <c r="A155"/>
      <c r="B155" t="s">
        <v>167</v>
      </c>
      <c r="C155">
        <v>42.5</v>
      </c>
      <c r="D155">
        <v>19.3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3</v>
      </c>
      <c r="BK155">
        <v>14</v>
      </c>
      <c r="BL155">
        <v>14</v>
      </c>
      <c r="BM155">
        <v>21</v>
      </c>
      <c r="BN155">
        <v>27</v>
      </c>
      <c r="BO155">
        <v>47</v>
      </c>
      <c r="BP155">
        <v>52</v>
      </c>
      <c r="BQ155">
        <v>69</v>
      </c>
      <c r="BR155">
        <v>82</v>
      </c>
      <c r="BS155">
        <v>84</v>
      </c>
      <c r="BT155" s="1">
        <f>(BS155-BR155)/BR155</f>
        <v>2.4390243902439025E-2</v>
      </c>
      <c r="BU155">
        <f>SUM(BO155:BS155)/5</f>
        <v>66.8</v>
      </c>
    </row>
    <row r="156" spans="1:73" hidden="1" x14ac:dyDescent="0.25">
      <c r="A156" t="s">
        <v>69</v>
      </c>
      <c r="B156" t="s">
        <v>54</v>
      </c>
      <c r="C156">
        <v>44.093499999999999</v>
      </c>
      <c r="D156">
        <v>113.9448</v>
      </c>
      <c r="E156">
        <v>0</v>
      </c>
      <c r="F156">
        <v>0</v>
      </c>
      <c r="G156">
        <v>1</v>
      </c>
      <c r="H156">
        <v>7</v>
      </c>
      <c r="I156">
        <v>7</v>
      </c>
      <c r="J156">
        <v>11</v>
      </c>
      <c r="K156">
        <v>15</v>
      </c>
      <c r="L156">
        <v>16</v>
      </c>
      <c r="M156">
        <v>19</v>
      </c>
      <c r="N156">
        <v>20</v>
      </c>
      <c r="O156">
        <v>23</v>
      </c>
      <c r="P156">
        <v>27</v>
      </c>
      <c r="Q156">
        <v>34</v>
      </c>
      <c r="R156">
        <v>35</v>
      </c>
      <c r="S156">
        <v>42</v>
      </c>
      <c r="T156">
        <v>46</v>
      </c>
      <c r="U156">
        <v>50</v>
      </c>
      <c r="V156">
        <v>52</v>
      </c>
      <c r="W156">
        <v>54</v>
      </c>
      <c r="X156">
        <v>58</v>
      </c>
      <c r="Y156">
        <v>58</v>
      </c>
      <c r="Z156">
        <v>60</v>
      </c>
      <c r="AA156">
        <v>61</v>
      </c>
      <c r="AB156">
        <v>65</v>
      </c>
      <c r="AC156">
        <v>68</v>
      </c>
      <c r="AD156">
        <v>70</v>
      </c>
      <c r="AE156">
        <v>72</v>
      </c>
      <c r="AF156">
        <v>73</v>
      </c>
      <c r="AG156">
        <v>75</v>
      </c>
      <c r="AH156">
        <v>75</v>
      </c>
      <c r="AI156">
        <v>75</v>
      </c>
      <c r="AJ156">
        <v>75</v>
      </c>
      <c r="AK156">
        <v>75</v>
      </c>
      <c r="AL156">
        <v>75</v>
      </c>
      <c r="AM156">
        <v>75</v>
      </c>
      <c r="AN156">
        <v>75</v>
      </c>
      <c r="AO156">
        <v>75</v>
      </c>
      <c r="AP156">
        <v>75</v>
      </c>
      <c r="AQ156">
        <v>75</v>
      </c>
      <c r="AR156">
        <v>75</v>
      </c>
      <c r="AS156">
        <v>75</v>
      </c>
      <c r="AT156">
        <v>75</v>
      </c>
      <c r="AU156">
        <v>75</v>
      </c>
      <c r="AV156">
        <v>75</v>
      </c>
      <c r="AW156">
        <v>75</v>
      </c>
      <c r="AX156">
        <v>75</v>
      </c>
      <c r="AY156">
        <v>75</v>
      </c>
      <c r="AZ156">
        <v>75</v>
      </c>
      <c r="BA156">
        <v>75</v>
      </c>
      <c r="BB156">
        <v>75</v>
      </c>
      <c r="BC156">
        <v>75</v>
      </c>
      <c r="BD156">
        <v>75</v>
      </c>
      <c r="BE156">
        <v>75</v>
      </c>
      <c r="BF156">
        <v>75</v>
      </c>
      <c r="BG156">
        <v>75</v>
      </c>
      <c r="BH156">
        <v>75</v>
      </c>
      <c r="BI156">
        <v>75</v>
      </c>
      <c r="BJ156">
        <v>75</v>
      </c>
      <c r="BK156">
        <v>75</v>
      </c>
      <c r="BL156">
        <v>75</v>
      </c>
      <c r="BM156">
        <v>75</v>
      </c>
      <c r="BN156">
        <v>75</v>
      </c>
      <c r="BO156">
        <v>75</v>
      </c>
      <c r="BP156">
        <v>77</v>
      </c>
      <c r="BQ156">
        <v>89</v>
      </c>
      <c r="BR156">
        <v>92</v>
      </c>
      <c r="BS156">
        <v>94</v>
      </c>
      <c r="BT156" s="1">
        <f>(BS156-BR156)/BR156</f>
        <v>2.1739130434782608E-2</v>
      </c>
      <c r="BU156">
        <f>SUM(BO156:BS156)/5</f>
        <v>85.4</v>
      </c>
    </row>
    <row r="157" spans="1:73" hidden="1" x14ac:dyDescent="0.25">
      <c r="A157"/>
      <c r="B157" t="s">
        <v>22</v>
      </c>
      <c r="C157">
        <v>26.0275</v>
      </c>
      <c r="D157">
        <v>50.55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23</v>
      </c>
      <c r="AN157">
        <v>33</v>
      </c>
      <c r="AO157">
        <v>33</v>
      </c>
      <c r="AP157">
        <v>36</v>
      </c>
      <c r="AQ157">
        <v>41</v>
      </c>
      <c r="AR157">
        <v>47</v>
      </c>
      <c r="AS157">
        <v>49</v>
      </c>
      <c r="AT157">
        <v>49</v>
      </c>
      <c r="AU157">
        <v>52</v>
      </c>
      <c r="AV157">
        <v>55</v>
      </c>
      <c r="AW157">
        <v>60</v>
      </c>
      <c r="AX157">
        <v>85</v>
      </c>
      <c r="AY157">
        <v>85</v>
      </c>
      <c r="AZ157">
        <v>95</v>
      </c>
      <c r="BA157">
        <v>110</v>
      </c>
      <c r="BB157">
        <v>195</v>
      </c>
      <c r="BC157">
        <v>195</v>
      </c>
      <c r="BD157">
        <v>195</v>
      </c>
      <c r="BE157">
        <v>210</v>
      </c>
      <c r="BF157">
        <v>214</v>
      </c>
      <c r="BG157">
        <v>214</v>
      </c>
      <c r="BH157">
        <v>228</v>
      </c>
      <c r="BI157">
        <v>256</v>
      </c>
      <c r="BJ157">
        <v>278</v>
      </c>
      <c r="BK157">
        <v>285</v>
      </c>
      <c r="BL157">
        <v>305</v>
      </c>
      <c r="BM157">
        <v>334</v>
      </c>
      <c r="BN157">
        <v>377</v>
      </c>
      <c r="BO157">
        <v>392</v>
      </c>
      <c r="BP157">
        <v>419</v>
      </c>
      <c r="BQ157">
        <v>458</v>
      </c>
      <c r="BR157">
        <v>466</v>
      </c>
      <c r="BS157">
        <v>476</v>
      </c>
      <c r="BT157" s="1">
        <f>(BS157-BR157)/BR157</f>
        <v>2.1459227467811159E-2</v>
      </c>
      <c r="BU157">
        <f>SUM(BO157:BS157)/5</f>
        <v>442.2</v>
      </c>
    </row>
    <row r="158" spans="1:73" hidden="1" x14ac:dyDescent="0.25">
      <c r="A158" t="s">
        <v>72</v>
      </c>
      <c r="B158" t="s">
        <v>54</v>
      </c>
      <c r="C158">
        <v>43.6661</v>
      </c>
      <c r="D158">
        <v>126.1923</v>
      </c>
      <c r="E158">
        <v>0</v>
      </c>
      <c r="F158">
        <v>1</v>
      </c>
      <c r="G158">
        <v>3</v>
      </c>
      <c r="H158">
        <v>4</v>
      </c>
      <c r="I158">
        <v>4</v>
      </c>
      <c r="J158">
        <v>6</v>
      </c>
      <c r="K158">
        <v>8</v>
      </c>
      <c r="L158">
        <v>9</v>
      </c>
      <c r="M158">
        <v>14</v>
      </c>
      <c r="N158">
        <v>14</v>
      </c>
      <c r="O158">
        <v>17</v>
      </c>
      <c r="P158">
        <v>23</v>
      </c>
      <c r="Q158">
        <v>31</v>
      </c>
      <c r="R158">
        <v>42</v>
      </c>
      <c r="S158">
        <v>54</v>
      </c>
      <c r="T158">
        <v>59</v>
      </c>
      <c r="U158">
        <v>65</v>
      </c>
      <c r="V158">
        <v>69</v>
      </c>
      <c r="W158">
        <v>78</v>
      </c>
      <c r="X158">
        <v>80</v>
      </c>
      <c r="Y158">
        <v>81</v>
      </c>
      <c r="Z158">
        <v>83</v>
      </c>
      <c r="AA158">
        <v>84</v>
      </c>
      <c r="AB158">
        <v>86</v>
      </c>
      <c r="AC158">
        <v>88</v>
      </c>
      <c r="AD158">
        <v>89</v>
      </c>
      <c r="AE158">
        <v>89</v>
      </c>
      <c r="AF158">
        <v>89</v>
      </c>
      <c r="AG158">
        <v>90</v>
      </c>
      <c r="AH158">
        <v>91</v>
      </c>
      <c r="AI158">
        <v>91</v>
      </c>
      <c r="AJ158">
        <v>91</v>
      </c>
      <c r="AK158">
        <v>91</v>
      </c>
      <c r="AL158">
        <v>93</v>
      </c>
      <c r="AM158">
        <v>93</v>
      </c>
      <c r="AN158">
        <v>93</v>
      </c>
      <c r="AO158">
        <v>93</v>
      </c>
      <c r="AP158">
        <v>93</v>
      </c>
      <c r="AQ158">
        <v>93</v>
      </c>
      <c r="AR158">
        <v>93</v>
      </c>
      <c r="AS158">
        <v>93</v>
      </c>
      <c r="AT158">
        <v>93</v>
      </c>
      <c r="AU158">
        <v>93</v>
      </c>
      <c r="AV158">
        <v>93</v>
      </c>
      <c r="AW158">
        <v>93</v>
      </c>
      <c r="AX158">
        <v>93</v>
      </c>
      <c r="AY158">
        <v>93</v>
      </c>
      <c r="AZ158">
        <v>93</v>
      </c>
      <c r="BA158">
        <v>93</v>
      </c>
      <c r="BB158">
        <v>93</v>
      </c>
      <c r="BC158">
        <v>93</v>
      </c>
      <c r="BD158">
        <v>93</v>
      </c>
      <c r="BE158">
        <v>93</v>
      </c>
      <c r="BF158">
        <v>93</v>
      </c>
      <c r="BG158">
        <v>93</v>
      </c>
      <c r="BH158">
        <v>93</v>
      </c>
      <c r="BI158">
        <v>93</v>
      </c>
      <c r="BJ158">
        <v>93</v>
      </c>
      <c r="BK158">
        <v>93</v>
      </c>
      <c r="BL158">
        <v>93</v>
      </c>
      <c r="BM158">
        <v>93</v>
      </c>
      <c r="BN158">
        <v>93</v>
      </c>
      <c r="BO158">
        <v>93</v>
      </c>
      <c r="BP158">
        <v>94</v>
      </c>
      <c r="BQ158">
        <v>95</v>
      </c>
      <c r="BR158">
        <v>95</v>
      </c>
      <c r="BS158">
        <v>97</v>
      </c>
      <c r="BT158" s="1">
        <f>(BS158-BR158)/BR158</f>
        <v>2.1052631578947368E-2</v>
      </c>
      <c r="BU158">
        <f>SUM(BO158:BS158)/5</f>
        <v>94.8</v>
      </c>
    </row>
    <row r="159" spans="1:73" hidden="1" x14ac:dyDescent="0.25">
      <c r="A159" t="s">
        <v>226</v>
      </c>
      <c r="B159" t="s">
        <v>223</v>
      </c>
      <c r="C159">
        <v>36.140799999999999</v>
      </c>
      <c r="D159">
        <v>-5.3536000000000001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3</v>
      </c>
      <c r="BI159">
        <v>8</v>
      </c>
      <c r="BJ159">
        <v>10</v>
      </c>
      <c r="BK159">
        <v>10</v>
      </c>
      <c r="BL159">
        <v>10</v>
      </c>
      <c r="BM159">
        <v>15</v>
      </c>
      <c r="BN159">
        <v>15</v>
      </c>
      <c r="BO159">
        <v>15</v>
      </c>
      <c r="BP159">
        <v>26</v>
      </c>
      <c r="BQ159">
        <v>35</v>
      </c>
      <c r="BR159">
        <v>55</v>
      </c>
      <c r="BS159">
        <v>56</v>
      </c>
      <c r="BT159" s="1">
        <f>(BS159-BR159)/BR159</f>
        <v>1.8181818181818181E-2</v>
      </c>
      <c r="BU159">
        <f>SUM(BO159:BS159)/5</f>
        <v>37.4</v>
      </c>
    </row>
    <row r="160" spans="1:73" hidden="1" x14ac:dyDescent="0.25">
      <c r="A160" t="s">
        <v>57</v>
      </c>
      <c r="B160" t="s">
        <v>54</v>
      </c>
      <c r="C160">
        <v>26.078900000000001</v>
      </c>
      <c r="D160">
        <v>117.98739999999999</v>
      </c>
      <c r="E160">
        <v>1</v>
      </c>
      <c r="F160">
        <v>5</v>
      </c>
      <c r="G160">
        <v>10</v>
      </c>
      <c r="H160">
        <v>18</v>
      </c>
      <c r="I160">
        <v>35</v>
      </c>
      <c r="J160">
        <v>59</v>
      </c>
      <c r="K160">
        <v>80</v>
      </c>
      <c r="L160">
        <v>84</v>
      </c>
      <c r="M160">
        <v>101</v>
      </c>
      <c r="N160">
        <v>120</v>
      </c>
      <c r="O160">
        <v>144</v>
      </c>
      <c r="P160">
        <v>159</v>
      </c>
      <c r="Q160">
        <v>179</v>
      </c>
      <c r="R160">
        <v>194</v>
      </c>
      <c r="S160">
        <v>205</v>
      </c>
      <c r="T160">
        <v>215</v>
      </c>
      <c r="U160">
        <v>224</v>
      </c>
      <c r="V160">
        <v>239</v>
      </c>
      <c r="W160">
        <v>250</v>
      </c>
      <c r="X160">
        <v>261</v>
      </c>
      <c r="Y160">
        <v>267</v>
      </c>
      <c r="Z160">
        <v>272</v>
      </c>
      <c r="AA160">
        <v>279</v>
      </c>
      <c r="AB160">
        <v>281</v>
      </c>
      <c r="AC160">
        <v>285</v>
      </c>
      <c r="AD160">
        <v>287</v>
      </c>
      <c r="AE160">
        <v>290</v>
      </c>
      <c r="AF160">
        <v>292</v>
      </c>
      <c r="AG160">
        <v>293</v>
      </c>
      <c r="AH160">
        <v>293</v>
      </c>
      <c r="AI160">
        <v>293</v>
      </c>
      <c r="AJ160">
        <v>293</v>
      </c>
      <c r="AK160">
        <v>293</v>
      </c>
      <c r="AL160">
        <v>293</v>
      </c>
      <c r="AM160">
        <v>294</v>
      </c>
      <c r="AN160">
        <v>294</v>
      </c>
      <c r="AO160">
        <v>296</v>
      </c>
      <c r="AP160">
        <v>296</v>
      </c>
      <c r="AQ160">
        <v>296</v>
      </c>
      <c r="AR160">
        <v>296</v>
      </c>
      <c r="AS160">
        <v>296</v>
      </c>
      <c r="AT160">
        <v>296</v>
      </c>
      <c r="AU160">
        <v>296</v>
      </c>
      <c r="AV160">
        <v>296</v>
      </c>
      <c r="AW160">
        <v>296</v>
      </c>
      <c r="AX160">
        <v>296</v>
      </c>
      <c r="AY160">
        <v>296</v>
      </c>
      <c r="AZ160">
        <v>296</v>
      </c>
      <c r="BA160">
        <v>296</v>
      </c>
      <c r="BB160">
        <v>296</v>
      </c>
      <c r="BC160">
        <v>296</v>
      </c>
      <c r="BD160">
        <v>296</v>
      </c>
      <c r="BE160">
        <v>296</v>
      </c>
      <c r="BF160">
        <v>296</v>
      </c>
      <c r="BG160">
        <v>296</v>
      </c>
      <c r="BH160">
        <v>296</v>
      </c>
      <c r="BI160">
        <v>296</v>
      </c>
      <c r="BJ160">
        <v>296</v>
      </c>
      <c r="BK160">
        <v>299</v>
      </c>
      <c r="BL160">
        <v>303</v>
      </c>
      <c r="BM160">
        <v>313</v>
      </c>
      <c r="BN160">
        <v>313</v>
      </c>
      <c r="BO160">
        <v>318</v>
      </c>
      <c r="BP160">
        <v>322</v>
      </c>
      <c r="BQ160">
        <v>328</v>
      </c>
      <c r="BR160">
        <v>331</v>
      </c>
      <c r="BS160">
        <v>337</v>
      </c>
      <c r="BT160" s="1">
        <f>(BS160-BR160)/BR160</f>
        <v>1.812688821752266E-2</v>
      </c>
      <c r="BU160">
        <f>SUM(BO160:BS160)/5</f>
        <v>327.2</v>
      </c>
    </row>
    <row r="161" spans="1:75" hidden="1" x14ac:dyDescent="0.25">
      <c r="A161"/>
      <c r="B161" t="s">
        <v>148</v>
      </c>
      <c r="C161">
        <v>36</v>
      </c>
      <c r="D161">
        <v>128</v>
      </c>
      <c r="E161">
        <v>1</v>
      </c>
      <c r="F161">
        <v>1</v>
      </c>
      <c r="G161">
        <v>2</v>
      </c>
      <c r="H161">
        <v>2</v>
      </c>
      <c r="I161">
        <v>3</v>
      </c>
      <c r="J161">
        <v>4</v>
      </c>
      <c r="K161">
        <v>4</v>
      </c>
      <c r="L161">
        <v>4</v>
      </c>
      <c r="M161">
        <v>4</v>
      </c>
      <c r="N161">
        <v>11</v>
      </c>
      <c r="O161">
        <v>12</v>
      </c>
      <c r="P161">
        <v>15</v>
      </c>
      <c r="Q161">
        <v>15</v>
      </c>
      <c r="R161">
        <v>16</v>
      </c>
      <c r="S161">
        <v>19</v>
      </c>
      <c r="T161">
        <v>23</v>
      </c>
      <c r="U161">
        <v>24</v>
      </c>
      <c r="V161">
        <v>24</v>
      </c>
      <c r="W161">
        <v>25</v>
      </c>
      <c r="X161">
        <v>27</v>
      </c>
      <c r="Y161">
        <v>28</v>
      </c>
      <c r="Z161">
        <v>28</v>
      </c>
      <c r="AA161">
        <v>28</v>
      </c>
      <c r="AB161">
        <v>28</v>
      </c>
      <c r="AC161">
        <v>28</v>
      </c>
      <c r="AD161">
        <v>29</v>
      </c>
      <c r="AE161">
        <v>30</v>
      </c>
      <c r="AF161">
        <v>31</v>
      </c>
      <c r="AG161">
        <v>31</v>
      </c>
      <c r="AH161">
        <v>104</v>
      </c>
      <c r="AI161">
        <v>204</v>
      </c>
      <c r="AJ161">
        <v>433</v>
      </c>
      <c r="AK161">
        <v>602</v>
      </c>
      <c r="AL161">
        <v>833</v>
      </c>
      <c r="AM161">
        <v>977</v>
      </c>
      <c r="AN161">
        <v>1261</v>
      </c>
      <c r="AO161">
        <v>1766</v>
      </c>
      <c r="AP161">
        <v>2337</v>
      </c>
      <c r="AQ161">
        <v>3150</v>
      </c>
      <c r="AR161">
        <v>3736</v>
      </c>
      <c r="AS161">
        <v>4335</v>
      </c>
      <c r="AT161">
        <v>5186</v>
      </c>
      <c r="AU161">
        <v>5621</v>
      </c>
      <c r="AV161">
        <v>6088</v>
      </c>
      <c r="AW161">
        <v>6593</v>
      </c>
      <c r="AX161">
        <v>7041</v>
      </c>
      <c r="AY161">
        <v>7314</v>
      </c>
      <c r="AZ161">
        <v>7478</v>
      </c>
      <c r="BA161">
        <v>7513</v>
      </c>
      <c r="BB161">
        <v>7755</v>
      </c>
      <c r="BC161">
        <v>7869</v>
      </c>
      <c r="BD161">
        <v>7979</v>
      </c>
      <c r="BE161">
        <v>8086</v>
      </c>
      <c r="BF161">
        <v>8162</v>
      </c>
      <c r="BG161">
        <v>8236</v>
      </c>
      <c r="BH161">
        <v>8320</v>
      </c>
      <c r="BI161">
        <v>8413</v>
      </c>
      <c r="BJ161">
        <v>8565</v>
      </c>
      <c r="BK161">
        <v>8652</v>
      </c>
      <c r="BL161">
        <v>8799</v>
      </c>
      <c r="BM161">
        <v>8961</v>
      </c>
      <c r="BN161">
        <v>8961</v>
      </c>
      <c r="BO161">
        <v>9037</v>
      </c>
      <c r="BP161">
        <v>9137</v>
      </c>
      <c r="BQ161">
        <v>9241</v>
      </c>
      <c r="BR161">
        <v>9332</v>
      </c>
      <c r="BS161">
        <v>9478</v>
      </c>
      <c r="BT161" s="1">
        <f>(BS161-BR161)/BR161</f>
        <v>1.5645092156022288E-2</v>
      </c>
      <c r="BU161" s="2">
        <f>(BS161-BN161)/5</f>
        <v>103.4</v>
      </c>
      <c r="BV161" s="13"/>
      <c r="BW161" s="14"/>
    </row>
    <row r="162" spans="1:75" hidden="1" x14ac:dyDescent="0.25">
      <c r="A162"/>
      <c r="B162" t="s">
        <v>205</v>
      </c>
      <c r="C162">
        <v>-30.5595</v>
      </c>
      <c r="D162">
        <v>22.9375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1</v>
      </c>
      <c r="AY162">
        <v>3</v>
      </c>
      <c r="AZ162">
        <v>3</v>
      </c>
      <c r="BA162">
        <v>7</v>
      </c>
      <c r="BB162">
        <v>13</v>
      </c>
      <c r="BC162">
        <v>17</v>
      </c>
      <c r="BD162">
        <v>24</v>
      </c>
      <c r="BE162">
        <v>38</v>
      </c>
      <c r="BF162">
        <v>51</v>
      </c>
      <c r="BG162">
        <v>62</v>
      </c>
      <c r="BH162">
        <v>62</v>
      </c>
      <c r="BI162">
        <v>116</v>
      </c>
      <c r="BJ162">
        <v>150</v>
      </c>
      <c r="BK162">
        <v>202</v>
      </c>
      <c r="BL162">
        <v>240</v>
      </c>
      <c r="BM162">
        <v>274</v>
      </c>
      <c r="BN162">
        <v>402</v>
      </c>
      <c r="BO162">
        <v>554</v>
      </c>
      <c r="BP162">
        <v>709</v>
      </c>
      <c r="BQ162">
        <v>927</v>
      </c>
      <c r="BR162">
        <v>1170</v>
      </c>
      <c r="BS162">
        <v>1187</v>
      </c>
      <c r="BT162" s="1">
        <f>(BS162-BR162)/BR162</f>
        <v>1.452991452991453E-2</v>
      </c>
      <c r="BU162" s="2">
        <f>(BS162-BN162)/5</f>
        <v>157</v>
      </c>
      <c r="BV162" s="13"/>
      <c r="BW162" s="14"/>
    </row>
    <row r="163" spans="1:75" hidden="1" x14ac:dyDescent="0.25">
      <c r="A163" t="s">
        <v>59</v>
      </c>
      <c r="B163" t="s">
        <v>54</v>
      </c>
      <c r="C163">
        <v>23.341699999999999</v>
      </c>
      <c r="D163">
        <v>113.42440000000001</v>
      </c>
      <c r="E163">
        <v>26</v>
      </c>
      <c r="F163">
        <v>32</v>
      </c>
      <c r="G163">
        <v>53</v>
      </c>
      <c r="H163">
        <v>78</v>
      </c>
      <c r="I163">
        <v>111</v>
      </c>
      <c r="J163">
        <v>151</v>
      </c>
      <c r="K163">
        <v>207</v>
      </c>
      <c r="L163">
        <v>277</v>
      </c>
      <c r="M163">
        <v>354</v>
      </c>
      <c r="N163">
        <v>436</v>
      </c>
      <c r="O163">
        <v>535</v>
      </c>
      <c r="P163">
        <v>632</v>
      </c>
      <c r="Q163">
        <v>725</v>
      </c>
      <c r="R163">
        <v>813</v>
      </c>
      <c r="S163">
        <v>895</v>
      </c>
      <c r="T163">
        <v>970</v>
      </c>
      <c r="U163">
        <v>1034</v>
      </c>
      <c r="V163">
        <v>1095</v>
      </c>
      <c r="W163">
        <v>1131</v>
      </c>
      <c r="X163">
        <v>1159</v>
      </c>
      <c r="Y163">
        <v>1177</v>
      </c>
      <c r="Z163">
        <v>1219</v>
      </c>
      <c r="AA163">
        <v>1241</v>
      </c>
      <c r="AB163">
        <v>1261</v>
      </c>
      <c r="AC163">
        <v>1294</v>
      </c>
      <c r="AD163">
        <v>1316</v>
      </c>
      <c r="AE163">
        <v>1322</v>
      </c>
      <c r="AF163">
        <v>1328</v>
      </c>
      <c r="AG163">
        <v>1331</v>
      </c>
      <c r="AH163">
        <v>1332</v>
      </c>
      <c r="AI163">
        <v>1333</v>
      </c>
      <c r="AJ163">
        <v>1339</v>
      </c>
      <c r="AK163">
        <v>1342</v>
      </c>
      <c r="AL163">
        <v>1345</v>
      </c>
      <c r="AM163">
        <v>1347</v>
      </c>
      <c r="AN163">
        <v>1347</v>
      </c>
      <c r="AO163">
        <v>1347</v>
      </c>
      <c r="AP163">
        <v>1348</v>
      </c>
      <c r="AQ163">
        <v>1349</v>
      </c>
      <c r="AR163">
        <v>1349</v>
      </c>
      <c r="AS163">
        <v>1350</v>
      </c>
      <c r="AT163">
        <v>1350</v>
      </c>
      <c r="AU163">
        <v>1350</v>
      </c>
      <c r="AV163">
        <v>1351</v>
      </c>
      <c r="AW163">
        <v>1352</v>
      </c>
      <c r="AX163">
        <v>1352</v>
      </c>
      <c r="AY163">
        <v>1352</v>
      </c>
      <c r="AZ163">
        <v>1352</v>
      </c>
      <c r="BA163">
        <v>1353</v>
      </c>
      <c r="BB163">
        <v>1356</v>
      </c>
      <c r="BC163">
        <v>1356</v>
      </c>
      <c r="BD163">
        <v>1356</v>
      </c>
      <c r="BE163">
        <v>1356</v>
      </c>
      <c r="BF163">
        <v>1360</v>
      </c>
      <c r="BG163">
        <v>1361</v>
      </c>
      <c r="BH163">
        <v>1364</v>
      </c>
      <c r="BI163">
        <v>1370</v>
      </c>
      <c r="BJ163">
        <v>1378</v>
      </c>
      <c r="BK163">
        <v>1395</v>
      </c>
      <c r="BL163">
        <v>1400</v>
      </c>
      <c r="BM163">
        <v>1413</v>
      </c>
      <c r="BN163">
        <v>1415</v>
      </c>
      <c r="BO163">
        <v>1428</v>
      </c>
      <c r="BP163">
        <v>1433</v>
      </c>
      <c r="BQ163">
        <v>1448</v>
      </c>
      <c r="BR163">
        <v>1456</v>
      </c>
      <c r="BS163">
        <v>1467</v>
      </c>
      <c r="BT163" s="1">
        <f>(BS163-BR163)/BR163</f>
        <v>7.554945054945055E-3</v>
      </c>
      <c r="BU163" s="2">
        <f>(BS163-BN163)/5</f>
        <v>10.4</v>
      </c>
      <c r="BV163" s="13"/>
      <c r="BW163" s="14"/>
    </row>
    <row r="164" spans="1:75" hidden="1" x14ac:dyDescent="0.25">
      <c r="A164" t="s">
        <v>55</v>
      </c>
      <c r="B164" t="s">
        <v>54</v>
      </c>
      <c r="C164">
        <v>40.182400000000001</v>
      </c>
      <c r="D164">
        <v>116.41419999999999</v>
      </c>
      <c r="E164">
        <v>14</v>
      </c>
      <c r="F164">
        <v>22</v>
      </c>
      <c r="G164">
        <v>36</v>
      </c>
      <c r="H164">
        <v>41</v>
      </c>
      <c r="I164">
        <v>68</v>
      </c>
      <c r="J164">
        <v>80</v>
      </c>
      <c r="K164">
        <v>91</v>
      </c>
      <c r="L164">
        <v>111</v>
      </c>
      <c r="M164">
        <v>114</v>
      </c>
      <c r="N164">
        <v>139</v>
      </c>
      <c r="O164">
        <v>168</v>
      </c>
      <c r="P164">
        <v>191</v>
      </c>
      <c r="Q164">
        <v>212</v>
      </c>
      <c r="R164">
        <v>228</v>
      </c>
      <c r="S164">
        <v>253</v>
      </c>
      <c r="T164">
        <v>274</v>
      </c>
      <c r="U164">
        <v>297</v>
      </c>
      <c r="V164">
        <v>315</v>
      </c>
      <c r="W164">
        <v>326</v>
      </c>
      <c r="X164">
        <v>337</v>
      </c>
      <c r="Y164">
        <v>342</v>
      </c>
      <c r="Z164">
        <v>352</v>
      </c>
      <c r="AA164">
        <v>366</v>
      </c>
      <c r="AB164">
        <v>372</v>
      </c>
      <c r="AC164">
        <v>375</v>
      </c>
      <c r="AD164">
        <v>380</v>
      </c>
      <c r="AE164">
        <v>381</v>
      </c>
      <c r="AF164">
        <v>387</v>
      </c>
      <c r="AG164">
        <v>393</v>
      </c>
      <c r="AH164">
        <v>395</v>
      </c>
      <c r="AI164">
        <v>396</v>
      </c>
      <c r="AJ164">
        <v>399</v>
      </c>
      <c r="AK164">
        <v>399</v>
      </c>
      <c r="AL164">
        <v>399</v>
      </c>
      <c r="AM164">
        <v>400</v>
      </c>
      <c r="AN164">
        <v>400</v>
      </c>
      <c r="AO164">
        <v>410</v>
      </c>
      <c r="AP164">
        <v>410</v>
      </c>
      <c r="AQ164">
        <v>411</v>
      </c>
      <c r="AR164">
        <v>413</v>
      </c>
      <c r="AS164">
        <v>414</v>
      </c>
      <c r="AT164">
        <v>414</v>
      </c>
      <c r="AU164">
        <v>418</v>
      </c>
      <c r="AV164">
        <v>418</v>
      </c>
      <c r="AW164">
        <v>422</v>
      </c>
      <c r="AX164">
        <v>426</v>
      </c>
      <c r="AY164">
        <v>428</v>
      </c>
      <c r="AZ164">
        <v>428</v>
      </c>
      <c r="BA164">
        <v>429</v>
      </c>
      <c r="BB164">
        <v>435</v>
      </c>
      <c r="BC164">
        <v>435</v>
      </c>
      <c r="BD164">
        <v>436</v>
      </c>
      <c r="BE164">
        <v>437</v>
      </c>
      <c r="BF164">
        <v>442</v>
      </c>
      <c r="BG164">
        <v>452</v>
      </c>
      <c r="BH164">
        <v>456</v>
      </c>
      <c r="BI164">
        <v>469</v>
      </c>
      <c r="BJ164">
        <v>480</v>
      </c>
      <c r="BK164">
        <v>491</v>
      </c>
      <c r="BL164">
        <v>504</v>
      </c>
      <c r="BM164">
        <v>522</v>
      </c>
      <c r="BN164">
        <v>537</v>
      </c>
      <c r="BO164">
        <v>558</v>
      </c>
      <c r="BP164">
        <v>561</v>
      </c>
      <c r="BQ164">
        <v>566</v>
      </c>
      <c r="BR164">
        <v>569</v>
      </c>
      <c r="BS164">
        <v>573</v>
      </c>
      <c r="BT164" s="1">
        <f>(BS164-BR164)/BR164</f>
        <v>7.0298769771528994E-3</v>
      </c>
      <c r="BU164">
        <f>SUM(BO164:BS164)/5</f>
        <v>565.4</v>
      </c>
    </row>
    <row r="165" spans="1:75" hidden="1" x14ac:dyDescent="0.25">
      <c r="A165"/>
      <c r="B165" t="s">
        <v>196</v>
      </c>
      <c r="C165">
        <v>43.942399999999999</v>
      </c>
      <c r="D165">
        <v>12.457800000000001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1</v>
      </c>
      <c r="AQ165">
        <v>1</v>
      </c>
      <c r="AR165">
        <v>1</v>
      </c>
      <c r="AS165">
        <v>8</v>
      </c>
      <c r="AT165">
        <v>10</v>
      </c>
      <c r="AU165">
        <v>16</v>
      </c>
      <c r="AV165">
        <v>21</v>
      </c>
      <c r="AW165">
        <v>21</v>
      </c>
      <c r="AX165">
        <v>23</v>
      </c>
      <c r="AY165">
        <v>36</v>
      </c>
      <c r="AZ165">
        <v>36</v>
      </c>
      <c r="BA165">
        <v>51</v>
      </c>
      <c r="BB165">
        <v>62</v>
      </c>
      <c r="BC165">
        <v>69</v>
      </c>
      <c r="BD165">
        <v>80</v>
      </c>
      <c r="BE165">
        <v>80</v>
      </c>
      <c r="BF165">
        <v>101</v>
      </c>
      <c r="BG165">
        <v>109</v>
      </c>
      <c r="BH165">
        <v>109</v>
      </c>
      <c r="BI165">
        <v>119</v>
      </c>
      <c r="BJ165">
        <v>119</v>
      </c>
      <c r="BK165">
        <v>144</v>
      </c>
      <c r="BL165">
        <v>144</v>
      </c>
      <c r="BM165">
        <v>175</v>
      </c>
      <c r="BN165">
        <v>187</v>
      </c>
      <c r="BO165">
        <v>187</v>
      </c>
      <c r="BP165">
        <v>208</v>
      </c>
      <c r="BQ165">
        <v>208</v>
      </c>
      <c r="BR165">
        <v>223</v>
      </c>
      <c r="BS165">
        <v>224</v>
      </c>
      <c r="BT165" s="1">
        <f>(BS165-BR165)/BR165</f>
        <v>4.4843049327354259E-3</v>
      </c>
      <c r="BU165">
        <f>SUM(BO165:BS165)/5</f>
        <v>210</v>
      </c>
    </row>
    <row r="166" spans="1:75" hidden="1" x14ac:dyDescent="0.25">
      <c r="A166" t="s">
        <v>86</v>
      </c>
      <c r="B166" t="s">
        <v>54</v>
      </c>
      <c r="C166">
        <v>29.183199999999999</v>
      </c>
      <c r="D166">
        <v>120.0934</v>
      </c>
      <c r="E166">
        <v>10</v>
      </c>
      <c r="F166">
        <v>27</v>
      </c>
      <c r="G166">
        <v>43</v>
      </c>
      <c r="H166">
        <v>62</v>
      </c>
      <c r="I166">
        <v>104</v>
      </c>
      <c r="J166">
        <v>128</v>
      </c>
      <c r="K166">
        <v>173</v>
      </c>
      <c r="L166">
        <v>296</v>
      </c>
      <c r="M166">
        <v>428</v>
      </c>
      <c r="N166">
        <v>538</v>
      </c>
      <c r="O166">
        <v>599</v>
      </c>
      <c r="P166">
        <v>661</v>
      </c>
      <c r="Q166">
        <v>724</v>
      </c>
      <c r="R166">
        <v>829</v>
      </c>
      <c r="S166">
        <v>895</v>
      </c>
      <c r="T166">
        <v>954</v>
      </c>
      <c r="U166">
        <v>1006</v>
      </c>
      <c r="V166">
        <v>1048</v>
      </c>
      <c r="W166">
        <v>1075</v>
      </c>
      <c r="X166">
        <v>1092</v>
      </c>
      <c r="Y166">
        <v>1117</v>
      </c>
      <c r="Z166">
        <v>1131</v>
      </c>
      <c r="AA166">
        <v>1145</v>
      </c>
      <c r="AB166">
        <v>1155</v>
      </c>
      <c r="AC166">
        <v>1162</v>
      </c>
      <c r="AD166">
        <v>1167</v>
      </c>
      <c r="AE166">
        <v>1171</v>
      </c>
      <c r="AF166">
        <v>1172</v>
      </c>
      <c r="AG166">
        <v>1174</v>
      </c>
      <c r="AH166">
        <v>1175</v>
      </c>
      <c r="AI166">
        <v>1203</v>
      </c>
      <c r="AJ166">
        <v>1205</v>
      </c>
      <c r="AK166">
        <v>1205</v>
      </c>
      <c r="AL166">
        <v>1205</v>
      </c>
      <c r="AM166">
        <v>1205</v>
      </c>
      <c r="AN166">
        <v>1205</v>
      </c>
      <c r="AO166">
        <v>1205</v>
      </c>
      <c r="AP166">
        <v>1205</v>
      </c>
      <c r="AQ166">
        <v>1205</v>
      </c>
      <c r="AR166">
        <v>1205</v>
      </c>
      <c r="AS166">
        <v>1206</v>
      </c>
      <c r="AT166">
        <v>1213</v>
      </c>
      <c r="AU166">
        <v>1213</v>
      </c>
      <c r="AV166">
        <v>1215</v>
      </c>
      <c r="AW166">
        <v>1215</v>
      </c>
      <c r="AX166">
        <v>1215</v>
      </c>
      <c r="AY166">
        <v>1215</v>
      </c>
      <c r="AZ166">
        <v>1215</v>
      </c>
      <c r="BA166">
        <v>1215</v>
      </c>
      <c r="BB166">
        <v>1215</v>
      </c>
      <c r="BC166">
        <v>1215</v>
      </c>
      <c r="BD166">
        <v>1215</v>
      </c>
      <c r="BE166">
        <v>1227</v>
      </c>
      <c r="BF166">
        <v>1231</v>
      </c>
      <c r="BG166">
        <v>1231</v>
      </c>
      <c r="BH166">
        <v>1232</v>
      </c>
      <c r="BI166">
        <v>1232</v>
      </c>
      <c r="BJ166">
        <v>1233</v>
      </c>
      <c r="BK166">
        <v>1234</v>
      </c>
      <c r="BL166">
        <v>1236</v>
      </c>
      <c r="BM166">
        <v>1238</v>
      </c>
      <c r="BN166">
        <v>1238</v>
      </c>
      <c r="BO166">
        <v>1240</v>
      </c>
      <c r="BP166">
        <v>1241</v>
      </c>
      <c r="BQ166">
        <v>1243</v>
      </c>
      <c r="BR166">
        <v>1247</v>
      </c>
      <c r="BS166">
        <v>1251</v>
      </c>
      <c r="BT166" s="1">
        <f>(BS166-BR166)/BR166</f>
        <v>3.2076984763432237E-3</v>
      </c>
      <c r="BU166" s="2">
        <f>(BS166-BN166)/5</f>
        <v>2.6</v>
      </c>
      <c r="BV166" s="13"/>
      <c r="BW166" s="14"/>
    </row>
    <row r="167" spans="1:75" hidden="1" x14ac:dyDescent="0.25">
      <c r="A167"/>
      <c r="B167" t="s">
        <v>2</v>
      </c>
      <c r="C167">
        <v>33</v>
      </c>
      <c r="D167">
        <v>65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4</v>
      </c>
      <c r="AZ167">
        <v>4</v>
      </c>
      <c r="BA167">
        <v>5</v>
      </c>
      <c r="BB167">
        <v>7</v>
      </c>
      <c r="BC167">
        <v>7</v>
      </c>
      <c r="BD167">
        <v>7</v>
      </c>
      <c r="BE167">
        <v>11</v>
      </c>
      <c r="BF167">
        <v>16</v>
      </c>
      <c r="BG167">
        <v>21</v>
      </c>
      <c r="BH167">
        <v>22</v>
      </c>
      <c r="BI167">
        <v>22</v>
      </c>
      <c r="BJ167">
        <v>22</v>
      </c>
      <c r="BK167">
        <v>24</v>
      </c>
      <c r="BL167">
        <v>24</v>
      </c>
      <c r="BM167">
        <v>40</v>
      </c>
      <c r="BN167">
        <v>40</v>
      </c>
      <c r="BO167">
        <v>74</v>
      </c>
      <c r="BP167">
        <v>84</v>
      </c>
      <c r="BQ167">
        <v>94</v>
      </c>
      <c r="BR167">
        <v>110</v>
      </c>
      <c r="BS167">
        <v>110</v>
      </c>
      <c r="BT167" s="1">
        <f>(BS167-BR167)/BR167</f>
        <v>0</v>
      </c>
      <c r="BU167">
        <f>SUM(BO167:BS167)/5</f>
        <v>94.4</v>
      </c>
    </row>
    <row r="168" spans="1:75" hidden="1" x14ac:dyDescent="0.25">
      <c r="A168"/>
      <c r="B168" t="s">
        <v>7</v>
      </c>
      <c r="C168">
        <v>17.0608</v>
      </c>
      <c r="D168">
        <v>-61.796399999999998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3</v>
      </c>
      <c r="BO168">
        <v>3</v>
      </c>
      <c r="BP168">
        <v>3</v>
      </c>
      <c r="BQ168">
        <v>7</v>
      </c>
      <c r="BR168">
        <v>7</v>
      </c>
      <c r="BS168">
        <v>7</v>
      </c>
      <c r="BT168" s="1">
        <f>(BS168-BR168)/BR168</f>
        <v>0</v>
      </c>
      <c r="BU168">
        <f>SUM(BO168:BS168)/5</f>
        <v>5.4</v>
      </c>
    </row>
    <row r="169" spans="1:75" hidden="1" x14ac:dyDescent="0.25">
      <c r="A169"/>
      <c r="B169" t="s">
        <v>21</v>
      </c>
      <c r="C169">
        <v>25.034300000000002</v>
      </c>
      <c r="D169">
        <v>-77.396299999999997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1</v>
      </c>
      <c r="BI169">
        <v>1</v>
      </c>
      <c r="BJ169">
        <v>3</v>
      </c>
      <c r="BK169">
        <v>3</v>
      </c>
      <c r="BL169">
        <v>4</v>
      </c>
      <c r="BM169">
        <v>4</v>
      </c>
      <c r="BN169">
        <v>4</v>
      </c>
      <c r="BO169">
        <v>5</v>
      </c>
      <c r="BP169">
        <v>5</v>
      </c>
      <c r="BQ169">
        <v>9</v>
      </c>
      <c r="BR169">
        <v>10</v>
      </c>
      <c r="BS169">
        <v>10</v>
      </c>
      <c r="BT169" s="1">
        <f>(BS169-BR169)/BR169</f>
        <v>0</v>
      </c>
      <c r="BU169">
        <f>SUM(BO169:BS169)/5</f>
        <v>7.8</v>
      </c>
    </row>
    <row r="170" spans="1:75" hidden="1" x14ac:dyDescent="0.25">
      <c r="A170"/>
      <c r="B170" t="s">
        <v>23</v>
      </c>
      <c r="C170">
        <v>23.684999999999999</v>
      </c>
      <c r="D170">
        <v>90.356300000000005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5</v>
      </c>
      <c r="BG170">
        <v>8</v>
      </c>
      <c r="BH170">
        <v>10</v>
      </c>
      <c r="BI170">
        <v>14</v>
      </c>
      <c r="BJ170">
        <v>17</v>
      </c>
      <c r="BK170">
        <v>20</v>
      </c>
      <c r="BL170">
        <v>25</v>
      </c>
      <c r="BM170">
        <v>27</v>
      </c>
      <c r="BN170">
        <v>33</v>
      </c>
      <c r="BO170">
        <v>39</v>
      </c>
      <c r="BP170">
        <v>39</v>
      </c>
      <c r="BQ170">
        <v>44</v>
      </c>
      <c r="BR170">
        <v>48</v>
      </c>
      <c r="BS170">
        <v>48</v>
      </c>
      <c r="BT170" s="1">
        <f>(BS170-BR170)/BR170</f>
        <v>0</v>
      </c>
      <c r="BU170">
        <f>SUM(BO170:BS170)/5</f>
        <v>43.6</v>
      </c>
    </row>
    <row r="171" spans="1:75" hidden="1" x14ac:dyDescent="0.25">
      <c r="A171"/>
      <c r="B171" t="s">
        <v>25</v>
      </c>
      <c r="C171">
        <v>53.709800000000001</v>
      </c>
      <c r="D171">
        <v>27.953399999999998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6</v>
      </c>
      <c r="AV171">
        <v>6</v>
      </c>
      <c r="AW171">
        <v>6</v>
      </c>
      <c r="AX171">
        <v>6</v>
      </c>
      <c r="AY171">
        <v>6</v>
      </c>
      <c r="AZ171">
        <v>6</v>
      </c>
      <c r="BA171">
        <v>9</v>
      </c>
      <c r="BB171">
        <v>9</v>
      </c>
      <c r="BC171">
        <v>12</v>
      </c>
      <c r="BD171">
        <v>27</v>
      </c>
      <c r="BE171">
        <v>27</v>
      </c>
      <c r="BF171">
        <v>27</v>
      </c>
      <c r="BG171">
        <v>36</v>
      </c>
      <c r="BH171">
        <v>36</v>
      </c>
      <c r="BI171">
        <v>51</v>
      </c>
      <c r="BJ171">
        <v>51</v>
      </c>
      <c r="BK171">
        <v>69</v>
      </c>
      <c r="BL171">
        <v>76</v>
      </c>
      <c r="BM171">
        <v>76</v>
      </c>
      <c r="BN171">
        <v>81</v>
      </c>
      <c r="BO171">
        <v>81</v>
      </c>
      <c r="BP171">
        <v>86</v>
      </c>
      <c r="BQ171">
        <v>86</v>
      </c>
      <c r="BR171">
        <v>94</v>
      </c>
      <c r="BS171">
        <v>94</v>
      </c>
      <c r="BT171" s="1">
        <f>(BS171-BR171)/BR171</f>
        <v>0</v>
      </c>
      <c r="BU171">
        <f>SUM(BO171:BS171)/5</f>
        <v>88.2</v>
      </c>
    </row>
    <row r="172" spans="1:75" hidden="1" x14ac:dyDescent="0.25">
      <c r="A172"/>
      <c r="B172" t="s">
        <v>27</v>
      </c>
      <c r="C172">
        <v>9.3077000000000005</v>
      </c>
      <c r="D172">
        <v>2.3157999999999999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1</v>
      </c>
      <c r="BI172">
        <v>2</v>
      </c>
      <c r="BJ172">
        <v>2</v>
      </c>
      <c r="BK172">
        <v>2</v>
      </c>
      <c r="BL172">
        <v>2</v>
      </c>
      <c r="BM172">
        <v>2</v>
      </c>
      <c r="BN172">
        <v>5</v>
      </c>
      <c r="BO172">
        <v>6</v>
      </c>
      <c r="BP172">
        <v>6</v>
      </c>
      <c r="BQ172">
        <v>6</v>
      </c>
      <c r="BR172">
        <v>6</v>
      </c>
      <c r="BS172">
        <v>6</v>
      </c>
      <c r="BT172" s="1">
        <f>(BS172-BR172)/BR172</f>
        <v>0</v>
      </c>
      <c r="BU172">
        <f>SUM(BO172:BS172)/5</f>
        <v>6</v>
      </c>
    </row>
    <row r="173" spans="1:75" hidden="1" x14ac:dyDescent="0.25">
      <c r="A173"/>
      <c r="B173" t="s">
        <v>28</v>
      </c>
      <c r="C173">
        <v>27.514199999999999</v>
      </c>
      <c r="D173">
        <v>90.433599999999998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2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 s="1">
        <f>(BS173-BR173)/BR173</f>
        <v>0</v>
      </c>
      <c r="BU173">
        <f>SUM(BO173:BS173)/5</f>
        <v>2.4</v>
      </c>
    </row>
    <row r="174" spans="1:75" hidden="1" x14ac:dyDescent="0.25">
      <c r="A174"/>
      <c r="B174" t="s">
        <v>35</v>
      </c>
      <c r="C174">
        <v>16.538799999999998</v>
      </c>
      <c r="D174">
        <v>-23.041799999999999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3</v>
      </c>
      <c r="BM174">
        <v>3</v>
      </c>
      <c r="BN174">
        <v>3</v>
      </c>
      <c r="BO174">
        <v>3</v>
      </c>
      <c r="BP174">
        <v>4</v>
      </c>
      <c r="BQ174">
        <v>4</v>
      </c>
      <c r="BR174">
        <v>5</v>
      </c>
      <c r="BS174">
        <v>5</v>
      </c>
      <c r="BT174" s="1">
        <f>(BS174-BR174)/BR174</f>
        <v>0</v>
      </c>
      <c r="BU174">
        <f>SUM(BO174:BS174)/5</f>
        <v>4.2</v>
      </c>
    </row>
    <row r="175" spans="1:75" hidden="1" x14ac:dyDescent="0.25">
      <c r="A175"/>
      <c r="B175" t="s">
        <v>36</v>
      </c>
      <c r="C175">
        <v>11.55</v>
      </c>
      <c r="D175">
        <v>104.91670000000001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2</v>
      </c>
      <c r="AZ175">
        <v>2</v>
      </c>
      <c r="BA175">
        <v>2</v>
      </c>
      <c r="BB175">
        <v>3</v>
      </c>
      <c r="BC175">
        <v>3</v>
      </c>
      <c r="BD175">
        <v>5</v>
      </c>
      <c r="BE175">
        <v>7</v>
      </c>
      <c r="BF175">
        <v>7</v>
      </c>
      <c r="BG175">
        <v>7</v>
      </c>
      <c r="BH175">
        <v>33</v>
      </c>
      <c r="BI175">
        <v>35</v>
      </c>
      <c r="BJ175">
        <v>37</v>
      </c>
      <c r="BK175">
        <v>51</v>
      </c>
      <c r="BL175">
        <v>53</v>
      </c>
      <c r="BM175">
        <v>84</v>
      </c>
      <c r="BN175">
        <v>87</v>
      </c>
      <c r="BO175">
        <v>91</v>
      </c>
      <c r="BP175">
        <v>96</v>
      </c>
      <c r="BQ175">
        <v>96</v>
      </c>
      <c r="BR175">
        <v>99</v>
      </c>
      <c r="BS175">
        <v>99</v>
      </c>
      <c r="BT175" s="1">
        <f>(BS175-BR175)/BR175</f>
        <v>0</v>
      </c>
      <c r="BU175">
        <f>SUM(BO175:BS175)/5</f>
        <v>96.2</v>
      </c>
    </row>
    <row r="176" spans="1:75" hidden="1" x14ac:dyDescent="0.25">
      <c r="A176"/>
      <c r="B176" t="s">
        <v>37</v>
      </c>
      <c r="C176">
        <v>3.8479999999999999</v>
      </c>
      <c r="D176">
        <v>11.5021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1</v>
      </c>
      <c r="AY176">
        <v>2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4</v>
      </c>
      <c r="BH176">
        <v>10</v>
      </c>
      <c r="BI176">
        <v>10</v>
      </c>
      <c r="BJ176">
        <v>13</v>
      </c>
      <c r="BK176">
        <v>20</v>
      </c>
      <c r="BL176">
        <v>27</v>
      </c>
      <c r="BM176">
        <v>40</v>
      </c>
      <c r="BN176">
        <v>56</v>
      </c>
      <c r="BO176">
        <v>66</v>
      </c>
      <c r="BP176">
        <v>75</v>
      </c>
      <c r="BQ176">
        <v>75</v>
      </c>
      <c r="BR176">
        <v>91</v>
      </c>
      <c r="BS176">
        <v>91</v>
      </c>
      <c r="BT176" s="1">
        <f>(BS176-BR176)/BR176</f>
        <v>0</v>
      </c>
      <c r="BU176">
        <f>SUM(BO176:BS176)/5</f>
        <v>79.599999999999994</v>
      </c>
    </row>
    <row r="177" spans="1:75" hidden="1" x14ac:dyDescent="0.25">
      <c r="A177" t="s">
        <v>38</v>
      </c>
      <c r="B177" t="s">
        <v>39</v>
      </c>
      <c r="C177">
        <v>53.933300000000003</v>
      </c>
      <c r="D177">
        <v>-116.5765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2</v>
      </c>
      <c r="AY177">
        <v>4</v>
      </c>
      <c r="AZ177">
        <v>7</v>
      </c>
      <c r="BA177">
        <v>7</v>
      </c>
      <c r="BB177">
        <v>19</v>
      </c>
      <c r="BC177">
        <v>19</v>
      </c>
      <c r="BD177">
        <v>29</v>
      </c>
      <c r="BE177">
        <v>29</v>
      </c>
      <c r="BF177">
        <v>39</v>
      </c>
      <c r="BG177">
        <v>56</v>
      </c>
      <c r="BH177">
        <v>74</v>
      </c>
      <c r="BI177">
        <v>97</v>
      </c>
      <c r="BJ177">
        <v>119</v>
      </c>
      <c r="BK177">
        <v>146</v>
      </c>
      <c r="BL177">
        <v>195</v>
      </c>
      <c r="BM177">
        <v>259</v>
      </c>
      <c r="BN177">
        <v>301</v>
      </c>
      <c r="BO177">
        <v>359</v>
      </c>
      <c r="BP177">
        <v>358</v>
      </c>
      <c r="BQ177">
        <v>486</v>
      </c>
      <c r="BR177">
        <v>542</v>
      </c>
      <c r="BS177">
        <v>542</v>
      </c>
      <c r="BT177" s="1">
        <f>(BS177-BR177)/BR177</f>
        <v>0</v>
      </c>
      <c r="BU177">
        <f>SUM(BO177:BS177)/5</f>
        <v>457.4</v>
      </c>
    </row>
    <row r="178" spans="1:75" hidden="1" x14ac:dyDescent="0.25">
      <c r="A178" t="s">
        <v>41</v>
      </c>
      <c r="B178" t="s">
        <v>39</v>
      </c>
      <c r="C178">
        <v>37.648899999999998</v>
      </c>
      <c r="D178">
        <v>-122.66549999999999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</v>
      </c>
      <c r="BE178">
        <v>2</v>
      </c>
      <c r="BF178">
        <v>2</v>
      </c>
      <c r="BG178">
        <v>2</v>
      </c>
      <c r="BH178">
        <v>8</v>
      </c>
      <c r="BI178">
        <v>9</v>
      </c>
      <c r="BJ178">
        <v>9</v>
      </c>
      <c r="BK178">
        <v>10</v>
      </c>
      <c r="BL178">
        <v>10</v>
      </c>
      <c r="BM178">
        <v>13</v>
      </c>
      <c r="BN178">
        <v>13</v>
      </c>
      <c r="BO178">
        <v>13</v>
      </c>
      <c r="BP178">
        <v>13</v>
      </c>
      <c r="BQ178">
        <v>13</v>
      </c>
      <c r="BR178">
        <v>13</v>
      </c>
      <c r="BS178">
        <v>13</v>
      </c>
      <c r="BT178" s="1">
        <f>(BS178-BR178)/BR178</f>
        <v>0</v>
      </c>
      <c r="BU178">
        <f>SUM(BO178:BS178)/5</f>
        <v>13</v>
      </c>
    </row>
    <row r="179" spans="1:75" hidden="1" x14ac:dyDescent="0.25">
      <c r="A179"/>
      <c r="B179" t="s">
        <v>50</v>
      </c>
      <c r="C179">
        <v>6.6111000000000004</v>
      </c>
      <c r="D179">
        <v>20.939399999999999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3</v>
      </c>
      <c r="BL179">
        <v>3</v>
      </c>
      <c r="BM179">
        <v>3</v>
      </c>
      <c r="BN179">
        <v>3</v>
      </c>
      <c r="BO179">
        <v>3</v>
      </c>
      <c r="BP179">
        <v>3</v>
      </c>
      <c r="BQ179">
        <v>3</v>
      </c>
      <c r="BR179">
        <v>3</v>
      </c>
      <c r="BS179">
        <v>3</v>
      </c>
      <c r="BT179" s="1">
        <f>(BS179-BR179)/BR179</f>
        <v>0</v>
      </c>
      <c r="BU179">
        <f>SUM(BO179:BS179)/5</f>
        <v>3</v>
      </c>
    </row>
    <row r="180" spans="1:75" hidden="1" x14ac:dyDescent="0.25">
      <c r="A180"/>
      <c r="B180" t="s">
        <v>51</v>
      </c>
      <c r="C180">
        <v>15.4542</v>
      </c>
      <c r="D180">
        <v>18.732199999999999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3</v>
      </c>
      <c r="BP180">
        <v>3</v>
      </c>
      <c r="BQ180">
        <v>3</v>
      </c>
      <c r="BR180">
        <v>3</v>
      </c>
      <c r="BS180">
        <v>3</v>
      </c>
      <c r="BT180" s="1">
        <f>(BS180-BR180)/BR180</f>
        <v>0</v>
      </c>
      <c r="BU180">
        <f>SUM(BO180:BS180)/5</f>
        <v>3</v>
      </c>
    </row>
    <row r="181" spans="1:75" hidden="1" x14ac:dyDescent="0.25">
      <c r="A181" t="s">
        <v>53</v>
      </c>
      <c r="B181" t="s">
        <v>54</v>
      </c>
      <c r="C181">
        <v>31.825700000000001</v>
      </c>
      <c r="D181">
        <v>117.2264</v>
      </c>
      <c r="E181">
        <v>1</v>
      </c>
      <c r="F181">
        <v>9</v>
      </c>
      <c r="G181">
        <v>15</v>
      </c>
      <c r="H181">
        <v>39</v>
      </c>
      <c r="I181">
        <v>60</v>
      </c>
      <c r="J181">
        <v>70</v>
      </c>
      <c r="K181">
        <v>106</v>
      </c>
      <c r="L181">
        <v>152</v>
      </c>
      <c r="M181">
        <v>200</v>
      </c>
      <c r="N181">
        <v>237</v>
      </c>
      <c r="O181">
        <v>297</v>
      </c>
      <c r="P181">
        <v>340</v>
      </c>
      <c r="Q181">
        <v>408</v>
      </c>
      <c r="R181">
        <v>480</v>
      </c>
      <c r="S181">
        <v>530</v>
      </c>
      <c r="T181">
        <v>591</v>
      </c>
      <c r="U181">
        <v>665</v>
      </c>
      <c r="V181">
        <v>733</v>
      </c>
      <c r="W181">
        <v>779</v>
      </c>
      <c r="X181">
        <v>830</v>
      </c>
      <c r="Y181">
        <v>860</v>
      </c>
      <c r="Z181">
        <v>889</v>
      </c>
      <c r="AA181">
        <v>910</v>
      </c>
      <c r="AB181">
        <v>934</v>
      </c>
      <c r="AC181">
        <v>950</v>
      </c>
      <c r="AD181">
        <v>962</v>
      </c>
      <c r="AE181">
        <v>973</v>
      </c>
      <c r="AF181">
        <v>982</v>
      </c>
      <c r="AG181">
        <v>986</v>
      </c>
      <c r="AH181">
        <v>987</v>
      </c>
      <c r="AI181">
        <v>988</v>
      </c>
      <c r="AJ181">
        <v>989</v>
      </c>
      <c r="AK181">
        <v>989</v>
      </c>
      <c r="AL181">
        <v>989</v>
      </c>
      <c r="AM181">
        <v>989</v>
      </c>
      <c r="AN181">
        <v>989</v>
      </c>
      <c r="AO181">
        <v>989</v>
      </c>
      <c r="AP181">
        <v>990</v>
      </c>
      <c r="AQ181">
        <v>990</v>
      </c>
      <c r="AR181">
        <v>990</v>
      </c>
      <c r="AS181">
        <v>990</v>
      </c>
      <c r="AT181">
        <v>990</v>
      </c>
      <c r="AU181">
        <v>990</v>
      </c>
      <c r="AV181">
        <v>990</v>
      </c>
      <c r="AW181">
        <v>990</v>
      </c>
      <c r="AX181">
        <v>990</v>
      </c>
      <c r="AY181">
        <v>990</v>
      </c>
      <c r="AZ181">
        <v>990</v>
      </c>
      <c r="BA181">
        <v>990</v>
      </c>
      <c r="BB181">
        <v>990</v>
      </c>
      <c r="BC181">
        <v>990</v>
      </c>
      <c r="BD181">
        <v>990</v>
      </c>
      <c r="BE181">
        <v>990</v>
      </c>
      <c r="BF181">
        <v>990</v>
      </c>
      <c r="BG181">
        <v>990</v>
      </c>
      <c r="BH181">
        <v>990</v>
      </c>
      <c r="BI181">
        <v>990</v>
      </c>
      <c r="BJ181">
        <v>990</v>
      </c>
      <c r="BK181">
        <v>990</v>
      </c>
      <c r="BL181">
        <v>990</v>
      </c>
      <c r="BM181">
        <v>990</v>
      </c>
      <c r="BN181">
        <v>990</v>
      </c>
      <c r="BO181">
        <v>990</v>
      </c>
      <c r="BP181">
        <v>990</v>
      </c>
      <c r="BQ181">
        <v>990</v>
      </c>
      <c r="BR181">
        <v>990</v>
      </c>
      <c r="BS181">
        <v>990</v>
      </c>
      <c r="BT181" s="1">
        <f>(BS181-BR181)/BR181</f>
        <v>0</v>
      </c>
      <c r="BU181">
        <f>SUM(BO181:BS181)/5</f>
        <v>990</v>
      </c>
    </row>
    <row r="182" spans="1:75" hidden="1" x14ac:dyDescent="0.25">
      <c r="A182" t="s">
        <v>56</v>
      </c>
      <c r="B182" t="s">
        <v>54</v>
      </c>
      <c r="C182">
        <v>30.057200000000002</v>
      </c>
      <c r="D182">
        <v>107.874</v>
      </c>
      <c r="E182">
        <v>6</v>
      </c>
      <c r="F182">
        <v>9</v>
      </c>
      <c r="G182">
        <v>27</v>
      </c>
      <c r="H182">
        <v>57</v>
      </c>
      <c r="I182">
        <v>75</v>
      </c>
      <c r="J182">
        <v>110</v>
      </c>
      <c r="K182">
        <v>132</v>
      </c>
      <c r="L182">
        <v>147</v>
      </c>
      <c r="M182">
        <v>182</v>
      </c>
      <c r="N182">
        <v>211</v>
      </c>
      <c r="O182">
        <v>247</v>
      </c>
      <c r="P182">
        <v>300</v>
      </c>
      <c r="Q182">
        <v>337</v>
      </c>
      <c r="R182">
        <v>366</v>
      </c>
      <c r="S182">
        <v>389</v>
      </c>
      <c r="T182">
        <v>411</v>
      </c>
      <c r="U182">
        <v>426</v>
      </c>
      <c r="V182">
        <v>428</v>
      </c>
      <c r="W182">
        <v>468</v>
      </c>
      <c r="X182">
        <v>486</v>
      </c>
      <c r="Y182">
        <v>505</v>
      </c>
      <c r="Z182">
        <v>518</v>
      </c>
      <c r="AA182">
        <v>529</v>
      </c>
      <c r="AB182">
        <v>537</v>
      </c>
      <c r="AC182">
        <v>544</v>
      </c>
      <c r="AD182">
        <v>551</v>
      </c>
      <c r="AE182">
        <v>553</v>
      </c>
      <c r="AF182">
        <v>555</v>
      </c>
      <c r="AG182">
        <v>560</v>
      </c>
      <c r="AH182">
        <v>567</v>
      </c>
      <c r="AI182">
        <v>572</v>
      </c>
      <c r="AJ182">
        <v>573</v>
      </c>
      <c r="AK182">
        <v>575</v>
      </c>
      <c r="AL182">
        <v>576</v>
      </c>
      <c r="AM182">
        <v>576</v>
      </c>
      <c r="AN182">
        <v>576</v>
      </c>
      <c r="AO182">
        <v>576</v>
      </c>
      <c r="AP182">
        <v>576</v>
      </c>
      <c r="AQ182">
        <v>576</v>
      </c>
      <c r="AR182">
        <v>576</v>
      </c>
      <c r="AS182">
        <v>576</v>
      </c>
      <c r="AT182">
        <v>576</v>
      </c>
      <c r="AU182">
        <v>576</v>
      </c>
      <c r="AV182">
        <v>576</v>
      </c>
      <c r="AW182">
        <v>576</v>
      </c>
      <c r="AX182">
        <v>576</v>
      </c>
      <c r="AY182">
        <v>576</v>
      </c>
      <c r="AZ182">
        <v>576</v>
      </c>
      <c r="BA182">
        <v>576</v>
      </c>
      <c r="BB182">
        <v>576</v>
      </c>
      <c r="BC182">
        <v>576</v>
      </c>
      <c r="BD182">
        <v>576</v>
      </c>
      <c r="BE182">
        <v>576</v>
      </c>
      <c r="BF182">
        <v>576</v>
      </c>
      <c r="BG182">
        <v>576</v>
      </c>
      <c r="BH182">
        <v>576</v>
      </c>
      <c r="BI182">
        <v>576</v>
      </c>
      <c r="BJ182">
        <v>576</v>
      </c>
      <c r="BK182">
        <v>576</v>
      </c>
      <c r="BL182">
        <v>576</v>
      </c>
      <c r="BM182">
        <v>577</v>
      </c>
      <c r="BN182">
        <v>578</v>
      </c>
      <c r="BO182">
        <v>578</v>
      </c>
      <c r="BP182">
        <v>578</v>
      </c>
      <c r="BQ182">
        <v>578</v>
      </c>
      <c r="BR182">
        <v>578</v>
      </c>
      <c r="BS182">
        <v>578</v>
      </c>
      <c r="BT182" s="1">
        <f>(BS182-BR182)/BR182</f>
        <v>0</v>
      </c>
      <c r="BU182">
        <f>SUM(BO182:BS182)/5</f>
        <v>578</v>
      </c>
    </row>
    <row r="183" spans="1:75" hidden="1" x14ac:dyDescent="0.25">
      <c r="A183" t="s">
        <v>58</v>
      </c>
      <c r="B183" t="s">
        <v>54</v>
      </c>
      <c r="C183">
        <v>37.809899999999999</v>
      </c>
      <c r="D183">
        <v>101.0583</v>
      </c>
      <c r="E183">
        <v>0</v>
      </c>
      <c r="F183">
        <v>2</v>
      </c>
      <c r="G183">
        <v>2</v>
      </c>
      <c r="H183">
        <v>4</v>
      </c>
      <c r="I183">
        <v>7</v>
      </c>
      <c r="J183">
        <v>14</v>
      </c>
      <c r="K183">
        <v>19</v>
      </c>
      <c r="L183">
        <v>24</v>
      </c>
      <c r="M183">
        <v>26</v>
      </c>
      <c r="N183">
        <v>29</v>
      </c>
      <c r="O183">
        <v>40</v>
      </c>
      <c r="P183">
        <v>51</v>
      </c>
      <c r="Q183">
        <v>55</v>
      </c>
      <c r="R183">
        <v>57</v>
      </c>
      <c r="S183">
        <v>62</v>
      </c>
      <c r="T183">
        <v>62</v>
      </c>
      <c r="U183">
        <v>67</v>
      </c>
      <c r="V183">
        <v>79</v>
      </c>
      <c r="W183">
        <v>83</v>
      </c>
      <c r="X183">
        <v>83</v>
      </c>
      <c r="Y183">
        <v>86</v>
      </c>
      <c r="Z183">
        <v>87</v>
      </c>
      <c r="AA183">
        <v>90</v>
      </c>
      <c r="AB183">
        <v>90</v>
      </c>
      <c r="AC183">
        <v>90</v>
      </c>
      <c r="AD183">
        <v>90</v>
      </c>
      <c r="AE183">
        <v>91</v>
      </c>
      <c r="AF183">
        <v>91</v>
      </c>
      <c r="AG183">
        <v>91</v>
      </c>
      <c r="AH183">
        <v>91</v>
      </c>
      <c r="AI183">
        <v>91</v>
      </c>
      <c r="AJ183">
        <v>91</v>
      </c>
      <c r="AK183">
        <v>91</v>
      </c>
      <c r="AL183">
        <v>91</v>
      </c>
      <c r="AM183">
        <v>91</v>
      </c>
      <c r="AN183">
        <v>91</v>
      </c>
      <c r="AO183">
        <v>91</v>
      </c>
      <c r="AP183">
        <v>91</v>
      </c>
      <c r="AQ183">
        <v>91</v>
      </c>
      <c r="AR183">
        <v>91</v>
      </c>
      <c r="AS183">
        <v>91</v>
      </c>
      <c r="AT183">
        <v>91</v>
      </c>
      <c r="AU183">
        <v>91</v>
      </c>
      <c r="AV183">
        <v>102</v>
      </c>
      <c r="AW183">
        <v>119</v>
      </c>
      <c r="AX183">
        <v>120</v>
      </c>
      <c r="AY183">
        <v>124</v>
      </c>
      <c r="AZ183">
        <v>124</v>
      </c>
      <c r="BA183">
        <v>125</v>
      </c>
      <c r="BB183">
        <v>127</v>
      </c>
      <c r="BC183">
        <v>127</v>
      </c>
      <c r="BD183">
        <v>127</v>
      </c>
      <c r="BE183">
        <v>129</v>
      </c>
      <c r="BF183">
        <v>133</v>
      </c>
      <c r="BG183">
        <v>133</v>
      </c>
      <c r="BH183">
        <v>133</v>
      </c>
      <c r="BI183">
        <v>133</v>
      </c>
      <c r="BJ183">
        <v>134</v>
      </c>
      <c r="BK183">
        <v>134</v>
      </c>
      <c r="BL183">
        <v>134</v>
      </c>
      <c r="BM183">
        <v>136</v>
      </c>
      <c r="BN183">
        <v>136</v>
      </c>
      <c r="BO183">
        <v>136</v>
      </c>
      <c r="BP183">
        <v>136</v>
      </c>
      <c r="BQ183">
        <v>136</v>
      </c>
      <c r="BR183">
        <v>136</v>
      </c>
      <c r="BS183">
        <v>136</v>
      </c>
      <c r="BT183" s="1">
        <f>(BS183-BR183)/BR183</f>
        <v>0</v>
      </c>
      <c r="BU183">
        <f>SUM(BO183:BS183)/5</f>
        <v>136</v>
      </c>
    </row>
    <row r="184" spans="1:75" hidden="1" x14ac:dyDescent="0.25">
      <c r="A184" t="s">
        <v>60</v>
      </c>
      <c r="B184" t="s">
        <v>54</v>
      </c>
      <c r="C184">
        <v>23.829799999999999</v>
      </c>
      <c r="D184">
        <v>108.7881</v>
      </c>
      <c r="E184">
        <v>2</v>
      </c>
      <c r="F184">
        <v>5</v>
      </c>
      <c r="G184">
        <v>23</v>
      </c>
      <c r="H184">
        <v>23</v>
      </c>
      <c r="I184">
        <v>36</v>
      </c>
      <c r="J184">
        <v>46</v>
      </c>
      <c r="K184">
        <v>51</v>
      </c>
      <c r="L184">
        <v>58</v>
      </c>
      <c r="M184">
        <v>78</v>
      </c>
      <c r="N184">
        <v>87</v>
      </c>
      <c r="O184">
        <v>100</v>
      </c>
      <c r="P184">
        <v>111</v>
      </c>
      <c r="Q184">
        <v>127</v>
      </c>
      <c r="R184">
        <v>139</v>
      </c>
      <c r="S184">
        <v>150</v>
      </c>
      <c r="T184">
        <v>168</v>
      </c>
      <c r="U184">
        <v>172</v>
      </c>
      <c r="V184">
        <v>183</v>
      </c>
      <c r="W184">
        <v>195</v>
      </c>
      <c r="X184">
        <v>210</v>
      </c>
      <c r="Y184">
        <v>215</v>
      </c>
      <c r="Z184">
        <v>222</v>
      </c>
      <c r="AA184">
        <v>222</v>
      </c>
      <c r="AB184">
        <v>226</v>
      </c>
      <c r="AC184">
        <v>235</v>
      </c>
      <c r="AD184">
        <v>237</v>
      </c>
      <c r="AE184">
        <v>238</v>
      </c>
      <c r="AF184">
        <v>242</v>
      </c>
      <c r="AG184">
        <v>244</v>
      </c>
      <c r="AH184">
        <v>245</v>
      </c>
      <c r="AI184">
        <v>246</v>
      </c>
      <c r="AJ184">
        <v>249</v>
      </c>
      <c r="AK184">
        <v>249</v>
      </c>
      <c r="AL184">
        <v>251</v>
      </c>
      <c r="AM184">
        <v>252</v>
      </c>
      <c r="AN184">
        <v>252</v>
      </c>
      <c r="AO184">
        <v>252</v>
      </c>
      <c r="AP184">
        <v>252</v>
      </c>
      <c r="AQ184">
        <v>252</v>
      </c>
      <c r="AR184">
        <v>252</v>
      </c>
      <c r="AS184">
        <v>252</v>
      </c>
      <c r="AT184">
        <v>252</v>
      </c>
      <c r="AU184">
        <v>252</v>
      </c>
      <c r="AV184">
        <v>252</v>
      </c>
      <c r="AW184">
        <v>252</v>
      </c>
      <c r="AX184">
        <v>252</v>
      </c>
      <c r="AY184">
        <v>252</v>
      </c>
      <c r="AZ184">
        <v>252</v>
      </c>
      <c r="BA184">
        <v>252</v>
      </c>
      <c r="BB184">
        <v>252</v>
      </c>
      <c r="BC184">
        <v>252</v>
      </c>
      <c r="BD184">
        <v>252</v>
      </c>
      <c r="BE184">
        <v>252</v>
      </c>
      <c r="BF184">
        <v>252</v>
      </c>
      <c r="BG184">
        <v>252</v>
      </c>
      <c r="BH184">
        <v>253</v>
      </c>
      <c r="BI184">
        <v>253</v>
      </c>
      <c r="BJ184">
        <v>253</v>
      </c>
      <c r="BK184">
        <v>254</v>
      </c>
      <c r="BL184">
        <v>254</v>
      </c>
      <c r="BM184">
        <v>254</v>
      </c>
      <c r="BN184">
        <v>254</v>
      </c>
      <c r="BO184">
        <v>254</v>
      </c>
      <c r="BP184">
        <v>254</v>
      </c>
      <c r="BQ184">
        <v>254</v>
      </c>
      <c r="BR184">
        <v>254</v>
      </c>
      <c r="BS184">
        <v>254</v>
      </c>
      <c r="BT184" s="1">
        <f>(BS184-BR184)/BR184</f>
        <v>0</v>
      </c>
      <c r="BU184">
        <f>SUM(BO184:BS184)/5</f>
        <v>254</v>
      </c>
    </row>
    <row r="185" spans="1:75" hidden="1" x14ac:dyDescent="0.25">
      <c r="A185" t="s">
        <v>61</v>
      </c>
      <c r="B185" t="s">
        <v>54</v>
      </c>
      <c r="C185">
        <v>26.8154</v>
      </c>
      <c r="D185">
        <v>106.87479999999999</v>
      </c>
      <c r="E185">
        <v>1</v>
      </c>
      <c r="F185">
        <v>3</v>
      </c>
      <c r="G185">
        <v>3</v>
      </c>
      <c r="H185">
        <v>4</v>
      </c>
      <c r="I185">
        <v>5</v>
      </c>
      <c r="J185">
        <v>7</v>
      </c>
      <c r="K185">
        <v>9</v>
      </c>
      <c r="L185">
        <v>9</v>
      </c>
      <c r="M185">
        <v>12</v>
      </c>
      <c r="N185">
        <v>29</v>
      </c>
      <c r="O185">
        <v>29</v>
      </c>
      <c r="P185">
        <v>38</v>
      </c>
      <c r="Q185">
        <v>46</v>
      </c>
      <c r="R185">
        <v>58</v>
      </c>
      <c r="S185">
        <v>64</v>
      </c>
      <c r="T185">
        <v>71</v>
      </c>
      <c r="U185">
        <v>81</v>
      </c>
      <c r="V185">
        <v>89</v>
      </c>
      <c r="W185">
        <v>99</v>
      </c>
      <c r="X185">
        <v>109</v>
      </c>
      <c r="Y185">
        <v>127</v>
      </c>
      <c r="Z185">
        <v>133</v>
      </c>
      <c r="AA185">
        <v>135</v>
      </c>
      <c r="AB185">
        <v>140</v>
      </c>
      <c r="AC185">
        <v>143</v>
      </c>
      <c r="AD185">
        <v>144</v>
      </c>
      <c r="AE185">
        <v>146</v>
      </c>
      <c r="AF185">
        <v>146</v>
      </c>
      <c r="AG185">
        <v>146</v>
      </c>
      <c r="AH185">
        <v>146</v>
      </c>
      <c r="AI185">
        <v>146</v>
      </c>
      <c r="AJ185">
        <v>146</v>
      </c>
      <c r="AK185">
        <v>146</v>
      </c>
      <c r="AL185">
        <v>146</v>
      </c>
      <c r="AM185">
        <v>146</v>
      </c>
      <c r="AN185">
        <v>146</v>
      </c>
      <c r="AO185">
        <v>146</v>
      </c>
      <c r="AP185">
        <v>146</v>
      </c>
      <c r="AQ185">
        <v>146</v>
      </c>
      <c r="AR185">
        <v>146</v>
      </c>
      <c r="AS185">
        <v>146</v>
      </c>
      <c r="AT185">
        <v>146</v>
      </c>
      <c r="AU185">
        <v>146</v>
      </c>
      <c r="AV185">
        <v>146</v>
      </c>
      <c r="AW185">
        <v>146</v>
      </c>
      <c r="AX185">
        <v>146</v>
      </c>
      <c r="AY185">
        <v>146</v>
      </c>
      <c r="AZ185">
        <v>146</v>
      </c>
      <c r="BA185">
        <v>146</v>
      </c>
      <c r="BB185">
        <v>146</v>
      </c>
      <c r="BC185">
        <v>146</v>
      </c>
      <c r="BD185">
        <v>146</v>
      </c>
      <c r="BE185">
        <v>146</v>
      </c>
      <c r="BF185">
        <v>146</v>
      </c>
      <c r="BG185">
        <v>146</v>
      </c>
      <c r="BH185">
        <v>147</v>
      </c>
      <c r="BI185">
        <v>146</v>
      </c>
      <c r="BJ185">
        <v>146</v>
      </c>
      <c r="BK185">
        <v>146</v>
      </c>
      <c r="BL185">
        <v>146</v>
      </c>
      <c r="BM185">
        <v>146</v>
      </c>
      <c r="BN185">
        <v>146</v>
      </c>
      <c r="BO185">
        <v>146</v>
      </c>
      <c r="BP185">
        <v>146</v>
      </c>
      <c r="BQ185">
        <v>146</v>
      </c>
      <c r="BR185">
        <v>146</v>
      </c>
      <c r="BS185">
        <v>146</v>
      </c>
      <c r="BT185" s="1">
        <f>(BS185-BR185)/BR185</f>
        <v>0</v>
      </c>
      <c r="BU185">
        <f>SUM(BO185:BS185)/5</f>
        <v>146</v>
      </c>
    </row>
    <row r="186" spans="1:75" hidden="1" x14ac:dyDescent="0.25">
      <c r="A186" t="s">
        <v>62</v>
      </c>
      <c r="B186" t="s">
        <v>54</v>
      </c>
      <c r="C186">
        <v>19.195900000000002</v>
      </c>
      <c r="D186">
        <v>109.7453</v>
      </c>
      <c r="E186">
        <v>4</v>
      </c>
      <c r="F186">
        <v>5</v>
      </c>
      <c r="G186">
        <v>8</v>
      </c>
      <c r="H186">
        <v>19</v>
      </c>
      <c r="I186">
        <v>22</v>
      </c>
      <c r="J186">
        <v>33</v>
      </c>
      <c r="K186">
        <v>40</v>
      </c>
      <c r="L186">
        <v>43</v>
      </c>
      <c r="M186">
        <v>46</v>
      </c>
      <c r="N186">
        <v>52</v>
      </c>
      <c r="O186">
        <v>62</v>
      </c>
      <c r="P186">
        <v>64</v>
      </c>
      <c r="Q186">
        <v>72</v>
      </c>
      <c r="R186">
        <v>80</v>
      </c>
      <c r="S186">
        <v>99</v>
      </c>
      <c r="T186">
        <v>106</v>
      </c>
      <c r="U186">
        <v>117</v>
      </c>
      <c r="V186">
        <v>124</v>
      </c>
      <c r="W186">
        <v>131</v>
      </c>
      <c r="X186">
        <v>138</v>
      </c>
      <c r="Y186">
        <v>144</v>
      </c>
      <c r="Z186">
        <v>157</v>
      </c>
      <c r="AA186">
        <v>157</v>
      </c>
      <c r="AB186">
        <v>159</v>
      </c>
      <c r="AC186">
        <v>162</v>
      </c>
      <c r="AD186">
        <v>162</v>
      </c>
      <c r="AE186">
        <v>163</v>
      </c>
      <c r="AF186">
        <v>163</v>
      </c>
      <c r="AG186">
        <v>168</v>
      </c>
      <c r="AH186">
        <v>168</v>
      </c>
      <c r="AI186">
        <v>168</v>
      </c>
      <c r="AJ186">
        <v>168</v>
      </c>
      <c r="AK186">
        <v>168</v>
      </c>
      <c r="AL186">
        <v>168</v>
      </c>
      <c r="AM186">
        <v>168</v>
      </c>
      <c r="AN186">
        <v>168</v>
      </c>
      <c r="AO186">
        <v>168</v>
      </c>
      <c r="AP186">
        <v>168</v>
      </c>
      <c r="AQ186">
        <v>168</v>
      </c>
      <c r="AR186">
        <v>168</v>
      </c>
      <c r="AS186">
        <v>168</v>
      </c>
      <c r="AT186">
        <v>168</v>
      </c>
      <c r="AU186">
        <v>168</v>
      </c>
      <c r="AV186">
        <v>168</v>
      </c>
      <c r="AW186">
        <v>168</v>
      </c>
      <c r="AX186">
        <v>168</v>
      </c>
      <c r="AY186">
        <v>168</v>
      </c>
      <c r="AZ186">
        <v>168</v>
      </c>
      <c r="BA186">
        <v>168</v>
      </c>
      <c r="BB186">
        <v>168</v>
      </c>
      <c r="BC186">
        <v>168</v>
      </c>
      <c r="BD186">
        <v>168</v>
      </c>
      <c r="BE186">
        <v>168</v>
      </c>
      <c r="BF186">
        <v>168</v>
      </c>
      <c r="BG186">
        <v>168</v>
      </c>
      <c r="BH186">
        <v>168</v>
      </c>
      <c r="BI186">
        <v>168</v>
      </c>
      <c r="BJ186">
        <v>168</v>
      </c>
      <c r="BK186">
        <v>168</v>
      </c>
      <c r="BL186">
        <v>168</v>
      </c>
      <c r="BM186">
        <v>168</v>
      </c>
      <c r="BN186">
        <v>168</v>
      </c>
      <c r="BO186">
        <v>168</v>
      </c>
      <c r="BP186">
        <v>168</v>
      </c>
      <c r="BQ186">
        <v>168</v>
      </c>
      <c r="BR186">
        <v>168</v>
      </c>
      <c r="BS186">
        <v>168</v>
      </c>
      <c r="BT186" s="1">
        <f>(BS186-BR186)/BR186</f>
        <v>0</v>
      </c>
      <c r="BU186">
        <f>SUM(BO186:BS186)/5</f>
        <v>168</v>
      </c>
    </row>
    <row r="187" spans="1:75" hidden="1" x14ac:dyDescent="0.25">
      <c r="A187" t="s">
        <v>63</v>
      </c>
      <c r="B187" t="s">
        <v>54</v>
      </c>
      <c r="C187">
        <v>39.548999999999999</v>
      </c>
      <c r="D187">
        <v>116.1306</v>
      </c>
      <c r="E187">
        <v>1</v>
      </c>
      <c r="F187">
        <v>1</v>
      </c>
      <c r="G187">
        <v>2</v>
      </c>
      <c r="H187">
        <v>8</v>
      </c>
      <c r="I187">
        <v>13</v>
      </c>
      <c r="J187">
        <v>18</v>
      </c>
      <c r="K187">
        <v>33</v>
      </c>
      <c r="L187">
        <v>48</v>
      </c>
      <c r="M187">
        <v>65</v>
      </c>
      <c r="N187">
        <v>82</v>
      </c>
      <c r="O187">
        <v>96</v>
      </c>
      <c r="P187">
        <v>104</v>
      </c>
      <c r="Q187">
        <v>113</v>
      </c>
      <c r="R187">
        <v>126</v>
      </c>
      <c r="S187">
        <v>135</v>
      </c>
      <c r="T187">
        <v>157</v>
      </c>
      <c r="U187">
        <v>172</v>
      </c>
      <c r="V187">
        <v>195</v>
      </c>
      <c r="W187">
        <v>206</v>
      </c>
      <c r="X187">
        <v>218</v>
      </c>
      <c r="Y187">
        <v>239</v>
      </c>
      <c r="Z187">
        <v>251</v>
      </c>
      <c r="AA187">
        <v>265</v>
      </c>
      <c r="AB187">
        <v>283</v>
      </c>
      <c r="AC187">
        <v>291</v>
      </c>
      <c r="AD187">
        <v>300</v>
      </c>
      <c r="AE187">
        <v>301</v>
      </c>
      <c r="AF187">
        <v>306</v>
      </c>
      <c r="AG187">
        <v>306</v>
      </c>
      <c r="AH187">
        <v>307</v>
      </c>
      <c r="AI187">
        <v>308</v>
      </c>
      <c r="AJ187">
        <v>309</v>
      </c>
      <c r="AK187">
        <v>311</v>
      </c>
      <c r="AL187">
        <v>311</v>
      </c>
      <c r="AM187">
        <v>311</v>
      </c>
      <c r="AN187">
        <v>312</v>
      </c>
      <c r="AO187">
        <v>317</v>
      </c>
      <c r="AP187">
        <v>318</v>
      </c>
      <c r="AQ187">
        <v>318</v>
      </c>
      <c r="AR187">
        <v>318</v>
      </c>
      <c r="AS187">
        <v>318</v>
      </c>
      <c r="AT187">
        <v>318</v>
      </c>
      <c r="AU187">
        <v>318</v>
      </c>
      <c r="AV187">
        <v>318</v>
      </c>
      <c r="AW187">
        <v>318</v>
      </c>
      <c r="AX187">
        <v>318</v>
      </c>
      <c r="AY187">
        <v>318</v>
      </c>
      <c r="AZ187">
        <v>318</v>
      </c>
      <c r="BA187">
        <v>318</v>
      </c>
      <c r="BB187">
        <v>318</v>
      </c>
      <c r="BC187">
        <v>318</v>
      </c>
      <c r="BD187">
        <v>318</v>
      </c>
      <c r="BE187">
        <v>318</v>
      </c>
      <c r="BF187">
        <v>318</v>
      </c>
      <c r="BG187">
        <v>318</v>
      </c>
      <c r="BH187">
        <v>318</v>
      </c>
      <c r="BI187">
        <v>318</v>
      </c>
      <c r="BJ187">
        <v>318</v>
      </c>
      <c r="BK187">
        <v>318</v>
      </c>
      <c r="BL187">
        <v>318</v>
      </c>
      <c r="BM187">
        <v>319</v>
      </c>
      <c r="BN187">
        <v>319</v>
      </c>
      <c r="BO187">
        <v>319</v>
      </c>
      <c r="BP187">
        <v>319</v>
      </c>
      <c r="BQ187">
        <v>319</v>
      </c>
      <c r="BR187">
        <v>319</v>
      </c>
      <c r="BS187">
        <v>319</v>
      </c>
      <c r="BT187" s="1">
        <f>(BS187-BR187)/BR187</f>
        <v>0</v>
      </c>
      <c r="BU187">
        <f>SUM(BO187:BS187)/5</f>
        <v>319</v>
      </c>
    </row>
    <row r="188" spans="1:75" hidden="1" x14ac:dyDescent="0.25">
      <c r="A188" t="s">
        <v>64</v>
      </c>
      <c r="B188" t="s">
        <v>54</v>
      </c>
      <c r="C188">
        <v>47.861999999999902</v>
      </c>
      <c r="D188">
        <v>127.7615</v>
      </c>
      <c r="E188">
        <v>0</v>
      </c>
      <c r="F188">
        <v>2</v>
      </c>
      <c r="G188">
        <v>4</v>
      </c>
      <c r="H188">
        <v>9</v>
      </c>
      <c r="I188">
        <v>15</v>
      </c>
      <c r="J188">
        <v>21</v>
      </c>
      <c r="K188">
        <v>33</v>
      </c>
      <c r="L188">
        <v>38</v>
      </c>
      <c r="M188">
        <v>44</v>
      </c>
      <c r="N188">
        <v>59</v>
      </c>
      <c r="O188">
        <v>80</v>
      </c>
      <c r="P188">
        <v>95</v>
      </c>
      <c r="Q188">
        <v>121</v>
      </c>
      <c r="R188">
        <v>155</v>
      </c>
      <c r="S188">
        <v>190</v>
      </c>
      <c r="T188">
        <v>227</v>
      </c>
      <c r="U188">
        <v>277</v>
      </c>
      <c r="V188">
        <v>295</v>
      </c>
      <c r="W188">
        <v>307</v>
      </c>
      <c r="X188">
        <v>331</v>
      </c>
      <c r="Y188">
        <v>360</v>
      </c>
      <c r="Z188">
        <v>378</v>
      </c>
      <c r="AA188">
        <v>395</v>
      </c>
      <c r="AB188">
        <v>419</v>
      </c>
      <c r="AC188">
        <v>425</v>
      </c>
      <c r="AD188">
        <v>445</v>
      </c>
      <c r="AE188">
        <v>457</v>
      </c>
      <c r="AF188">
        <v>464</v>
      </c>
      <c r="AG188">
        <v>470</v>
      </c>
      <c r="AH188">
        <v>476</v>
      </c>
      <c r="AI188">
        <v>479</v>
      </c>
      <c r="AJ188">
        <v>479</v>
      </c>
      <c r="AK188">
        <v>480</v>
      </c>
      <c r="AL188">
        <v>480</v>
      </c>
      <c r="AM188">
        <v>480</v>
      </c>
      <c r="AN188">
        <v>480</v>
      </c>
      <c r="AO188">
        <v>480</v>
      </c>
      <c r="AP188">
        <v>480</v>
      </c>
      <c r="AQ188">
        <v>480</v>
      </c>
      <c r="AR188">
        <v>480</v>
      </c>
      <c r="AS188">
        <v>480</v>
      </c>
      <c r="AT188">
        <v>480</v>
      </c>
      <c r="AU188">
        <v>480</v>
      </c>
      <c r="AV188">
        <v>481</v>
      </c>
      <c r="AW188">
        <v>481</v>
      </c>
      <c r="AX188">
        <v>481</v>
      </c>
      <c r="AY188">
        <v>481</v>
      </c>
      <c r="AZ188">
        <v>481</v>
      </c>
      <c r="BA188">
        <v>481</v>
      </c>
      <c r="BB188">
        <v>482</v>
      </c>
      <c r="BC188">
        <v>482</v>
      </c>
      <c r="BD188">
        <v>482</v>
      </c>
      <c r="BE188">
        <v>482</v>
      </c>
      <c r="BF188">
        <v>482</v>
      </c>
      <c r="BG188">
        <v>482</v>
      </c>
      <c r="BH188">
        <v>482</v>
      </c>
      <c r="BI188">
        <v>482</v>
      </c>
      <c r="BJ188">
        <v>483</v>
      </c>
      <c r="BK188">
        <v>484</v>
      </c>
      <c r="BL188">
        <v>484</v>
      </c>
      <c r="BM188">
        <v>484</v>
      </c>
      <c r="BN188">
        <v>484</v>
      </c>
      <c r="BO188">
        <v>484</v>
      </c>
      <c r="BP188">
        <v>484</v>
      </c>
      <c r="BQ188">
        <v>484</v>
      </c>
      <c r="BR188">
        <v>484</v>
      </c>
      <c r="BS188">
        <v>484</v>
      </c>
      <c r="BT188" s="1">
        <f>(BS188-BR188)/BR188</f>
        <v>0</v>
      </c>
      <c r="BU188">
        <f>SUM(BO188:BS188)/5</f>
        <v>484</v>
      </c>
    </row>
    <row r="189" spans="1:75" x14ac:dyDescent="0.25">
      <c r="A189" s="24" t="s">
        <v>67</v>
      </c>
      <c r="B189" s="24" t="s">
        <v>54</v>
      </c>
      <c r="C189" s="16">
        <v>30.9756</v>
      </c>
      <c r="D189" s="16">
        <v>112.27070000000001</v>
      </c>
      <c r="E189" s="16">
        <v>444</v>
      </c>
      <c r="F189" s="16">
        <v>444</v>
      </c>
      <c r="G189" s="16">
        <v>549</v>
      </c>
      <c r="H189" s="16">
        <v>761</v>
      </c>
      <c r="I189" s="16">
        <v>1058</v>
      </c>
      <c r="J189" s="16">
        <v>1423</v>
      </c>
      <c r="K189" s="16">
        <v>3554</v>
      </c>
      <c r="L189" s="16">
        <v>3554</v>
      </c>
      <c r="M189" s="16">
        <v>4903</v>
      </c>
      <c r="N189" s="16">
        <v>5806</v>
      </c>
      <c r="O189" s="16">
        <v>7153</v>
      </c>
      <c r="P189" s="16">
        <v>11177</v>
      </c>
      <c r="Q189" s="16">
        <v>13522</v>
      </c>
      <c r="R189" s="16">
        <v>16678</v>
      </c>
      <c r="S189" s="16">
        <v>19665</v>
      </c>
      <c r="T189" s="16">
        <v>22112</v>
      </c>
      <c r="U189" s="16">
        <v>24953</v>
      </c>
      <c r="V189" s="16">
        <v>27100</v>
      </c>
      <c r="W189" s="16">
        <v>29631</v>
      </c>
      <c r="X189" s="16">
        <v>31728</v>
      </c>
      <c r="Y189" s="16">
        <v>33366</v>
      </c>
      <c r="Z189" s="16">
        <v>33366</v>
      </c>
      <c r="AA189" s="16">
        <v>48206</v>
      </c>
      <c r="AB189" s="16">
        <v>54406</v>
      </c>
      <c r="AC189" s="16">
        <v>56249</v>
      </c>
      <c r="AD189" s="16">
        <v>58182</v>
      </c>
      <c r="AE189" s="16">
        <v>59989</v>
      </c>
      <c r="AF189" s="16">
        <v>61682</v>
      </c>
      <c r="AG189" s="16">
        <v>62031</v>
      </c>
      <c r="AH189" s="16">
        <v>62442</v>
      </c>
      <c r="AI189" s="16">
        <v>62662</v>
      </c>
      <c r="AJ189" s="16">
        <v>64084</v>
      </c>
      <c r="AK189" s="16">
        <v>64084</v>
      </c>
      <c r="AL189" s="16">
        <v>64287</v>
      </c>
      <c r="AM189" s="16">
        <v>64786</v>
      </c>
      <c r="AN189" s="16">
        <v>65187</v>
      </c>
      <c r="AO189" s="16">
        <v>65596</v>
      </c>
      <c r="AP189" s="16">
        <v>65914</v>
      </c>
      <c r="AQ189" s="16">
        <v>66337</v>
      </c>
      <c r="AR189" s="16">
        <v>66907</v>
      </c>
      <c r="AS189" s="16">
        <v>67103</v>
      </c>
      <c r="AT189" s="16">
        <v>67217</v>
      </c>
      <c r="AU189" s="16">
        <v>67332</v>
      </c>
      <c r="AV189" s="16">
        <v>67466</v>
      </c>
      <c r="AW189" s="16">
        <v>67592</v>
      </c>
      <c r="AX189" s="16">
        <v>67666</v>
      </c>
      <c r="AY189" s="16">
        <v>67707</v>
      </c>
      <c r="AZ189" s="16">
        <v>67743</v>
      </c>
      <c r="BA189" s="16">
        <v>67760</v>
      </c>
      <c r="BB189" s="16">
        <v>67773</v>
      </c>
      <c r="BC189" s="16">
        <v>67781</v>
      </c>
      <c r="BD189" s="16">
        <v>67786</v>
      </c>
      <c r="BE189" s="16">
        <v>67790</v>
      </c>
      <c r="BF189" s="16">
        <v>67794</v>
      </c>
      <c r="BG189" s="16">
        <v>67798</v>
      </c>
      <c r="BH189" s="16">
        <v>67799</v>
      </c>
      <c r="BI189" s="16">
        <v>67800</v>
      </c>
      <c r="BJ189" s="16">
        <v>67800</v>
      </c>
      <c r="BK189" s="16">
        <v>67800</v>
      </c>
      <c r="BL189" s="16">
        <v>67800</v>
      </c>
      <c r="BM189" s="16">
        <v>67800</v>
      </c>
      <c r="BN189" s="16">
        <v>67800</v>
      </c>
      <c r="BO189" s="25">
        <v>67801</v>
      </c>
      <c r="BP189" s="25">
        <v>67801</v>
      </c>
      <c r="BQ189" s="25">
        <v>67801</v>
      </c>
      <c r="BR189" s="25">
        <v>67801</v>
      </c>
      <c r="BS189" s="25">
        <v>67801</v>
      </c>
      <c r="BT189" s="26">
        <f>(BS189-BR189)/BR189</f>
        <v>0</v>
      </c>
      <c r="BU189" s="27">
        <f>(BS189-BN189)/5</f>
        <v>0.2</v>
      </c>
      <c r="BV189" s="30">
        <v>15000000</v>
      </c>
      <c r="BW189" s="29">
        <f>BS189/BV189</f>
        <v>4.5200666666666669E-3</v>
      </c>
    </row>
    <row r="190" spans="1:75" hidden="1" x14ac:dyDescent="0.25">
      <c r="A190" t="s">
        <v>65</v>
      </c>
      <c r="B190" t="s">
        <v>54</v>
      </c>
      <c r="C190">
        <v>33.881999999999998</v>
      </c>
      <c r="D190">
        <v>113.613999999999</v>
      </c>
      <c r="E190">
        <v>5</v>
      </c>
      <c r="F190">
        <v>5</v>
      </c>
      <c r="G190">
        <v>9</v>
      </c>
      <c r="H190">
        <v>32</v>
      </c>
      <c r="I190">
        <v>83</v>
      </c>
      <c r="J190">
        <v>128</v>
      </c>
      <c r="K190">
        <v>168</v>
      </c>
      <c r="L190">
        <v>206</v>
      </c>
      <c r="M190">
        <v>278</v>
      </c>
      <c r="N190">
        <v>352</v>
      </c>
      <c r="O190">
        <v>422</v>
      </c>
      <c r="P190">
        <v>493</v>
      </c>
      <c r="Q190">
        <v>566</v>
      </c>
      <c r="R190">
        <v>675</v>
      </c>
      <c r="S190">
        <v>764</v>
      </c>
      <c r="T190">
        <v>851</v>
      </c>
      <c r="U190">
        <v>914</v>
      </c>
      <c r="V190">
        <v>981</v>
      </c>
      <c r="W190">
        <v>1033</v>
      </c>
      <c r="X190">
        <v>1073</v>
      </c>
      <c r="Y190">
        <v>1105</v>
      </c>
      <c r="Z190">
        <v>1135</v>
      </c>
      <c r="AA190">
        <v>1169</v>
      </c>
      <c r="AB190">
        <v>1184</v>
      </c>
      <c r="AC190">
        <v>1212</v>
      </c>
      <c r="AD190">
        <v>1231</v>
      </c>
      <c r="AE190">
        <v>1246</v>
      </c>
      <c r="AF190">
        <v>1257</v>
      </c>
      <c r="AG190">
        <v>1262</v>
      </c>
      <c r="AH190">
        <v>1265</v>
      </c>
      <c r="AI190">
        <v>1267</v>
      </c>
      <c r="AJ190">
        <v>1270</v>
      </c>
      <c r="AK190">
        <v>1271</v>
      </c>
      <c r="AL190">
        <v>1271</v>
      </c>
      <c r="AM190">
        <v>1271</v>
      </c>
      <c r="AN190">
        <v>1271</v>
      </c>
      <c r="AO190">
        <v>1272</v>
      </c>
      <c r="AP190">
        <v>1272</v>
      </c>
      <c r="AQ190">
        <v>1272</v>
      </c>
      <c r="AR190">
        <v>1272</v>
      </c>
      <c r="AS190">
        <v>1272</v>
      </c>
      <c r="AT190">
        <v>1272</v>
      </c>
      <c r="AU190">
        <v>1272</v>
      </c>
      <c r="AV190">
        <v>1272</v>
      </c>
      <c r="AW190">
        <v>1272</v>
      </c>
      <c r="AX190">
        <v>1272</v>
      </c>
      <c r="AY190">
        <v>1272</v>
      </c>
      <c r="AZ190">
        <v>1272</v>
      </c>
      <c r="BA190">
        <v>1272</v>
      </c>
      <c r="BB190">
        <v>1273</v>
      </c>
      <c r="BC190">
        <v>1273</v>
      </c>
      <c r="BD190">
        <v>1273</v>
      </c>
      <c r="BE190">
        <v>1273</v>
      </c>
      <c r="BF190">
        <v>1273</v>
      </c>
      <c r="BG190">
        <v>1273</v>
      </c>
      <c r="BH190">
        <v>1273</v>
      </c>
      <c r="BI190">
        <v>1273</v>
      </c>
      <c r="BJ190">
        <v>1273</v>
      </c>
      <c r="BK190">
        <v>1273</v>
      </c>
      <c r="BL190">
        <v>1273</v>
      </c>
      <c r="BM190">
        <v>1274</v>
      </c>
      <c r="BN190">
        <v>1274</v>
      </c>
      <c r="BO190">
        <v>1274</v>
      </c>
      <c r="BP190">
        <v>1274</v>
      </c>
      <c r="BQ190">
        <v>1275</v>
      </c>
      <c r="BR190">
        <v>1275</v>
      </c>
      <c r="BS190">
        <v>1275</v>
      </c>
      <c r="BT190" s="1">
        <f>(BS190-BR190)/BR190</f>
        <v>0</v>
      </c>
      <c r="BU190" s="2">
        <f>(BS190-BN190)/5</f>
        <v>0.2</v>
      </c>
      <c r="BV190" s="13"/>
      <c r="BW190" s="14"/>
    </row>
    <row r="191" spans="1:75" hidden="1" x14ac:dyDescent="0.25">
      <c r="A191" t="s">
        <v>68</v>
      </c>
      <c r="B191" t="s">
        <v>54</v>
      </c>
      <c r="C191">
        <v>27.610399999999998</v>
      </c>
      <c r="D191">
        <v>111.7088</v>
      </c>
      <c r="E191">
        <v>4</v>
      </c>
      <c r="F191">
        <v>9</v>
      </c>
      <c r="G191">
        <v>24</v>
      </c>
      <c r="H191">
        <v>43</v>
      </c>
      <c r="I191">
        <v>69</v>
      </c>
      <c r="J191">
        <v>100</v>
      </c>
      <c r="K191">
        <v>143</v>
      </c>
      <c r="L191">
        <v>221</v>
      </c>
      <c r="M191">
        <v>277</v>
      </c>
      <c r="N191">
        <v>332</v>
      </c>
      <c r="O191">
        <v>389</v>
      </c>
      <c r="P191">
        <v>463</v>
      </c>
      <c r="Q191">
        <v>521</v>
      </c>
      <c r="R191">
        <v>593</v>
      </c>
      <c r="S191">
        <v>661</v>
      </c>
      <c r="T191">
        <v>711</v>
      </c>
      <c r="U191">
        <v>772</v>
      </c>
      <c r="V191">
        <v>803</v>
      </c>
      <c r="W191">
        <v>838</v>
      </c>
      <c r="X191">
        <v>879</v>
      </c>
      <c r="Y191">
        <v>912</v>
      </c>
      <c r="Z191">
        <v>946</v>
      </c>
      <c r="AA191">
        <v>968</v>
      </c>
      <c r="AB191">
        <v>988</v>
      </c>
      <c r="AC191">
        <v>1001</v>
      </c>
      <c r="AD191">
        <v>1004</v>
      </c>
      <c r="AE191">
        <v>1006</v>
      </c>
      <c r="AF191">
        <v>1007</v>
      </c>
      <c r="AG191">
        <v>1008</v>
      </c>
      <c r="AH191">
        <v>1010</v>
      </c>
      <c r="AI191">
        <v>1011</v>
      </c>
      <c r="AJ191">
        <v>1013</v>
      </c>
      <c r="AK191">
        <v>1016</v>
      </c>
      <c r="AL191">
        <v>1016</v>
      </c>
      <c r="AM191">
        <v>1016</v>
      </c>
      <c r="AN191">
        <v>1016</v>
      </c>
      <c r="AO191">
        <v>1017</v>
      </c>
      <c r="AP191">
        <v>1017</v>
      </c>
      <c r="AQ191">
        <v>1018</v>
      </c>
      <c r="AR191">
        <v>1018</v>
      </c>
      <c r="AS191">
        <v>1018</v>
      </c>
      <c r="AT191">
        <v>1018</v>
      </c>
      <c r="AU191">
        <v>1018</v>
      </c>
      <c r="AV191">
        <v>1018</v>
      </c>
      <c r="AW191">
        <v>1018</v>
      </c>
      <c r="AX191">
        <v>1018</v>
      </c>
      <c r="AY191">
        <v>1018</v>
      </c>
      <c r="AZ191">
        <v>1018</v>
      </c>
      <c r="BA191">
        <v>1018</v>
      </c>
      <c r="BB191">
        <v>1018</v>
      </c>
      <c r="BC191">
        <v>1018</v>
      </c>
      <c r="BD191">
        <v>1018</v>
      </c>
      <c r="BE191">
        <v>1018</v>
      </c>
      <c r="BF191">
        <v>1018</v>
      </c>
      <c r="BG191">
        <v>1018</v>
      </c>
      <c r="BH191">
        <v>1018</v>
      </c>
      <c r="BI191">
        <v>1018</v>
      </c>
      <c r="BJ191">
        <v>1018</v>
      </c>
      <c r="BK191">
        <v>1018</v>
      </c>
      <c r="BL191">
        <v>1018</v>
      </c>
      <c r="BM191">
        <v>1018</v>
      </c>
      <c r="BN191">
        <v>1018</v>
      </c>
      <c r="BO191">
        <v>1018</v>
      </c>
      <c r="BP191">
        <v>1018</v>
      </c>
      <c r="BQ191">
        <v>1018</v>
      </c>
      <c r="BR191">
        <v>1018</v>
      </c>
      <c r="BS191">
        <v>1018</v>
      </c>
      <c r="BT191" s="1">
        <f>(BS191-BR191)/BR191</f>
        <v>0</v>
      </c>
      <c r="BU191" s="2">
        <f>(BS191-BN191)/5</f>
        <v>0</v>
      </c>
      <c r="BV191" s="13"/>
      <c r="BW191" s="14"/>
    </row>
    <row r="192" spans="1:75" hidden="1" x14ac:dyDescent="0.25">
      <c r="A192" t="s">
        <v>70</v>
      </c>
      <c r="B192" t="s">
        <v>54</v>
      </c>
      <c r="C192">
        <v>32.9711</v>
      </c>
      <c r="D192">
        <v>119.455</v>
      </c>
      <c r="E192">
        <v>1</v>
      </c>
      <c r="F192">
        <v>5</v>
      </c>
      <c r="G192">
        <v>9</v>
      </c>
      <c r="H192">
        <v>18</v>
      </c>
      <c r="I192">
        <v>33</v>
      </c>
      <c r="J192">
        <v>47</v>
      </c>
      <c r="K192">
        <v>70</v>
      </c>
      <c r="L192">
        <v>99</v>
      </c>
      <c r="M192">
        <v>129</v>
      </c>
      <c r="N192">
        <v>168</v>
      </c>
      <c r="O192">
        <v>202</v>
      </c>
      <c r="P192">
        <v>236</v>
      </c>
      <c r="Q192">
        <v>271</v>
      </c>
      <c r="R192">
        <v>308</v>
      </c>
      <c r="S192">
        <v>341</v>
      </c>
      <c r="T192">
        <v>373</v>
      </c>
      <c r="U192">
        <v>408</v>
      </c>
      <c r="V192">
        <v>439</v>
      </c>
      <c r="W192">
        <v>468</v>
      </c>
      <c r="X192">
        <v>492</v>
      </c>
      <c r="Y192">
        <v>515</v>
      </c>
      <c r="Z192">
        <v>543</v>
      </c>
      <c r="AA192">
        <v>570</v>
      </c>
      <c r="AB192">
        <v>593</v>
      </c>
      <c r="AC192">
        <v>604</v>
      </c>
      <c r="AD192">
        <v>617</v>
      </c>
      <c r="AE192">
        <v>626</v>
      </c>
      <c r="AF192">
        <v>629</v>
      </c>
      <c r="AG192">
        <v>631</v>
      </c>
      <c r="AH192">
        <v>631</v>
      </c>
      <c r="AI192">
        <v>631</v>
      </c>
      <c r="AJ192">
        <v>631</v>
      </c>
      <c r="AK192">
        <v>631</v>
      </c>
      <c r="AL192">
        <v>631</v>
      </c>
      <c r="AM192">
        <v>631</v>
      </c>
      <c r="AN192">
        <v>631</v>
      </c>
      <c r="AO192">
        <v>631</v>
      </c>
      <c r="AP192">
        <v>631</v>
      </c>
      <c r="AQ192">
        <v>631</v>
      </c>
      <c r="AR192">
        <v>631</v>
      </c>
      <c r="AS192">
        <v>631</v>
      </c>
      <c r="AT192">
        <v>631</v>
      </c>
      <c r="AU192">
        <v>631</v>
      </c>
      <c r="AV192">
        <v>631</v>
      </c>
      <c r="AW192">
        <v>631</v>
      </c>
      <c r="AX192">
        <v>631</v>
      </c>
      <c r="AY192">
        <v>631</v>
      </c>
      <c r="AZ192">
        <v>631</v>
      </c>
      <c r="BA192">
        <v>631</v>
      </c>
      <c r="BB192">
        <v>631</v>
      </c>
      <c r="BC192">
        <v>631</v>
      </c>
      <c r="BD192">
        <v>631</v>
      </c>
      <c r="BE192">
        <v>631</v>
      </c>
      <c r="BF192">
        <v>631</v>
      </c>
      <c r="BG192">
        <v>631</v>
      </c>
      <c r="BH192">
        <v>631</v>
      </c>
      <c r="BI192">
        <v>631</v>
      </c>
      <c r="BJ192">
        <v>631</v>
      </c>
      <c r="BK192">
        <v>631</v>
      </c>
      <c r="BL192">
        <v>631</v>
      </c>
      <c r="BM192">
        <v>633</v>
      </c>
      <c r="BN192">
        <v>633</v>
      </c>
      <c r="BO192">
        <v>636</v>
      </c>
      <c r="BP192">
        <v>638</v>
      </c>
      <c r="BQ192">
        <v>640</v>
      </c>
      <c r="BR192">
        <v>641</v>
      </c>
      <c r="BS192">
        <v>641</v>
      </c>
      <c r="BT192" s="1">
        <f>(BS192-BR192)/BR192</f>
        <v>0</v>
      </c>
      <c r="BU192">
        <f>SUM(BO192:BS192)/5</f>
        <v>639.20000000000005</v>
      </c>
    </row>
    <row r="193" spans="1:73" hidden="1" x14ac:dyDescent="0.25">
      <c r="A193" t="s">
        <v>71</v>
      </c>
      <c r="B193" t="s">
        <v>54</v>
      </c>
      <c r="C193">
        <v>27.614000000000001</v>
      </c>
      <c r="D193">
        <v>115.7221</v>
      </c>
      <c r="E193">
        <v>2</v>
      </c>
      <c r="F193">
        <v>7</v>
      </c>
      <c r="G193">
        <v>18</v>
      </c>
      <c r="H193">
        <v>18</v>
      </c>
      <c r="I193">
        <v>36</v>
      </c>
      <c r="J193">
        <v>72</v>
      </c>
      <c r="K193">
        <v>109</v>
      </c>
      <c r="L193">
        <v>109</v>
      </c>
      <c r="M193">
        <v>162</v>
      </c>
      <c r="N193">
        <v>240</v>
      </c>
      <c r="O193">
        <v>286</v>
      </c>
      <c r="P193">
        <v>333</v>
      </c>
      <c r="Q193">
        <v>391</v>
      </c>
      <c r="R193">
        <v>476</v>
      </c>
      <c r="S193">
        <v>548</v>
      </c>
      <c r="T193">
        <v>600</v>
      </c>
      <c r="U193">
        <v>661</v>
      </c>
      <c r="V193">
        <v>698</v>
      </c>
      <c r="W193">
        <v>740</v>
      </c>
      <c r="X193">
        <v>771</v>
      </c>
      <c r="Y193">
        <v>804</v>
      </c>
      <c r="Z193">
        <v>844</v>
      </c>
      <c r="AA193">
        <v>872</v>
      </c>
      <c r="AB193">
        <v>900</v>
      </c>
      <c r="AC193">
        <v>913</v>
      </c>
      <c r="AD193">
        <v>925</v>
      </c>
      <c r="AE193">
        <v>930</v>
      </c>
      <c r="AF193">
        <v>933</v>
      </c>
      <c r="AG193">
        <v>934</v>
      </c>
      <c r="AH193">
        <v>934</v>
      </c>
      <c r="AI193">
        <v>934</v>
      </c>
      <c r="AJ193">
        <v>934</v>
      </c>
      <c r="AK193">
        <v>934</v>
      </c>
      <c r="AL193">
        <v>934</v>
      </c>
      <c r="AM193">
        <v>934</v>
      </c>
      <c r="AN193">
        <v>934</v>
      </c>
      <c r="AO193">
        <v>934</v>
      </c>
      <c r="AP193">
        <v>935</v>
      </c>
      <c r="AQ193">
        <v>935</v>
      </c>
      <c r="AR193">
        <v>935</v>
      </c>
      <c r="AS193">
        <v>935</v>
      </c>
      <c r="AT193">
        <v>935</v>
      </c>
      <c r="AU193">
        <v>935</v>
      </c>
      <c r="AV193">
        <v>935</v>
      </c>
      <c r="AW193">
        <v>935</v>
      </c>
      <c r="AX193">
        <v>935</v>
      </c>
      <c r="AY193">
        <v>935</v>
      </c>
      <c r="AZ193">
        <v>935</v>
      </c>
      <c r="BA193">
        <v>935</v>
      </c>
      <c r="BB193">
        <v>935</v>
      </c>
      <c r="BC193">
        <v>935</v>
      </c>
      <c r="BD193">
        <v>935</v>
      </c>
      <c r="BE193">
        <v>935</v>
      </c>
      <c r="BF193">
        <v>935</v>
      </c>
      <c r="BG193">
        <v>935</v>
      </c>
      <c r="BH193">
        <v>935</v>
      </c>
      <c r="BI193">
        <v>935</v>
      </c>
      <c r="BJ193">
        <v>935</v>
      </c>
      <c r="BK193">
        <v>935</v>
      </c>
      <c r="BL193">
        <v>935</v>
      </c>
      <c r="BM193">
        <v>936</v>
      </c>
      <c r="BN193">
        <v>936</v>
      </c>
      <c r="BO193">
        <v>936</v>
      </c>
      <c r="BP193">
        <v>936</v>
      </c>
      <c r="BQ193">
        <v>936</v>
      </c>
      <c r="BR193">
        <v>936</v>
      </c>
      <c r="BS193">
        <v>936</v>
      </c>
      <c r="BT193" s="1">
        <f>(BS193-BR193)/BR193</f>
        <v>0</v>
      </c>
      <c r="BU193">
        <f>SUM(BO193:BS193)/5</f>
        <v>936</v>
      </c>
    </row>
    <row r="194" spans="1:73" hidden="1" x14ac:dyDescent="0.25">
      <c r="A194" t="s">
        <v>75</v>
      </c>
      <c r="B194" t="s">
        <v>54</v>
      </c>
      <c r="C194">
        <v>37.269199999999998</v>
      </c>
      <c r="D194">
        <v>106.16549999999999</v>
      </c>
      <c r="E194">
        <v>1</v>
      </c>
      <c r="F194">
        <v>1</v>
      </c>
      <c r="G194">
        <v>2</v>
      </c>
      <c r="H194">
        <v>3</v>
      </c>
      <c r="I194">
        <v>4</v>
      </c>
      <c r="J194">
        <v>7</v>
      </c>
      <c r="K194">
        <v>11</v>
      </c>
      <c r="L194">
        <v>12</v>
      </c>
      <c r="M194">
        <v>17</v>
      </c>
      <c r="N194">
        <v>21</v>
      </c>
      <c r="O194">
        <v>26</v>
      </c>
      <c r="P194">
        <v>28</v>
      </c>
      <c r="Q194">
        <v>31</v>
      </c>
      <c r="R194">
        <v>34</v>
      </c>
      <c r="S194">
        <v>34</v>
      </c>
      <c r="T194">
        <v>40</v>
      </c>
      <c r="U194">
        <v>43</v>
      </c>
      <c r="V194">
        <v>45</v>
      </c>
      <c r="W194">
        <v>45</v>
      </c>
      <c r="X194">
        <v>49</v>
      </c>
      <c r="Y194">
        <v>53</v>
      </c>
      <c r="Z194">
        <v>58</v>
      </c>
      <c r="AA194">
        <v>64</v>
      </c>
      <c r="AB194">
        <v>67</v>
      </c>
      <c r="AC194">
        <v>70</v>
      </c>
      <c r="AD194">
        <v>70</v>
      </c>
      <c r="AE194">
        <v>70</v>
      </c>
      <c r="AF194">
        <v>70</v>
      </c>
      <c r="AG194">
        <v>71</v>
      </c>
      <c r="AH194">
        <v>71</v>
      </c>
      <c r="AI194">
        <v>71</v>
      </c>
      <c r="AJ194">
        <v>71</v>
      </c>
      <c r="AK194">
        <v>71</v>
      </c>
      <c r="AL194">
        <v>71</v>
      </c>
      <c r="AM194">
        <v>71</v>
      </c>
      <c r="AN194">
        <v>71</v>
      </c>
      <c r="AO194">
        <v>72</v>
      </c>
      <c r="AP194">
        <v>72</v>
      </c>
      <c r="AQ194">
        <v>73</v>
      </c>
      <c r="AR194">
        <v>73</v>
      </c>
      <c r="AS194">
        <v>74</v>
      </c>
      <c r="AT194">
        <v>74</v>
      </c>
      <c r="AU194">
        <v>75</v>
      </c>
      <c r="AV194">
        <v>75</v>
      </c>
      <c r="AW194">
        <v>75</v>
      </c>
      <c r="AX194">
        <v>75</v>
      </c>
      <c r="AY194">
        <v>75</v>
      </c>
      <c r="AZ194">
        <v>75</v>
      </c>
      <c r="BA194">
        <v>75</v>
      </c>
      <c r="BB194">
        <v>75</v>
      </c>
      <c r="BC194">
        <v>75</v>
      </c>
      <c r="BD194">
        <v>75</v>
      </c>
      <c r="BE194">
        <v>75</v>
      </c>
      <c r="BF194">
        <v>75</v>
      </c>
      <c r="BG194">
        <v>75</v>
      </c>
      <c r="BH194">
        <v>75</v>
      </c>
      <c r="BI194">
        <v>75</v>
      </c>
      <c r="BJ194">
        <v>75</v>
      </c>
      <c r="BK194">
        <v>75</v>
      </c>
      <c r="BL194">
        <v>75</v>
      </c>
      <c r="BM194">
        <v>75</v>
      </c>
      <c r="BN194">
        <v>75</v>
      </c>
      <c r="BO194">
        <v>75</v>
      </c>
      <c r="BP194">
        <v>75</v>
      </c>
      <c r="BQ194">
        <v>75</v>
      </c>
      <c r="BR194">
        <v>75</v>
      </c>
      <c r="BS194">
        <v>75</v>
      </c>
      <c r="BT194" s="1">
        <f>(BS194-BR194)/BR194</f>
        <v>0</v>
      </c>
      <c r="BU194">
        <f>SUM(BO194:BS194)/5</f>
        <v>75</v>
      </c>
    </row>
    <row r="195" spans="1:73" hidden="1" x14ac:dyDescent="0.25">
      <c r="A195" t="s">
        <v>76</v>
      </c>
      <c r="B195" t="s">
        <v>54</v>
      </c>
      <c r="C195">
        <v>35.745199999999997</v>
      </c>
      <c r="D195">
        <v>95.995599999999996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6</v>
      </c>
      <c r="K195">
        <v>6</v>
      </c>
      <c r="L195">
        <v>6</v>
      </c>
      <c r="M195">
        <v>8</v>
      </c>
      <c r="N195">
        <v>8</v>
      </c>
      <c r="O195">
        <v>9</v>
      </c>
      <c r="P195">
        <v>11</v>
      </c>
      <c r="Q195">
        <v>13</v>
      </c>
      <c r="R195">
        <v>15</v>
      </c>
      <c r="S195">
        <v>17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  <c r="BN195">
        <v>18</v>
      </c>
      <c r="BO195">
        <v>18</v>
      </c>
      <c r="BP195">
        <v>18</v>
      </c>
      <c r="BQ195">
        <v>18</v>
      </c>
      <c r="BR195">
        <v>18</v>
      </c>
      <c r="BS195">
        <v>18</v>
      </c>
      <c r="BT195" s="1">
        <f>(BS195-BR195)/BR195</f>
        <v>0</v>
      </c>
      <c r="BU195">
        <f>SUM(BO195:BS195)/5</f>
        <v>18</v>
      </c>
    </row>
    <row r="196" spans="1:73" hidden="1" x14ac:dyDescent="0.25">
      <c r="A196" t="s">
        <v>77</v>
      </c>
      <c r="B196" t="s">
        <v>54</v>
      </c>
      <c r="C196">
        <v>35.191699999999997</v>
      </c>
      <c r="D196">
        <v>108.87009999999999</v>
      </c>
      <c r="E196">
        <v>0</v>
      </c>
      <c r="F196">
        <v>3</v>
      </c>
      <c r="G196">
        <v>5</v>
      </c>
      <c r="H196">
        <v>15</v>
      </c>
      <c r="I196">
        <v>22</v>
      </c>
      <c r="J196">
        <v>35</v>
      </c>
      <c r="K196">
        <v>46</v>
      </c>
      <c r="L196">
        <v>56</v>
      </c>
      <c r="M196">
        <v>63</v>
      </c>
      <c r="N196">
        <v>87</v>
      </c>
      <c r="O196">
        <v>101</v>
      </c>
      <c r="P196">
        <v>116</v>
      </c>
      <c r="Q196">
        <v>128</v>
      </c>
      <c r="R196">
        <v>142</v>
      </c>
      <c r="S196">
        <v>165</v>
      </c>
      <c r="T196">
        <v>173</v>
      </c>
      <c r="U196">
        <v>184</v>
      </c>
      <c r="V196">
        <v>195</v>
      </c>
      <c r="W196">
        <v>208</v>
      </c>
      <c r="X196">
        <v>213</v>
      </c>
      <c r="Y196">
        <v>219</v>
      </c>
      <c r="Z196">
        <v>225</v>
      </c>
      <c r="AA196">
        <v>229</v>
      </c>
      <c r="AB196">
        <v>230</v>
      </c>
      <c r="AC196">
        <v>232</v>
      </c>
      <c r="AD196">
        <v>236</v>
      </c>
      <c r="AE196">
        <v>240</v>
      </c>
      <c r="AF196">
        <v>240</v>
      </c>
      <c r="AG196">
        <v>242</v>
      </c>
      <c r="AH196">
        <v>245</v>
      </c>
      <c r="AI196">
        <v>245</v>
      </c>
      <c r="AJ196">
        <v>245</v>
      </c>
      <c r="AK196">
        <v>245</v>
      </c>
      <c r="AL196">
        <v>245</v>
      </c>
      <c r="AM196">
        <v>245</v>
      </c>
      <c r="AN196">
        <v>245</v>
      </c>
      <c r="AO196">
        <v>245</v>
      </c>
      <c r="AP196">
        <v>245</v>
      </c>
      <c r="AQ196">
        <v>245</v>
      </c>
      <c r="AR196">
        <v>245</v>
      </c>
      <c r="AS196">
        <v>245</v>
      </c>
      <c r="AT196">
        <v>245</v>
      </c>
      <c r="AU196">
        <v>245</v>
      </c>
      <c r="AV196">
        <v>245</v>
      </c>
      <c r="AW196">
        <v>245</v>
      </c>
      <c r="AX196">
        <v>245</v>
      </c>
      <c r="AY196">
        <v>245</v>
      </c>
      <c r="AZ196">
        <v>245</v>
      </c>
      <c r="BA196">
        <v>245</v>
      </c>
      <c r="BB196">
        <v>245</v>
      </c>
      <c r="BC196">
        <v>245</v>
      </c>
      <c r="BD196">
        <v>245</v>
      </c>
      <c r="BE196">
        <v>245</v>
      </c>
      <c r="BF196">
        <v>245</v>
      </c>
      <c r="BG196">
        <v>245</v>
      </c>
      <c r="BH196">
        <v>246</v>
      </c>
      <c r="BI196">
        <v>246</v>
      </c>
      <c r="BJ196">
        <v>246</v>
      </c>
      <c r="BK196">
        <v>247</v>
      </c>
      <c r="BL196">
        <v>248</v>
      </c>
      <c r="BM196">
        <v>248</v>
      </c>
      <c r="BN196">
        <v>248</v>
      </c>
      <c r="BO196">
        <v>249</v>
      </c>
      <c r="BP196">
        <v>250</v>
      </c>
      <c r="BQ196">
        <v>253</v>
      </c>
      <c r="BR196">
        <v>253</v>
      </c>
      <c r="BS196">
        <v>253</v>
      </c>
      <c r="BT196" s="1">
        <f>(BS196-BR196)/BR196</f>
        <v>0</v>
      </c>
      <c r="BU196">
        <f>SUM(BO196:BS196)/5</f>
        <v>251.6</v>
      </c>
    </row>
    <row r="197" spans="1:73" hidden="1" x14ac:dyDescent="0.25">
      <c r="A197" t="s">
        <v>78</v>
      </c>
      <c r="B197" t="s">
        <v>54</v>
      </c>
      <c r="C197">
        <v>36.342700000000001</v>
      </c>
      <c r="D197">
        <v>118.1498</v>
      </c>
      <c r="E197">
        <v>2</v>
      </c>
      <c r="F197">
        <v>6</v>
      </c>
      <c r="G197">
        <v>15</v>
      </c>
      <c r="H197">
        <v>27</v>
      </c>
      <c r="I197">
        <v>46</v>
      </c>
      <c r="J197">
        <v>75</v>
      </c>
      <c r="K197">
        <v>95</v>
      </c>
      <c r="L197">
        <v>130</v>
      </c>
      <c r="M197">
        <v>158</v>
      </c>
      <c r="N197">
        <v>184</v>
      </c>
      <c r="O197">
        <v>206</v>
      </c>
      <c r="P197">
        <v>230</v>
      </c>
      <c r="Q197">
        <v>259</v>
      </c>
      <c r="R197">
        <v>275</v>
      </c>
      <c r="S197">
        <v>307</v>
      </c>
      <c r="T197">
        <v>347</v>
      </c>
      <c r="U197">
        <v>386</v>
      </c>
      <c r="V197">
        <v>416</v>
      </c>
      <c r="W197">
        <v>444</v>
      </c>
      <c r="X197">
        <v>466</v>
      </c>
      <c r="Y197">
        <v>487</v>
      </c>
      <c r="Z197">
        <v>497</v>
      </c>
      <c r="AA197">
        <v>509</v>
      </c>
      <c r="AB197">
        <v>523</v>
      </c>
      <c r="AC197">
        <v>532</v>
      </c>
      <c r="AD197">
        <v>537</v>
      </c>
      <c r="AE197">
        <v>541</v>
      </c>
      <c r="AF197">
        <v>543</v>
      </c>
      <c r="AG197">
        <v>544</v>
      </c>
      <c r="AH197">
        <v>546</v>
      </c>
      <c r="AI197">
        <v>749</v>
      </c>
      <c r="AJ197">
        <v>750</v>
      </c>
      <c r="AK197">
        <v>754</v>
      </c>
      <c r="AL197">
        <v>755</v>
      </c>
      <c r="AM197">
        <v>756</v>
      </c>
      <c r="AN197">
        <v>756</v>
      </c>
      <c r="AO197">
        <v>756</v>
      </c>
      <c r="AP197">
        <v>756</v>
      </c>
      <c r="AQ197">
        <v>756</v>
      </c>
      <c r="AR197">
        <v>758</v>
      </c>
      <c r="AS197">
        <v>758</v>
      </c>
      <c r="AT197">
        <v>758</v>
      </c>
      <c r="AU197">
        <v>758</v>
      </c>
      <c r="AV197">
        <v>758</v>
      </c>
      <c r="AW197">
        <v>758</v>
      </c>
      <c r="AX197">
        <v>758</v>
      </c>
      <c r="AY197">
        <v>758</v>
      </c>
      <c r="AZ197">
        <v>758</v>
      </c>
      <c r="BA197">
        <v>758</v>
      </c>
      <c r="BB197">
        <v>760</v>
      </c>
      <c r="BC197">
        <v>760</v>
      </c>
      <c r="BD197">
        <v>760</v>
      </c>
      <c r="BE197">
        <v>760</v>
      </c>
      <c r="BF197">
        <v>760</v>
      </c>
      <c r="BG197">
        <v>760</v>
      </c>
      <c r="BH197">
        <v>761</v>
      </c>
      <c r="BI197">
        <v>761</v>
      </c>
      <c r="BJ197">
        <v>761</v>
      </c>
      <c r="BK197">
        <v>762</v>
      </c>
      <c r="BL197">
        <v>764</v>
      </c>
      <c r="BM197">
        <v>767</v>
      </c>
      <c r="BN197">
        <v>768</v>
      </c>
      <c r="BO197">
        <v>768</v>
      </c>
      <c r="BP197">
        <v>769</v>
      </c>
      <c r="BQ197">
        <v>771</v>
      </c>
      <c r="BR197">
        <v>772</v>
      </c>
      <c r="BS197">
        <v>772</v>
      </c>
      <c r="BT197" s="1">
        <f>(BS197-BR197)/BR197</f>
        <v>0</v>
      </c>
      <c r="BU197">
        <f>SUM(BO197:BS197)/5</f>
        <v>770.4</v>
      </c>
    </row>
    <row r="198" spans="1:73" hidden="1" x14ac:dyDescent="0.25">
      <c r="A198" t="s">
        <v>80</v>
      </c>
      <c r="B198" t="s">
        <v>54</v>
      </c>
      <c r="C198">
        <v>37.5777</v>
      </c>
      <c r="D198">
        <v>112.29219999999999</v>
      </c>
      <c r="E198">
        <v>1</v>
      </c>
      <c r="F198">
        <v>1</v>
      </c>
      <c r="G198">
        <v>1</v>
      </c>
      <c r="H198">
        <v>6</v>
      </c>
      <c r="I198">
        <v>9</v>
      </c>
      <c r="J198">
        <v>13</v>
      </c>
      <c r="K198">
        <v>27</v>
      </c>
      <c r="L198">
        <v>27</v>
      </c>
      <c r="M198">
        <v>35</v>
      </c>
      <c r="N198">
        <v>39</v>
      </c>
      <c r="O198">
        <v>47</v>
      </c>
      <c r="P198">
        <v>66</v>
      </c>
      <c r="Q198">
        <v>74</v>
      </c>
      <c r="R198">
        <v>81</v>
      </c>
      <c r="S198">
        <v>81</v>
      </c>
      <c r="T198">
        <v>96</v>
      </c>
      <c r="U198">
        <v>104</v>
      </c>
      <c r="V198">
        <v>115</v>
      </c>
      <c r="W198">
        <v>119</v>
      </c>
      <c r="X198">
        <v>119</v>
      </c>
      <c r="Y198">
        <v>124</v>
      </c>
      <c r="Z198">
        <v>126</v>
      </c>
      <c r="AA198">
        <v>126</v>
      </c>
      <c r="AB198">
        <v>127</v>
      </c>
      <c r="AC198">
        <v>128</v>
      </c>
      <c r="AD198">
        <v>129</v>
      </c>
      <c r="AE198">
        <v>130</v>
      </c>
      <c r="AF198">
        <v>131</v>
      </c>
      <c r="AG198">
        <v>131</v>
      </c>
      <c r="AH198">
        <v>132</v>
      </c>
      <c r="AI198">
        <v>132</v>
      </c>
      <c r="AJ198">
        <v>132</v>
      </c>
      <c r="AK198">
        <v>132</v>
      </c>
      <c r="AL198">
        <v>133</v>
      </c>
      <c r="AM198">
        <v>133</v>
      </c>
      <c r="AN198">
        <v>133</v>
      </c>
      <c r="AO198">
        <v>133</v>
      </c>
      <c r="AP198">
        <v>133</v>
      </c>
      <c r="AQ198">
        <v>133</v>
      </c>
      <c r="AR198">
        <v>133</v>
      </c>
      <c r="AS198">
        <v>133</v>
      </c>
      <c r="AT198">
        <v>133</v>
      </c>
      <c r="AU198">
        <v>133</v>
      </c>
      <c r="AV198">
        <v>133</v>
      </c>
      <c r="AW198">
        <v>133</v>
      </c>
      <c r="AX198">
        <v>133</v>
      </c>
      <c r="AY198">
        <v>133</v>
      </c>
      <c r="AZ198">
        <v>133</v>
      </c>
      <c r="BA198">
        <v>133</v>
      </c>
      <c r="BB198">
        <v>133</v>
      </c>
      <c r="BC198">
        <v>133</v>
      </c>
      <c r="BD198">
        <v>133</v>
      </c>
      <c r="BE198">
        <v>133</v>
      </c>
      <c r="BF198">
        <v>133</v>
      </c>
      <c r="BG198">
        <v>133</v>
      </c>
      <c r="BH198">
        <v>133</v>
      </c>
      <c r="BI198">
        <v>133</v>
      </c>
      <c r="BJ198">
        <v>133</v>
      </c>
      <c r="BK198">
        <v>133</v>
      </c>
      <c r="BL198">
        <v>133</v>
      </c>
      <c r="BM198">
        <v>133</v>
      </c>
      <c r="BN198">
        <v>134</v>
      </c>
      <c r="BO198">
        <v>134</v>
      </c>
      <c r="BP198">
        <v>134</v>
      </c>
      <c r="BQ198">
        <v>135</v>
      </c>
      <c r="BR198">
        <v>135</v>
      </c>
      <c r="BS198">
        <v>135</v>
      </c>
      <c r="BT198" s="1">
        <f>(BS198-BR198)/BR198</f>
        <v>0</v>
      </c>
      <c r="BU198">
        <f>SUM(BO198:BS198)/5</f>
        <v>134.6</v>
      </c>
    </row>
    <row r="199" spans="1:73" hidden="1" x14ac:dyDescent="0.25">
      <c r="A199" t="s">
        <v>81</v>
      </c>
      <c r="B199" t="s">
        <v>54</v>
      </c>
      <c r="C199">
        <v>30.617100000000001</v>
      </c>
      <c r="D199">
        <v>102.7103</v>
      </c>
      <c r="E199">
        <v>5</v>
      </c>
      <c r="F199">
        <v>8</v>
      </c>
      <c r="G199">
        <v>15</v>
      </c>
      <c r="H199">
        <v>28</v>
      </c>
      <c r="I199">
        <v>44</v>
      </c>
      <c r="J199">
        <v>69</v>
      </c>
      <c r="K199">
        <v>90</v>
      </c>
      <c r="L199">
        <v>108</v>
      </c>
      <c r="M199">
        <v>142</v>
      </c>
      <c r="N199">
        <v>177</v>
      </c>
      <c r="O199">
        <v>207</v>
      </c>
      <c r="P199">
        <v>231</v>
      </c>
      <c r="Q199">
        <v>254</v>
      </c>
      <c r="R199">
        <v>282</v>
      </c>
      <c r="S199">
        <v>301</v>
      </c>
      <c r="T199">
        <v>321</v>
      </c>
      <c r="U199">
        <v>344</v>
      </c>
      <c r="V199">
        <v>364</v>
      </c>
      <c r="W199">
        <v>386</v>
      </c>
      <c r="X199">
        <v>405</v>
      </c>
      <c r="Y199">
        <v>417</v>
      </c>
      <c r="Z199">
        <v>436</v>
      </c>
      <c r="AA199">
        <v>451</v>
      </c>
      <c r="AB199">
        <v>463</v>
      </c>
      <c r="AC199">
        <v>470</v>
      </c>
      <c r="AD199">
        <v>481</v>
      </c>
      <c r="AE199">
        <v>495</v>
      </c>
      <c r="AF199">
        <v>508</v>
      </c>
      <c r="AG199">
        <v>514</v>
      </c>
      <c r="AH199">
        <v>520</v>
      </c>
      <c r="AI199">
        <v>525</v>
      </c>
      <c r="AJ199">
        <v>526</v>
      </c>
      <c r="AK199">
        <v>526</v>
      </c>
      <c r="AL199">
        <v>527</v>
      </c>
      <c r="AM199">
        <v>529</v>
      </c>
      <c r="AN199">
        <v>531</v>
      </c>
      <c r="AO199">
        <v>534</v>
      </c>
      <c r="AP199">
        <v>538</v>
      </c>
      <c r="AQ199">
        <v>538</v>
      </c>
      <c r="AR199">
        <v>538</v>
      </c>
      <c r="AS199">
        <v>538</v>
      </c>
      <c r="AT199">
        <v>538</v>
      </c>
      <c r="AU199">
        <v>538</v>
      </c>
      <c r="AV199">
        <v>539</v>
      </c>
      <c r="AW199">
        <v>539</v>
      </c>
      <c r="AX199">
        <v>539</v>
      </c>
      <c r="AY199">
        <v>539</v>
      </c>
      <c r="AZ199">
        <v>539</v>
      </c>
      <c r="BA199">
        <v>539</v>
      </c>
      <c r="BB199">
        <v>539</v>
      </c>
      <c r="BC199">
        <v>539</v>
      </c>
      <c r="BD199">
        <v>539</v>
      </c>
      <c r="BE199">
        <v>539</v>
      </c>
      <c r="BF199">
        <v>539</v>
      </c>
      <c r="BG199">
        <v>539</v>
      </c>
      <c r="BH199">
        <v>540</v>
      </c>
      <c r="BI199">
        <v>540</v>
      </c>
      <c r="BJ199">
        <v>540</v>
      </c>
      <c r="BK199">
        <v>541</v>
      </c>
      <c r="BL199">
        <v>542</v>
      </c>
      <c r="BM199">
        <v>543</v>
      </c>
      <c r="BN199">
        <v>543</v>
      </c>
      <c r="BO199">
        <v>545</v>
      </c>
      <c r="BP199">
        <v>547</v>
      </c>
      <c r="BQ199">
        <v>547</v>
      </c>
      <c r="BR199">
        <v>548</v>
      </c>
      <c r="BS199">
        <v>548</v>
      </c>
      <c r="BT199" s="1">
        <f>(BS199-BR199)/BR199</f>
        <v>0</v>
      </c>
      <c r="BU199">
        <f>SUM(BO199:BS199)/5</f>
        <v>547</v>
      </c>
    </row>
    <row r="200" spans="1:73" hidden="1" x14ac:dyDescent="0.25">
      <c r="A200" t="s">
        <v>83</v>
      </c>
      <c r="B200" t="s">
        <v>54</v>
      </c>
      <c r="C200">
        <v>31.692699999999999</v>
      </c>
      <c r="D200">
        <v>88.092399999999998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 s="1">
        <f>(BS200-BR200)/BR200</f>
        <v>0</v>
      </c>
      <c r="BU200">
        <f>SUM(BO200:BS200)/5</f>
        <v>1</v>
      </c>
    </row>
    <row r="201" spans="1:73" hidden="1" x14ac:dyDescent="0.25">
      <c r="A201" t="s">
        <v>84</v>
      </c>
      <c r="B201" t="s">
        <v>54</v>
      </c>
      <c r="C201">
        <v>41.112900000000003</v>
      </c>
      <c r="D201">
        <v>85.240099999999998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5</v>
      </c>
      <c r="K201">
        <v>10</v>
      </c>
      <c r="L201">
        <v>13</v>
      </c>
      <c r="M201">
        <v>14</v>
      </c>
      <c r="N201">
        <v>17</v>
      </c>
      <c r="O201">
        <v>18</v>
      </c>
      <c r="P201">
        <v>21</v>
      </c>
      <c r="Q201">
        <v>24</v>
      </c>
      <c r="R201">
        <v>29</v>
      </c>
      <c r="S201">
        <v>32</v>
      </c>
      <c r="T201">
        <v>36</v>
      </c>
      <c r="U201">
        <v>39</v>
      </c>
      <c r="V201">
        <v>42</v>
      </c>
      <c r="W201">
        <v>45</v>
      </c>
      <c r="X201">
        <v>49</v>
      </c>
      <c r="Y201">
        <v>55</v>
      </c>
      <c r="Z201">
        <v>59</v>
      </c>
      <c r="AA201">
        <v>63</v>
      </c>
      <c r="AB201">
        <v>65</v>
      </c>
      <c r="AC201">
        <v>70</v>
      </c>
      <c r="AD201">
        <v>71</v>
      </c>
      <c r="AE201">
        <v>75</v>
      </c>
      <c r="AF201">
        <v>76</v>
      </c>
      <c r="AG201">
        <v>76</v>
      </c>
      <c r="AH201">
        <v>76</v>
      </c>
      <c r="AI201">
        <v>76</v>
      </c>
      <c r="AJ201">
        <v>76</v>
      </c>
      <c r="AK201">
        <v>76</v>
      </c>
      <c r="AL201">
        <v>76</v>
      </c>
      <c r="AM201">
        <v>76</v>
      </c>
      <c r="AN201">
        <v>76</v>
      </c>
      <c r="AO201">
        <v>76</v>
      </c>
      <c r="AP201">
        <v>76</v>
      </c>
      <c r="AQ201">
        <v>76</v>
      </c>
      <c r="AR201">
        <v>76</v>
      </c>
      <c r="AS201">
        <v>76</v>
      </c>
      <c r="AT201">
        <v>76</v>
      </c>
      <c r="AU201">
        <v>76</v>
      </c>
      <c r="AV201">
        <v>76</v>
      </c>
      <c r="AW201">
        <v>76</v>
      </c>
      <c r="AX201">
        <v>76</v>
      </c>
      <c r="AY201">
        <v>76</v>
      </c>
      <c r="AZ201">
        <v>76</v>
      </c>
      <c r="BA201">
        <v>76</v>
      </c>
      <c r="BB201">
        <v>76</v>
      </c>
      <c r="BC201">
        <v>76</v>
      </c>
      <c r="BD201">
        <v>76</v>
      </c>
      <c r="BE201">
        <v>76</v>
      </c>
      <c r="BF201">
        <v>76</v>
      </c>
      <c r="BG201">
        <v>76</v>
      </c>
      <c r="BH201">
        <v>76</v>
      </c>
      <c r="BI201">
        <v>76</v>
      </c>
      <c r="BJ201">
        <v>76</v>
      </c>
      <c r="BK201">
        <v>76</v>
      </c>
      <c r="BL201">
        <v>76</v>
      </c>
      <c r="BM201">
        <v>76</v>
      </c>
      <c r="BN201">
        <v>76</v>
      </c>
      <c r="BO201">
        <v>76</v>
      </c>
      <c r="BP201">
        <v>76</v>
      </c>
      <c r="BQ201">
        <v>76</v>
      </c>
      <c r="BR201">
        <v>76</v>
      </c>
      <c r="BS201">
        <v>76</v>
      </c>
      <c r="BT201" s="1">
        <f>(BS201-BR201)/BR201</f>
        <v>0</v>
      </c>
      <c r="BU201">
        <f>SUM(BO201:BS201)/5</f>
        <v>76</v>
      </c>
    </row>
    <row r="202" spans="1:73" hidden="1" x14ac:dyDescent="0.25">
      <c r="A202" t="s">
        <v>85</v>
      </c>
      <c r="B202" t="s">
        <v>54</v>
      </c>
      <c r="C202">
        <v>24.974</v>
      </c>
      <c r="D202">
        <v>101.48699999999999</v>
      </c>
      <c r="E202">
        <v>1</v>
      </c>
      <c r="F202">
        <v>2</v>
      </c>
      <c r="G202">
        <v>5</v>
      </c>
      <c r="H202">
        <v>11</v>
      </c>
      <c r="I202">
        <v>16</v>
      </c>
      <c r="J202">
        <v>26</v>
      </c>
      <c r="K202">
        <v>44</v>
      </c>
      <c r="L202">
        <v>55</v>
      </c>
      <c r="M202">
        <v>70</v>
      </c>
      <c r="N202">
        <v>83</v>
      </c>
      <c r="O202">
        <v>93</v>
      </c>
      <c r="P202">
        <v>105</v>
      </c>
      <c r="Q202">
        <v>117</v>
      </c>
      <c r="R202">
        <v>122</v>
      </c>
      <c r="S202">
        <v>128</v>
      </c>
      <c r="T202">
        <v>133</v>
      </c>
      <c r="U202">
        <v>138</v>
      </c>
      <c r="V202">
        <v>138</v>
      </c>
      <c r="W202">
        <v>141</v>
      </c>
      <c r="X202">
        <v>149</v>
      </c>
      <c r="Y202">
        <v>153</v>
      </c>
      <c r="Z202">
        <v>154</v>
      </c>
      <c r="AA202">
        <v>156</v>
      </c>
      <c r="AB202">
        <v>162</v>
      </c>
      <c r="AC202">
        <v>168</v>
      </c>
      <c r="AD202">
        <v>171</v>
      </c>
      <c r="AE202">
        <v>171</v>
      </c>
      <c r="AF202">
        <v>172</v>
      </c>
      <c r="AG202">
        <v>172</v>
      </c>
      <c r="AH202">
        <v>174</v>
      </c>
      <c r="AI202">
        <v>174</v>
      </c>
      <c r="AJ202">
        <v>174</v>
      </c>
      <c r="AK202">
        <v>174</v>
      </c>
      <c r="AL202">
        <v>174</v>
      </c>
      <c r="AM202">
        <v>174</v>
      </c>
      <c r="AN202">
        <v>174</v>
      </c>
      <c r="AO202">
        <v>174</v>
      </c>
      <c r="AP202">
        <v>174</v>
      </c>
      <c r="AQ202">
        <v>174</v>
      </c>
      <c r="AR202">
        <v>174</v>
      </c>
      <c r="AS202">
        <v>174</v>
      </c>
      <c r="AT202">
        <v>174</v>
      </c>
      <c r="AU202">
        <v>174</v>
      </c>
      <c r="AV202">
        <v>174</v>
      </c>
      <c r="AW202">
        <v>174</v>
      </c>
      <c r="AX202">
        <v>174</v>
      </c>
      <c r="AY202">
        <v>174</v>
      </c>
      <c r="AZ202">
        <v>174</v>
      </c>
      <c r="BA202">
        <v>174</v>
      </c>
      <c r="BB202">
        <v>174</v>
      </c>
      <c r="BC202">
        <v>174</v>
      </c>
      <c r="BD202">
        <v>174</v>
      </c>
      <c r="BE202">
        <v>174</v>
      </c>
      <c r="BF202">
        <v>174</v>
      </c>
      <c r="BG202">
        <v>176</v>
      </c>
      <c r="BH202">
        <v>176</v>
      </c>
      <c r="BI202">
        <v>176</v>
      </c>
      <c r="BJ202">
        <v>176</v>
      </c>
      <c r="BK202">
        <v>176</v>
      </c>
      <c r="BL202">
        <v>176</v>
      </c>
      <c r="BM202">
        <v>176</v>
      </c>
      <c r="BN202">
        <v>176</v>
      </c>
      <c r="BO202">
        <v>176</v>
      </c>
      <c r="BP202">
        <v>176</v>
      </c>
      <c r="BQ202">
        <v>178</v>
      </c>
      <c r="BR202">
        <v>180</v>
      </c>
      <c r="BS202">
        <v>180</v>
      </c>
      <c r="BT202" s="1">
        <f>(BS202-BR202)/BR202</f>
        <v>0</v>
      </c>
      <c r="BU202">
        <f>SUM(BO202:BS202)/5</f>
        <v>178</v>
      </c>
    </row>
    <row r="203" spans="1:73" hidden="1" x14ac:dyDescent="0.25">
      <c r="A203"/>
      <c r="B203" t="s">
        <v>88</v>
      </c>
      <c r="C203">
        <v>-4.0382999999999996</v>
      </c>
      <c r="D203">
        <v>21.758700000000001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3</v>
      </c>
      <c r="BM203">
        <v>3</v>
      </c>
      <c r="BN203">
        <v>4</v>
      </c>
      <c r="BO203">
        <v>4</v>
      </c>
      <c r="BP203">
        <v>4</v>
      </c>
      <c r="BQ203">
        <v>4</v>
      </c>
      <c r="BR203">
        <v>4</v>
      </c>
      <c r="BS203">
        <v>4</v>
      </c>
      <c r="BT203" s="1">
        <f>(BS203-BR203)/BR203</f>
        <v>0</v>
      </c>
      <c r="BU203">
        <f>SUM(BO203:BS203)/5</f>
        <v>4</v>
      </c>
    </row>
    <row r="204" spans="1:73" hidden="1" x14ac:dyDescent="0.25">
      <c r="A204"/>
      <c r="B204" t="s">
        <v>91</v>
      </c>
      <c r="C204">
        <v>7.54</v>
      </c>
      <c r="D204">
        <v>-5.5471000000000004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5</v>
      </c>
      <c r="BI204">
        <v>6</v>
      </c>
      <c r="BJ204">
        <v>9</v>
      </c>
      <c r="BK204">
        <v>9</v>
      </c>
      <c r="BL204">
        <v>14</v>
      </c>
      <c r="BM204">
        <v>14</v>
      </c>
      <c r="BN204">
        <v>25</v>
      </c>
      <c r="BO204">
        <v>73</v>
      </c>
      <c r="BP204">
        <v>80</v>
      </c>
      <c r="BQ204">
        <v>96</v>
      </c>
      <c r="BR204">
        <v>101</v>
      </c>
      <c r="BS204">
        <v>101</v>
      </c>
      <c r="BT204" s="1">
        <f>(BS204-BR204)/BR204</f>
        <v>0</v>
      </c>
      <c r="BU204">
        <f>SUM(BO204:BS204)/5</f>
        <v>90.2</v>
      </c>
    </row>
    <row r="205" spans="1:73" hidden="1" x14ac:dyDescent="0.25">
      <c r="A205"/>
      <c r="B205" t="s">
        <v>93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61</v>
      </c>
      <c r="V205">
        <v>61</v>
      </c>
      <c r="W205">
        <v>64</v>
      </c>
      <c r="X205">
        <v>135</v>
      </c>
      <c r="Y205">
        <v>135</v>
      </c>
      <c r="Z205">
        <v>175</v>
      </c>
      <c r="AA205">
        <v>175</v>
      </c>
      <c r="AB205">
        <v>218</v>
      </c>
      <c r="AC205">
        <v>285</v>
      </c>
      <c r="AD205">
        <v>355</v>
      </c>
      <c r="AE205">
        <v>454</v>
      </c>
      <c r="AF205">
        <v>542</v>
      </c>
      <c r="AG205">
        <v>621</v>
      </c>
      <c r="AH205">
        <v>634</v>
      </c>
      <c r="AI205">
        <v>634</v>
      </c>
      <c r="AJ205">
        <v>634</v>
      </c>
      <c r="AK205">
        <v>691</v>
      </c>
      <c r="AL205">
        <v>691</v>
      </c>
      <c r="AM205">
        <v>691</v>
      </c>
      <c r="AN205">
        <v>705</v>
      </c>
      <c r="AO205">
        <v>705</v>
      </c>
      <c r="AP205">
        <v>705</v>
      </c>
      <c r="AQ205">
        <v>705</v>
      </c>
      <c r="AR205">
        <v>705</v>
      </c>
      <c r="AS205">
        <v>705</v>
      </c>
      <c r="AT205">
        <v>706</v>
      </c>
      <c r="AU205">
        <v>706</v>
      </c>
      <c r="AV205">
        <v>706</v>
      </c>
      <c r="AW205">
        <v>706</v>
      </c>
      <c r="AX205">
        <v>706</v>
      </c>
      <c r="AY205">
        <v>706</v>
      </c>
      <c r="AZ205">
        <v>706</v>
      </c>
      <c r="BA205">
        <v>706</v>
      </c>
      <c r="BB205">
        <v>706</v>
      </c>
      <c r="BC205">
        <v>706</v>
      </c>
      <c r="BD205">
        <v>706</v>
      </c>
      <c r="BE205">
        <v>706</v>
      </c>
      <c r="BF205">
        <v>706</v>
      </c>
      <c r="BG205">
        <v>706</v>
      </c>
      <c r="BH205">
        <v>706</v>
      </c>
      <c r="BI205">
        <v>712</v>
      </c>
      <c r="BJ205">
        <v>712</v>
      </c>
      <c r="BK205">
        <v>712</v>
      </c>
      <c r="BL205">
        <v>712</v>
      </c>
      <c r="BM205">
        <v>712</v>
      </c>
      <c r="BN205">
        <v>712</v>
      </c>
      <c r="BO205">
        <v>712</v>
      </c>
      <c r="BP205">
        <v>712</v>
      </c>
      <c r="BQ205">
        <v>712</v>
      </c>
      <c r="BR205">
        <v>712</v>
      </c>
      <c r="BS205">
        <v>712</v>
      </c>
      <c r="BT205" s="1">
        <f>(BS205-BR205)/BR205</f>
        <v>0</v>
      </c>
      <c r="BU205">
        <f>SUM(BO205:BS205)/5</f>
        <v>712</v>
      </c>
    </row>
    <row r="206" spans="1:73" hidden="1" x14ac:dyDescent="0.25">
      <c r="A206" t="s">
        <v>99</v>
      </c>
      <c r="B206" t="s">
        <v>98</v>
      </c>
      <c r="C206">
        <v>71.706900000000005</v>
      </c>
      <c r="D206">
        <v>-42.604300000000002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</v>
      </c>
      <c r="BH206">
        <v>1</v>
      </c>
      <c r="BI206">
        <v>1</v>
      </c>
      <c r="BJ206">
        <v>2</v>
      </c>
      <c r="BK206">
        <v>2</v>
      </c>
      <c r="BL206">
        <v>2</v>
      </c>
      <c r="BM206">
        <v>4</v>
      </c>
      <c r="BN206">
        <v>4</v>
      </c>
      <c r="BO206">
        <v>5</v>
      </c>
      <c r="BP206">
        <v>6</v>
      </c>
      <c r="BQ206">
        <v>6</v>
      </c>
      <c r="BR206">
        <v>10</v>
      </c>
      <c r="BS206">
        <v>10</v>
      </c>
      <c r="BT206" s="1">
        <f>(BS206-BR206)/BR206</f>
        <v>0</v>
      </c>
      <c r="BU206">
        <f t="shared" ref="BU195:BU254" si="2">SUM(BO206:BS206)/5</f>
        <v>7.4</v>
      </c>
    </row>
    <row r="207" spans="1:73" hidden="1" x14ac:dyDescent="0.25">
      <c r="A207"/>
      <c r="B207" t="s">
        <v>105</v>
      </c>
      <c r="C207">
        <v>1.5</v>
      </c>
      <c r="D207">
        <v>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1</v>
      </c>
      <c r="BH207">
        <v>1</v>
      </c>
      <c r="BI207">
        <v>4</v>
      </c>
      <c r="BJ207">
        <v>6</v>
      </c>
      <c r="BK207">
        <v>6</v>
      </c>
      <c r="BL207">
        <v>6</v>
      </c>
      <c r="BM207">
        <v>6</v>
      </c>
      <c r="BN207">
        <v>9</v>
      </c>
      <c r="BO207">
        <v>9</v>
      </c>
      <c r="BP207">
        <v>9</v>
      </c>
      <c r="BQ207">
        <v>12</v>
      </c>
      <c r="BR207">
        <v>12</v>
      </c>
      <c r="BS207">
        <v>12</v>
      </c>
      <c r="BT207" s="1">
        <f>(BS207-BR207)/BR207</f>
        <v>0</v>
      </c>
      <c r="BU207">
        <f t="shared" si="2"/>
        <v>10.8</v>
      </c>
    </row>
    <row r="208" spans="1:73" hidden="1" x14ac:dyDescent="0.25">
      <c r="A208"/>
      <c r="B208" t="s">
        <v>106</v>
      </c>
      <c r="C208">
        <v>15.179399999999999</v>
      </c>
      <c r="D208">
        <v>39.782299999999999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1</v>
      </c>
      <c r="BM208">
        <v>1</v>
      </c>
      <c r="BN208">
        <v>1</v>
      </c>
      <c r="BO208">
        <v>1</v>
      </c>
      <c r="BP208">
        <v>4</v>
      </c>
      <c r="BQ208">
        <v>6</v>
      </c>
      <c r="BR208">
        <v>6</v>
      </c>
      <c r="BS208">
        <v>6</v>
      </c>
      <c r="BT208" s="1">
        <f>(BS208-BR208)/BR208</f>
        <v>0</v>
      </c>
      <c r="BU208">
        <f t="shared" si="2"/>
        <v>4.5999999999999996</v>
      </c>
    </row>
    <row r="209" spans="1:73" hidden="1" x14ac:dyDescent="0.25">
      <c r="A209"/>
      <c r="B209" t="s">
        <v>108</v>
      </c>
      <c r="C209">
        <v>-26.522500000000001</v>
      </c>
      <c r="D209">
        <v>31.465900000000001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4</v>
      </c>
      <c r="BN209">
        <v>4</v>
      </c>
      <c r="BO209">
        <v>4</v>
      </c>
      <c r="BP209">
        <v>4</v>
      </c>
      <c r="BQ209">
        <v>6</v>
      </c>
      <c r="BR209">
        <v>9</v>
      </c>
      <c r="BS209">
        <v>9</v>
      </c>
      <c r="BT209" s="1">
        <f>(BS209-BR209)/BR209</f>
        <v>0</v>
      </c>
      <c r="BU209">
        <f t="shared" si="2"/>
        <v>6.4</v>
      </c>
    </row>
    <row r="210" spans="1:73" hidden="1" x14ac:dyDescent="0.25">
      <c r="A210"/>
      <c r="B210" t="s">
        <v>109</v>
      </c>
      <c r="C210">
        <v>9.1449999999999996</v>
      </c>
      <c r="D210">
        <v>40.489699999999999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</v>
      </c>
      <c r="BE210">
        <v>1</v>
      </c>
      <c r="BF210">
        <v>1</v>
      </c>
      <c r="BG210">
        <v>5</v>
      </c>
      <c r="BH210">
        <v>5</v>
      </c>
      <c r="BI210">
        <v>6</v>
      </c>
      <c r="BJ210">
        <v>6</v>
      </c>
      <c r="BK210">
        <v>9</v>
      </c>
      <c r="BL210">
        <v>9</v>
      </c>
      <c r="BM210">
        <v>11</v>
      </c>
      <c r="BN210">
        <v>11</v>
      </c>
      <c r="BO210">
        <v>12</v>
      </c>
      <c r="BP210">
        <v>12</v>
      </c>
      <c r="BQ210">
        <v>12</v>
      </c>
      <c r="BR210">
        <v>16</v>
      </c>
      <c r="BS210">
        <v>16</v>
      </c>
      <c r="BT210" s="1">
        <f>(BS210-BR210)/BR210</f>
        <v>0</v>
      </c>
      <c r="BU210">
        <f t="shared" si="2"/>
        <v>13.6</v>
      </c>
    </row>
    <row r="211" spans="1:73" hidden="1" x14ac:dyDescent="0.25">
      <c r="A211"/>
      <c r="B211" t="s">
        <v>110</v>
      </c>
      <c r="C211">
        <v>-17.7134</v>
      </c>
      <c r="D211">
        <v>178.065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1</v>
      </c>
      <c r="BM211">
        <v>2</v>
      </c>
      <c r="BN211">
        <v>3</v>
      </c>
      <c r="BO211">
        <v>4</v>
      </c>
      <c r="BP211">
        <v>5</v>
      </c>
      <c r="BQ211">
        <v>5</v>
      </c>
      <c r="BR211">
        <v>5</v>
      </c>
      <c r="BS211">
        <v>5</v>
      </c>
      <c r="BT211" s="1">
        <f>(BS211-BR211)/BR211</f>
        <v>0</v>
      </c>
      <c r="BU211">
        <f t="shared" si="2"/>
        <v>4.8</v>
      </c>
    </row>
    <row r="212" spans="1:73" hidden="1" x14ac:dyDescent="0.25">
      <c r="A212" t="s">
        <v>112</v>
      </c>
      <c r="B212" t="s">
        <v>113</v>
      </c>
      <c r="C212">
        <v>3.9339</v>
      </c>
      <c r="D212">
        <v>-53.125799999999998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</v>
      </c>
      <c r="AY212">
        <v>5</v>
      </c>
      <c r="AZ212">
        <v>5</v>
      </c>
      <c r="BA212">
        <v>5</v>
      </c>
      <c r="BB212">
        <v>5</v>
      </c>
      <c r="BC212">
        <v>5</v>
      </c>
      <c r="BD212">
        <v>5</v>
      </c>
      <c r="BE212">
        <v>5</v>
      </c>
      <c r="BF212">
        <v>7</v>
      </c>
      <c r="BG212">
        <v>11</v>
      </c>
      <c r="BH212">
        <v>11</v>
      </c>
      <c r="BI212">
        <v>11</v>
      </c>
      <c r="BJ212">
        <v>11</v>
      </c>
      <c r="BK212">
        <v>15</v>
      </c>
      <c r="BL212">
        <v>18</v>
      </c>
      <c r="BM212">
        <v>18</v>
      </c>
      <c r="BN212">
        <v>20</v>
      </c>
      <c r="BO212">
        <v>23</v>
      </c>
      <c r="BP212">
        <v>28</v>
      </c>
      <c r="BQ212">
        <v>28</v>
      </c>
      <c r="BR212">
        <v>28</v>
      </c>
      <c r="BS212">
        <v>28</v>
      </c>
      <c r="BT212" s="1">
        <f>(BS212-BR212)/BR212</f>
        <v>0</v>
      </c>
      <c r="BU212">
        <f t="shared" si="2"/>
        <v>27</v>
      </c>
    </row>
    <row r="213" spans="1:73" hidden="1" x14ac:dyDescent="0.25">
      <c r="A213" t="s">
        <v>114</v>
      </c>
      <c r="B213" t="s">
        <v>113</v>
      </c>
      <c r="C213">
        <v>-17.6797</v>
      </c>
      <c r="D213">
        <v>149.4068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3</v>
      </c>
      <c r="BE213">
        <v>3</v>
      </c>
      <c r="BF213">
        <v>3</v>
      </c>
      <c r="BG213">
        <v>3</v>
      </c>
      <c r="BH213">
        <v>3</v>
      </c>
      <c r="BI213">
        <v>3</v>
      </c>
      <c r="BJ213">
        <v>6</v>
      </c>
      <c r="BK213">
        <v>11</v>
      </c>
      <c r="BL213">
        <v>15</v>
      </c>
      <c r="BM213">
        <v>18</v>
      </c>
      <c r="BN213">
        <v>18</v>
      </c>
      <c r="BO213">
        <v>25</v>
      </c>
      <c r="BP213">
        <v>25</v>
      </c>
      <c r="BQ213">
        <v>30</v>
      </c>
      <c r="BR213">
        <v>30</v>
      </c>
      <c r="BS213">
        <v>30</v>
      </c>
      <c r="BT213" s="1">
        <f>(BS213-BR213)/BR213</f>
        <v>0</v>
      </c>
      <c r="BU213">
        <f t="shared" si="2"/>
        <v>28</v>
      </c>
    </row>
    <row r="214" spans="1:73" hidden="1" x14ac:dyDescent="0.25">
      <c r="A214" t="s">
        <v>117</v>
      </c>
      <c r="B214" t="s">
        <v>113</v>
      </c>
      <c r="C214">
        <v>-20.904299999999999</v>
      </c>
      <c r="D214">
        <v>165.61799999999999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2</v>
      </c>
      <c r="BK214">
        <v>2</v>
      </c>
      <c r="BL214">
        <v>4</v>
      </c>
      <c r="BM214">
        <v>4</v>
      </c>
      <c r="BN214">
        <v>8</v>
      </c>
      <c r="BO214">
        <v>10</v>
      </c>
      <c r="BP214">
        <v>14</v>
      </c>
      <c r="BQ214">
        <v>14</v>
      </c>
      <c r="BR214">
        <v>15</v>
      </c>
      <c r="BS214">
        <v>15</v>
      </c>
      <c r="BT214" s="1">
        <f>(BS214-BR214)/BR214</f>
        <v>0</v>
      </c>
      <c r="BU214">
        <f t="shared" si="2"/>
        <v>13.6</v>
      </c>
    </row>
    <row r="215" spans="1:73" hidden="1" x14ac:dyDescent="0.25">
      <c r="A215" t="s">
        <v>119</v>
      </c>
      <c r="B215" t="s">
        <v>113</v>
      </c>
      <c r="C215">
        <v>17.899999999999999</v>
      </c>
      <c r="D215">
        <v>-62.833300000000001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3</v>
      </c>
      <c r="AV215">
        <v>3</v>
      </c>
      <c r="AW215">
        <v>3</v>
      </c>
      <c r="AX215">
        <v>3</v>
      </c>
      <c r="AY215">
        <v>3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3</v>
      </c>
      <c r="BH215">
        <v>3</v>
      </c>
      <c r="BI215">
        <v>3</v>
      </c>
      <c r="BJ215">
        <v>3</v>
      </c>
      <c r="BK215">
        <v>3</v>
      </c>
      <c r="BL215">
        <v>3</v>
      </c>
      <c r="BM215">
        <v>3</v>
      </c>
      <c r="BN215">
        <v>3</v>
      </c>
      <c r="BO215">
        <v>3</v>
      </c>
      <c r="BP215">
        <v>3</v>
      </c>
      <c r="BQ215">
        <v>3</v>
      </c>
      <c r="BR215">
        <v>5</v>
      </c>
      <c r="BS215">
        <v>5</v>
      </c>
      <c r="BT215" s="1">
        <f>(BS215-BR215)/BR215</f>
        <v>0</v>
      </c>
      <c r="BU215">
        <f t="shared" si="2"/>
        <v>3.8</v>
      </c>
    </row>
    <row r="216" spans="1:73" hidden="1" x14ac:dyDescent="0.25">
      <c r="A216" t="s">
        <v>120</v>
      </c>
      <c r="B216" t="s">
        <v>113</v>
      </c>
      <c r="C216">
        <v>18.070799999999998</v>
      </c>
      <c r="D216">
        <v>-63.0501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2</v>
      </c>
      <c r="BF216">
        <v>2</v>
      </c>
      <c r="BG216">
        <v>2</v>
      </c>
      <c r="BH216">
        <v>2</v>
      </c>
      <c r="BI216">
        <v>3</v>
      </c>
      <c r="BJ216">
        <v>4</v>
      </c>
      <c r="BK216">
        <v>4</v>
      </c>
      <c r="BL216">
        <v>4</v>
      </c>
      <c r="BM216">
        <v>5</v>
      </c>
      <c r="BN216">
        <v>8</v>
      </c>
      <c r="BO216">
        <v>8</v>
      </c>
      <c r="BP216">
        <v>11</v>
      </c>
      <c r="BQ216">
        <v>11</v>
      </c>
      <c r="BR216">
        <v>11</v>
      </c>
      <c r="BS216">
        <v>11</v>
      </c>
      <c r="BT216" s="1">
        <f>(BS216-BR216)/BR216</f>
        <v>0</v>
      </c>
      <c r="BU216">
        <f t="shared" si="2"/>
        <v>10.4</v>
      </c>
    </row>
    <row r="217" spans="1:73" hidden="1" x14ac:dyDescent="0.25">
      <c r="A217"/>
      <c r="B217" t="s">
        <v>122</v>
      </c>
      <c r="C217">
        <v>-0.80369999999999997</v>
      </c>
      <c r="D217">
        <v>11.609400000000001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3</v>
      </c>
      <c r="BL217">
        <v>4</v>
      </c>
      <c r="BM217">
        <v>5</v>
      </c>
      <c r="BN217">
        <v>5</v>
      </c>
      <c r="BO217">
        <v>6</v>
      </c>
      <c r="BP217">
        <v>6</v>
      </c>
      <c r="BQ217">
        <v>7</v>
      </c>
      <c r="BR217">
        <v>7</v>
      </c>
      <c r="BS217">
        <v>7</v>
      </c>
      <c r="BT217" s="1">
        <f>(BS217-BR217)/BR217</f>
        <v>0</v>
      </c>
      <c r="BU217">
        <f t="shared" si="2"/>
        <v>6.6</v>
      </c>
    </row>
    <row r="218" spans="1:73" hidden="1" x14ac:dyDescent="0.25">
      <c r="A218"/>
      <c r="B218" t="s">
        <v>123</v>
      </c>
      <c r="C218">
        <v>13.443199999999999</v>
      </c>
      <c r="D218">
        <v>-15.3101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2</v>
      </c>
      <c r="BO218">
        <v>3</v>
      </c>
      <c r="BP218">
        <v>3</v>
      </c>
      <c r="BQ218">
        <v>3</v>
      </c>
      <c r="BR218">
        <v>3</v>
      </c>
      <c r="BS218">
        <v>3</v>
      </c>
      <c r="BT218" s="1">
        <f>(BS218-BR218)/BR218</f>
        <v>0</v>
      </c>
      <c r="BU218">
        <f t="shared" si="2"/>
        <v>3</v>
      </c>
    </row>
    <row r="219" spans="1:73" hidden="1" x14ac:dyDescent="0.25">
      <c r="A219"/>
      <c r="B219" t="s">
        <v>129</v>
      </c>
      <c r="C219">
        <v>9.9456000000000007</v>
      </c>
      <c r="D219">
        <v>-9.6966000000000001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2</v>
      </c>
      <c r="BM219">
        <v>2</v>
      </c>
      <c r="BN219">
        <v>4</v>
      </c>
      <c r="BO219">
        <v>4</v>
      </c>
      <c r="BP219">
        <v>4</v>
      </c>
      <c r="BQ219">
        <v>4</v>
      </c>
      <c r="BR219">
        <v>8</v>
      </c>
      <c r="BS219">
        <v>8</v>
      </c>
      <c r="BT219" s="1">
        <f>(BS219-BR219)/BR219</f>
        <v>0</v>
      </c>
      <c r="BU219">
        <f t="shared" si="2"/>
        <v>5.6</v>
      </c>
    </row>
    <row r="220" spans="1:73" hidden="1" x14ac:dyDescent="0.25">
      <c r="A220"/>
      <c r="B220" t="s">
        <v>131</v>
      </c>
      <c r="C220">
        <v>18.9712</v>
      </c>
      <c r="D220">
        <v>-72.285200000000003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2</v>
      </c>
      <c r="BL220">
        <v>2</v>
      </c>
      <c r="BM220">
        <v>2</v>
      </c>
      <c r="BN220">
        <v>6</v>
      </c>
      <c r="BO220">
        <v>7</v>
      </c>
      <c r="BP220">
        <v>8</v>
      </c>
      <c r="BQ220">
        <v>8</v>
      </c>
      <c r="BR220">
        <v>8</v>
      </c>
      <c r="BS220">
        <v>8</v>
      </c>
      <c r="BT220" s="1">
        <f>(BS220-BR220)/BR220</f>
        <v>0</v>
      </c>
      <c r="BU220">
        <f t="shared" si="2"/>
        <v>7.8</v>
      </c>
    </row>
    <row r="221" spans="1:73" hidden="1" x14ac:dyDescent="0.25">
      <c r="A221"/>
      <c r="B221" t="s">
        <v>150</v>
      </c>
      <c r="C221">
        <v>41.2044</v>
      </c>
      <c r="D221">
        <v>74.766099999999994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3</v>
      </c>
      <c r="BJ221">
        <v>3</v>
      </c>
      <c r="BK221">
        <v>6</v>
      </c>
      <c r="BL221">
        <v>14</v>
      </c>
      <c r="BM221">
        <v>14</v>
      </c>
      <c r="BN221">
        <v>16</v>
      </c>
      <c r="BO221">
        <v>42</v>
      </c>
      <c r="BP221">
        <v>44</v>
      </c>
      <c r="BQ221">
        <v>44</v>
      </c>
      <c r="BR221">
        <v>58</v>
      </c>
      <c r="BS221">
        <v>58</v>
      </c>
      <c r="BT221" s="1">
        <f>(BS221-BR221)/BR221</f>
        <v>0</v>
      </c>
      <c r="BU221">
        <f t="shared" si="2"/>
        <v>49.2</v>
      </c>
    </row>
    <row r="222" spans="1:73" hidden="1" x14ac:dyDescent="0.25">
      <c r="A222"/>
      <c r="B222" t="s">
        <v>153</v>
      </c>
      <c r="C222">
        <v>6.4280999999999997</v>
      </c>
      <c r="D222">
        <v>-9.4295000000000009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</v>
      </c>
      <c r="BH222">
        <v>1</v>
      </c>
      <c r="BI222">
        <v>2</v>
      </c>
      <c r="BJ222">
        <v>2</v>
      </c>
      <c r="BK222">
        <v>2</v>
      </c>
      <c r="BL222">
        <v>3</v>
      </c>
      <c r="BM222">
        <v>3</v>
      </c>
      <c r="BN222">
        <v>3</v>
      </c>
      <c r="BO222">
        <v>3</v>
      </c>
      <c r="BP222">
        <v>3</v>
      </c>
      <c r="BQ222">
        <v>3</v>
      </c>
      <c r="BR222">
        <v>3</v>
      </c>
      <c r="BS222">
        <v>3</v>
      </c>
      <c r="BT222" s="1">
        <f>(BS222-BR222)/BR222</f>
        <v>0</v>
      </c>
      <c r="BU222">
        <f t="shared" si="2"/>
        <v>3</v>
      </c>
    </row>
    <row r="223" spans="1:73" hidden="1" x14ac:dyDescent="0.25">
      <c r="A223"/>
      <c r="B223" t="s">
        <v>154</v>
      </c>
      <c r="C223">
        <v>47.14</v>
      </c>
      <c r="D223">
        <v>9.5500000000000007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4</v>
      </c>
      <c r="BF223">
        <v>4</v>
      </c>
      <c r="BG223">
        <v>4</v>
      </c>
      <c r="BH223">
        <v>7</v>
      </c>
      <c r="BI223">
        <v>28</v>
      </c>
      <c r="BJ223">
        <v>28</v>
      </c>
      <c r="BK223">
        <v>28</v>
      </c>
      <c r="BL223">
        <v>37</v>
      </c>
      <c r="BM223">
        <v>37</v>
      </c>
      <c r="BN223">
        <v>51</v>
      </c>
      <c r="BO223">
        <v>51</v>
      </c>
      <c r="BP223">
        <v>51</v>
      </c>
      <c r="BQ223">
        <v>56</v>
      </c>
      <c r="BR223">
        <v>56</v>
      </c>
      <c r="BS223">
        <v>56</v>
      </c>
      <c r="BT223" s="1">
        <f>(BS223-BR223)/BR223</f>
        <v>0</v>
      </c>
      <c r="BU223">
        <f t="shared" si="2"/>
        <v>54</v>
      </c>
    </row>
    <row r="224" spans="1:73" hidden="1" x14ac:dyDescent="0.25">
      <c r="A224"/>
      <c r="B224" t="s">
        <v>157</v>
      </c>
      <c r="C224">
        <v>-18.7669</v>
      </c>
      <c r="D224">
        <v>46.869100000000003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3</v>
      </c>
      <c r="BL224">
        <v>3</v>
      </c>
      <c r="BM224">
        <v>3</v>
      </c>
      <c r="BN224">
        <v>12</v>
      </c>
      <c r="BO224">
        <v>17</v>
      </c>
      <c r="BP224">
        <v>19</v>
      </c>
      <c r="BQ224">
        <v>23</v>
      </c>
      <c r="BR224">
        <v>26</v>
      </c>
      <c r="BS224">
        <v>26</v>
      </c>
      <c r="BT224" s="1">
        <f>(BS224-BR224)/BR224</f>
        <v>0</v>
      </c>
      <c r="BU224">
        <f t="shared" si="2"/>
        <v>22.2</v>
      </c>
    </row>
    <row r="225" spans="1:73" hidden="1" x14ac:dyDescent="0.25">
      <c r="A225"/>
      <c r="B225" t="s">
        <v>159</v>
      </c>
      <c r="C225">
        <v>3.2027999999999999</v>
      </c>
      <c r="D225">
        <v>73.220699999999994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4</v>
      </c>
      <c r="AZ225">
        <v>4</v>
      </c>
      <c r="BA225">
        <v>6</v>
      </c>
      <c r="BB225">
        <v>8</v>
      </c>
      <c r="BC225">
        <v>8</v>
      </c>
      <c r="BD225">
        <v>9</v>
      </c>
      <c r="BE225">
        <v>10</v>
      </c>
      <c r="BF225">
        <v>13</v>
      </c>
      <c r="BG225">
        <v>13</v>
      </c>
      <c r="BH225">
        <v>13</v>
      </c>
      <c r="BI225">
        <v>13</v>
      </c>
      <c r="BJ225">
        <v>13</v>
      </c>
      <c r="BK225">
        <v>13</v>
      </c>
      <c r="BL225">
        <v>13</v>
      </c>
      <c r="BM225">
        <v>13</v>
      </c>
      <c r="BN225">
        <v>13</v>
      </c>
      <c r="BO225">
        <v>13</v>
      </c>
      <c r="BP225">
        <v>13</v>
      </c>
      <c r="BQ225">
        <v>13</v>
      </c>
      <c r="BR225">
        <v>16</v>
      </c>
      <c r="BS225">
        <v>16</v>
      </c>
      <c r="BT225" s="1">
        <f>(BS225-BR225)/BR225</f>
        <v>0</v>
      </c>
      <c r="BU225">
        <f t="shared" si="2"/>
        <v>14.2</v>
      </c>
    </row>
    <row r="226" spans="1:73" hidden="1" x14ac:dyDescent="0.25">
      <c r="A226"/>
      <c r="B226" t="s">
        <v>165</v>
      </c>
      <c r="C226">
        <v>43.7333</v>
      </c>
      <c r="D226">
        <v>7.4166999999999996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2</v>
      </c>
      <c r="BD226">
        <v>2</v>
      </c>
      <c r="BE226">
        <v>2</v>
      </c>
      <c r="BF226">
        <v>2</v>
      </c>
      <c r="BG226">
        <v>7</v>
      </c>
      <c r="BH226">
        <v>7</v>
      </c>
      <c r="BI226">
        <v>7</v>
      </c>
      <c r="BJ226">
        <v>7</v>
      </c>
      <c r="BK226">
        <v>11</v>
      </c>
      <c r="BL226">
        <v>11</v>
      </c>
      <c r="BM226">
        <v>23</v>
      </c>
      <c r="BN226">
        <v>23</v>
      </c>
      <c r="BO226">
        <v>23</v>
      </c>
      <c r="BP226">
        <v>31</v>
      </c>
      <c r="BQ226">
        <v>33</v>
      </c>
      <c r="BR226">
        <v>42</v>
      </c>
      <c r="BS226">
        <v>42</v>
      </c>
      <c r="BT226" s="1">
        <f>(BS226-BR226)/BR226</f>
        <v>0</v>
      </c>
      <c r="BU226">
        <f t="shared" si="2"/>
        <v>34.200000000000003</v>
      </c>
    </row>
    <row r="227" spans="1:73" hidden="1" x14ac:dyDescent="0.25">
      <c r="A227"/>
      <c r="B227" t="s">
        <v>169</v>
      </c>
      <c r="C227">
        <v>-22.957599999999999</v>
      </c>
      <c r="D227">
        <v>18.490400000000001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2</v>
      </c>
      <c r="BF227">
        <v>2</v>
      </c>
      <c r="BG227">
        <v>2</v>
      </c>
      <c r="BH227">
        <v>2</v>
      </c>
      <c r="BI227">
        <v>2</v>
      </c>
      <c r="BJ227">
        <v>3</v>
      </c>
      <c r="BK227">
        <v>3</v>
      </c>
      <c r="BL227">
        <v>3</v>
      </c>
      <c r="BM227">
        <v>3</v>
      </c>
      <c r="BN227">
        <v>4</v>
      </c>
      <c r="BO227">
        <v>7</v>
      </c>
      <c r="BP227">
        <v>7</v>
      </c>
      <c r="BQ227">
        <v>8</v>
      </c>
      <c r="BR227">
        <v>8</v>
      </c>
      <c r="BS227">
        <v>8</v>
      </c>
      <c r="BT227" s="1">
        <f>(BS227-BR227)/BR227</f>
        <v>0</v>
      </c>
      <c r="BU227">
        <f t="shared" si="2"/>
        <v>7.6</v>
      </c>
    </row>
    <row r="228" spans="1:73" hidden="1" x14ac:dyDescent="0.25">
      <c r="A228" t="s">
        <v>173</v>
      </c>
      <c r="B228" t="s">
        <v>172</v>
      </c>
      <c r="C228">
        <v>12.169600000000001</v>
      </c>
      <c r="D228">
        <v>-68.989999999999995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1</v>
      </c>
      <c r="BG228">
        <v>1</v>
      </c>
      <c r="BH228">
        <v>3</v>
      </c>
      <c r="BI228">
        <v>3</v>
      </c>
      <c r="BJ228">
        <v>3</v>
      </c>
      <c r="BK228">
        <v>3</v>
      </c>
      <c r="BL228">
        <v>3</v>
      </c>
      <c r="BM228">
        <v>3</v>
      </c>
      <c r="BN228">
        <v>4</v>
      </c>
      <c r="BO228">
        <v>6</v>
      </c>
      <c r="BP228">
        <v>6</v>
      </c>
      <c r="BQ228">
        <v>6</v>
      </c>
      <c r="BR228">
        <v>8</v>
      </c>
      <c r="BS228">
        <v>8</v>
      </c>
      <c r="BT228" s="1">
        <f>(BS228-BR228)/BR228</f>
        <v>0</v>
      </c>
      <c r="BU228">
        <f t="shared" si="2"/>
        <v>6.8</v>
      </c>
    </row>
    <row r="229" spans="1:73" hidden="1" x14ac:dyDescent="0.25">
      <c r="A229" t="s">
        <v>174</v>
      </c>
      <c r="B229" t="s">
        <v>172</v>
      </c>
      <c r="C229">
        <v>18.0425</v>
      </c>
      <c r="D229">
        <v>-63.0548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1</v>
      </c>
      <c r="BM229">
        <v>1</v>
      </c>
      <c r="BN229">
        <v>2</v>
      </c>
      <c r="BO229">
        <v>2</v>
      </c>
      <c r="BP229">
        <v>3</v>
      </c>
      <c r="BQ229">
        <v>3</v>
      </c>
      <c r="BR229">
        <v>3</v>
      </c>
      <c r="BS229">
        <v>3</v>
      </c>
      <c r="BT229" s="1">
        <f>(BS229-BR229)/BR229</f>
        <v>0</v>
      </c>
      <c r="BU229">
        <f t="shared" si="2"/>
        <v>2.8</v>
      </c>
    </row>
    <row r="230" spans="1:73" hidden="1" x14ac:dyDescent="0.25">
      <c r="A230"/>
      <c r="B230" t="s">
        <v>177</v>
      </c>
      <c r="C230">
        <v>17.607800000000001</v>
      </c>
      <c r="D230">
        <v>8.0816999999999997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1</v>
      </c>
      <c r="BM230">
        <v>2</v>
      </c>
      <c r="BN230">
        <v>3</v>
      </c>
      <c r="BO230">
        <v>3</v>
      </c>
      <c r="BP230">
        <v>7</v>
      </c>
      <c r="BQ230">
        <v>10</v>
      </c>
      <c r="BR230">
        <v>10</v>
      </c>
      <c r="BS230">
        <v>10</v>
      </c>
      <c r="BT230" s="1">
        <f>(BS230-BR230)/BR230</f>
        <v>0</v>
      </c>
      <c r="BU230">
        <f t="shared" si="2"/>
        <v>8</v>
      </c>
    </row>
    <row r="231" spans="1:73" hidden="1" x14ac:dyDescent="0.25">
      <c r="A231"/>
      <c r="B231" t="s">
        <v>184</v>
      </c>
      <c r="C231">
        <v>-6.3150000000000004</v>
      </c>
      <c r="D231">
        <v>143.9555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 s="1">
        <f>(BS231-BR231)/BR231</f>
        <v>0</v>
      </c>
      <c r="BU231">
        <f t="shared" si="2"/>
        <v>1</v>
      </c>
    </row>
    <row r="232" spans="1:73" hidden="1" x14ac:dyDescent="0.25">
      <c r="A232"/>
      <c r="B232" t="s">
        <v>194</v>
      </c>
      <c r="C232">
        <v>13.9094</v>
      </c>
      <c r="D232">
        <v>-60.978900000000003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2</v>
      </c>
      <c r="BG232">
        <v>2</v>
      </c>
      <c r="BH232">
        <v>2</v>
      </c>
      <c r="BI232">
        <v>2</v>
      </c>
      <c r="BJ232">
        <v>2</v>
      </c>
      <c r="BK232">
        <v>2</v>
      </c>
      <c r="BL232">
        <v>2</v>
      </c>
      <c r="BM232">
        <v>2</v>
      </c>
      <c r="BN232">
        <v>3</v>
      </c>
      <c r="BO232">
        <v>3</v>
      </c>
      <c r="BP232">
        <v>3</v>
      </c>
      <c r="BQ232">
        <v>3</v>
      </c>
      <c r="BR232">
        <v>3</v>
      </c>
      <c r="BS232">
        <v>3</v>
      </c>
      <c r="BT232" s="1">
        <f>(BS232-BR232)/BR232</f>
        <v>0</v>
      </c>
      <c r="BU232">
        <f t="shared" si="2"/>
        <v>3</v>
      </c>
    </row>
    <row r="233" spans="1:73" hidden="1" x14ac:dyDescent="0.25">
      <c r="A233"/>
      <c r="B233" t="s">
        <v>195</v>
      </c>
      <c r="C233">
        <v>12.984299999999999</v>
      </c>
      <c r="D233">
        <v>-61.287199999999999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 s="1">
        <f>(BS233-BR233)/BR233</f>
        <v>0</v>
      </c>
      <c r="BU233">
        <f t="shared" si="2"/>
        <v>1</v>
      </c>
    </row>
    <row r="234" spans="1:73" hidden="1" x14ac:dyDescent="0.25">
      <c r="A234"/>
      <c r="B234" t="s">
        <v>204</v>
      </c>
      <c r="C234">
        <v>5.1520999999999999</v>
      </c>
      <c r="D234">
        <v>46.199599999999997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2</v>
      </c>
      <c r="BR234">
        <v>3</v>
      </c>
      <c r="BS234">
        <v>3</v>
      </c>
      <c r="BT234" s="1">
        <f>(BS234-BR234)/BR234</f>
        <v>0</v>
      </c>
      <c r="BU234">
        <f t="shared" si="2"/>
        <v>2</v>
      </c>
    </row>
    <row r="235" spans="1:73" hidden="1" x14ac:dyDescent="0.25">
      <c r="A235"/>
      <c r="B235" t="s">
        <v>209</v>
      </c>
      <c r="C235">
        <v>3.9192999999999998</v>
      </c>
      <c r="D235">
        <v>-56.027799999999999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4</v>
      </c>
      <c r="BL235">
        <v>4</v>
      </c>
      <c r="BM235">
        <v>5</v>
      </c>
      <c r="BN235">
        <v>5</v>
      </c>
      <c r="BO235">
        <v>7</v>
      </c>
      <c r="BP235">
        <v>8</v>
      </c>
      <c r="BQ235">
        <v>8</v>
      </c>
      <c r="BR235">
        <v>8</v>
      </c>
      <c r="BS235">
        <v>8</v>
      </c>
      <c r="BT235" s="1">
        <f>(BS235-BR235)/BR235</f>
        <v>0</v>
      </c>
      <c r="BU235">
        <f t="shared" si="2"/>
        <v>7.8</v>
      </c>
    </row>
    <row r="236" spans="1:73" hidden="1" x14ac:dyDescent="0.25">
      <c r="A236"/>
      <c r="B236" t="s">
        <v>215</v>
      </c>
      <c r="C236">
        <v>8.6195000000000004</v>
      </c>
      <c r="D236">
        <v>0.82479999999999998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9</v>
      </c>
      <c r="BL236">
        <v>16</v>
      </c>
      <c r="BM236">
        <v>16</v>
      </c>
      <c r="BN236">
        <v>18</v>
      </c>
      <c r="BO236">
        <v>20</v>
      </c>
      <c r="BP236">
        <v>23</v>
      </c>
      <c r="BQ236">
        <v>23</v>
      </c>
      <c r="BR236">
        <v>25</v>
      </c>
      <c r="BS236">
        <v>25</v>
      </c>
      <c r="BT236" s="1">
        <f>(BS236-BR236)/BR236</f>
        <v>0</v>
      </c>
      <c r="BU236">
        <f t="shared" si="2"/>
        <v>23.2</v>
      </c>
    </row>
    <row r="237" spans="1:73" hidden="1" x14ac:dyDescent="0.25">
      <c r="A237" t="s">
        <v>222</v>
      </c>
      <c r="B237" t="s">
        <v>223</v>
      </c>
      <c r="C237">
        <v>32.3078</v>
      </c>
      <c r="D237">
        <v>-64.750500000000002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2</v>
      </c>
      <c r="BK237">
        <v>2</v>
      </c>
      <c r="BL237">
        <v>2</v>
      </c>
      <c r="BM237">
        <v>6</v>
      </c>
      <c r="BN237">
        <v>6</v>
      </c>
      <c r="BO237">
        <v>6</v>
      </c>
      <c r="BP237">
        <v>7</v>
      </c>
      <c r="BQ237">
        <v>15</v>
      </c>
      <c r="BR237">
        <v>17</v>
      </c>
      <c r="BS237">
        <v>17</v>
      </c>
      <c r="BT237" s="1">
        <f>(BS237-BR237)/BR237</f>
        <v>0</v>
      </c>
      <c r="BU237">
        <f t="shared" si="2"/>
        <v>12.4</v>
      </c>
    </row>
    <row r="238" spans="1:73" hidden="1" x14ac:dyDescent="0.25">
      <c r="A238" t="s">
        <v>224</v>
      </c>
      <c r="B238" t="s">
        <v>223</v>
      </c>
      <c r="C238">
        <v>19.313300000000002</v>
      </c>
      <c r="D238">
        <v>-81.254599999999996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3</v>
      </c>
      <c r="BK238">
        <v>3</v>
      </c>
      <c r="BL238">
        <v>3</v>
      </c>
      <c r="BM238">
        <v>3</v>
      </c>
      <c r="BN238">
        <v>5</v>
      </c>
      <c r="BO238">
        <v>6</v>
      </c>
      <c r="BP238">
        <v>8</v>
      </c>
      <c r="BQ238">
        <v>8</v>
      </c>
      <c r="BR238">
        <v>8</v>
      </c>
      <c r="BS238">
        <v>8</v>
      </c>
      <c r="BT238" s="1">
        <f>(BS238-BR238)/BR238</f>
        <v>0</v>
      </c>
      <c r="BU238">
        <f t="shared" si="2"/>
        <v>7.6</v>
      </c>
    </row>
    <row r="239" spans="1:73" hidden="1" x14ac:dyDescent="0.25">
      <c r="A239" t="s">
        <v>228</v>
      </c>
      <c r="B239" t="s">
        <v>223</v>
      </c>
      <c r="C239">
        <v>16.7425</v>
      </c>
      <c r="D239">
        <v>-62.187399999999997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5</v>
      </c>
      <c r="BR239">
        <v>5</v>
      </c>
      <c r="BS239">
        <v>5</v>
      </c>
      <c r="BT239" s="1">
        <f>(BS239-BR239)/BR239</f>
        <v>0</v>
      </c>
      <c r="BU239">
        <f t="shared" si="2"/>
        <v>3.4</v>
      </c>
    </row>
    <row r="240" spans="1:73" hidden="1" x14ac:dyDescent="0.25">
      <c r="A240"/>
      <c r="B240" t="s">
        <v>236</v>
      </c>
      <c r="C240">
        <v>15.414999999999999</v>
      </c>
      <c r="D240">
        <v>-61.371000000000002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2</v>
      </c>
      <c r="BO240">
        <v>2</v>
      </c>
      <c r="BP240">
        <v>7</v>
      </c>
      <c r="BQ240">
        <v>11</v>
      </c>
      <c r="BR240">
        <v>11</v>
      </c>
      <c r="BS240">
        <v>11</v>
      </c>
      <c r="BT240" s="1">
        <f>(BS240-BR240)/BR240</f>
        <v>0</v>
      </c>
      <c r="BU240">
        <f t="shared" si="2"/>
        <v>8.4</v>
      </c>
    </row>
    <row r="241" spans="1:73" hidden="1" x14ac:dyDescent="0.25">
      <c r="A241"/>
      <c r="B241" t="s">
        <v>237</v>
      </c>
      <c r="C241">
        <v>12.1165</v>
      </c>
      <c r="D241">
        <v>-61.678999999999903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1</v>
      </c>
      <c r="BO241">
        <v>1</v>
      </c>
      <c r="BP241">
        <v>1</v>
      </c>
      <c r="BQ241">
        <v>7</v>
      </c>
      <c r="BR241">
        <v>7</v>
      </c>
      <c r="BS241">
        <v>7</v>
      </c>
      <c r="BT241" s="1">
        <f>(BS241-BR241)/BR241</f>
        <v>0</v>
      </c>
      <c r="BU241">
        <f t="shared" si="2"/>
        <v>4.5999999999999996</v>
      </c>
    </row>
    <row r="242" spans="1:73" hidden="1" x14ac:dyDescent="0.25">
      <c r="A242"/>
      <c r="B242" t="s">
        <v>239</v>
      </c>
      <c r="C242">
        <v>34.802075000000002</v>
      </c>
      <c r="D242">
        <v>38.996814999999998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1</v>
      </c>
      <c r="BO242">
        <v>1</v>
      </c>
      <c r="BP242">
        <v>5</v>
      </c>
      <c r="BQ242">
        <v>5</v>
      </c>
      <c r="BR242">
        <v>5</v>
      </c>
      <c r="BS242">
        <v>5</v>
      </c>
      <c r="BT242" s="1">
        <f>(BS242-BR242)/BR242</f>
        <v>0</v>
      </c>
      <c r="BU242">
        <f t="shared" si="2"/>
        <v>4.2</v>
      </c>
    </row>
    <row r="243" spans="1:73" hidden="1" x14ac:dyDescent="0.25">
      <c r="A243"/>
      <c r="B243" t="s">
        <v>240</v>
      </c>
      <c r="C243">
        <v>-8.8742169999999998</v>
      </c>
      <c r="D243">
        <v>125.72753899999999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 s="1">
        <f>(BS243-BR243)/BR243</f>
        <v>0</v>
      </c>
      <c r="BU243">
        <f t="shared" si="2"/>
        <v>1</v>
      </c>
    </row>
    <row r="244" spans="1:73" hidden="1" x14ac:dyDescent="0.25">
      <c r="A244"/>
      <c r="B244" t="s">
        <v>241</v>
      </c>
      <c r="C244">
        <v>13.193899999999999</v>
      </c>
      <c r="D244">
        <v>-59.543199999999999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1</v>
      </c>
      <c r="BP244">
        <v>2</v>
      </c>
      <c r="BQ244">
        <v>2</v>
      </c>
      <c r="BR244">
        <v>2</v>
      </c>
      <c r="BS244">
        <v>2</v>
      </c>
      <c r="BT244" s="1">
        <f>(BS244-BR244)/BR244</f>
        <v>0</v>
      </c>
      <c r="BU244">
        <f t="shared" si="2"/>
        <v>1.8</v>
      </c>
    </row>
    <row r="245" spans="1:73" hidden="1" x14ac:dyDescent="0.25">
      <c r="A245"/>
      <c r="B245" t="s">
        <v>246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 s="1">
        <f>(BS245-BR245)/BR245</f>
        <v>0</v>
      </c>
      <c r="BU245">
        <f t="shared" si="2"/>
        <v>1.6</v>
      </c>
    </row>
    <row r="246" spans="1:73" hidden="1" x14ac:dyDescent="0.25">
      <c r="A246"/>
      <c r="B246" t="s">
        <v>248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 s="1">
        <f>(BS246-BR246)/BR246</f>
        <v>0</v>
      </c>
      <c r="BU246">
        <f t="shared" si="2"/>
        <v>1.6</v>
      </c>
    </row>
    <row r="247" spans="1:73" hidden="1" x14ac:dyDescent="0.25">
      <c r="A247" t="s">
        <v>249</v>
      </c>
      <c r="B247" t="s">
        <v>39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 s="1">
        <f>(BS247-BR247)/BR247</f>
        <v>0</v>
      </c>
      <c r="BU247">
        <f t="shared" si="2"/>
        <v>0.6</v>
      </c>
    </row>
    <row r="248" spans="1:73" hidden="1" x14ac:dyDescent="0.25">
      <c r="A248"/>
      <c r="B248" t="s">
        <v>252</v>
      </c>
      <c r="C248">
        <v>21.9162</v>
      </c>
      <c r="D248">
        <v>95.956000000000003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8</v>
      </c>
      <c r="BS248">
        <v>8</v>
      </c>
      <c r="BT248" s="1">
        <f>(BS248-BR248)/BR248</f>
        <v>0</v>
      </c>
      <c r="BU248">
        <f t="shared" si="2"/>
        <v>3.2</v>
      </c>
    </row>
    <row r="249" spans="1:73" hidden="1" x14ac:dyDescent="0.25">
      <c r="A249" t="s">
        <v>93</v>
      </c>
      <c r="B249" t="s">
        <v>39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U249">
        <f t="shared" si="2"/>
        <v>0</v>
      </c>
    </row>
    <row r="250" spans="1:73" hidden="1" x14ac:dyDescent="0.25">
      <c r="A250" t="s">
        <v>242</v>
      </c>
      <c r="B250" t="s">
        <v>39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U250">
        <f t="shared" si="2"/>
        <v>0</v>
      </c>
    </row>
    <row r="251" spans="1:73" hidden="1" x14ac:dyDescent="0.25">
      <c r="A251" t="s">
        <v>253</v>
      </c>
      <c r="B251" t="s">
        <v>223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U251">
        <f t="shared" si="2"/>
        <v>0.4</v>
      </c>
    </row>
    <row r="252" spans="1:73" hidden="1" x14ac:dyDescent="0.25">
      <c r="A252" t="s">
        <v>254</v>
      </c>
      <c r="B252" t="s">
        <v>223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U252">
        <f t="shared" si="2"/>
        <v>0.4</v>
      </c>
    </row>
    <row r="253" spans="1:73" hidden="1" x14ac:dyDescent="0.25">
      <c r="A253" t="s">
        <v>255</v>
      </c>
      <c r="B253" t="s">
        <v>223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U253">
        <f t="shared" si="2"/>
        <v>0.8</v>
      </c>
    </row>
    <row r="254" spans="1:73" hidden="1" x14ac:dyDescent="0.25">
      <c r="A254"/>
      <c r="B254" t="s">
        <v>256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U254">
        <f t="shared" si="2"/>
        <v>0.4</v>
      </c>
    </row>
  </sheetData>
  <autoFilter ref="A1:BV254">
    <filterColumn colId="70">
      <customFilters>
        <customFilter operator="greaterThan" val="10000"/>
      </custom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37"/>
  <sheetViews>
    <sheetView workbookViewId="0">
      <selection activeCell="G245" sqref="G245"/>
    </sheetView>
  </sheetViews>
  <sheetFormatPr defaultRowHeight="15" x14ac:dyDescent="0.25"/>
  <cols>
    <col min="1" max="1" width="4" bestFit="1" customWidth="1"/>
    <col min="2" max="2" width="11" bestFit="1" customWidth="1"/>
    <col min="3" max="3" width="12.7109375" bestFit="1" customWidth="1"/>
    <col min="4" max="4" width="7.5703125" bestFit="1" customWidth="1"/>
    <col min="5" max="5" width="10.140625" bestFit="1" customWidth="1"/>
    <col min="6" max="6" width="8" bestFit="1" customWidth="1"/>
    <col min="7" max="7" width="10.140625" bestFit="1" customWidth="1"/>
    <col min="8" max="8" width="8.85546875" bestFit="1" customWidth="1"/>
    <col min="9" max="9" width="5.140625" bestFit="1" customWidth="1"/>
    <col min="10" max="10" width="5.7109375" bestFit="1" customWidth="1"/>
    <col min="11" max="11" width="6.42578125" bestFit="1" customWidth="1"/>
    <col min="12" max="12" width="7.140625" bestFit="1" customWidth="1"/>
  </cols>
  <sheetData>
    <row r="1" spans="1:12" ht="45" customHeight="1" x14ac:dyDescent="0.25">
      <c r="A1" s="12" t="s">
        <v>259</v>
      </c>
      <c r="B1" s="12" t="s">
        <v>260</v>
      </c>
      <c r="C1" s="4" t="s">
        <v>261</v>
      </c>
      <c r="D1" s="4" t="s">
        <v>262</v>
      </c>
      <c r="E1" s="4" t="s">
        <v>264</v>
      </c>
      <c r="F1" s="4" t="s">
        <v>265</v>
      </c>
      <c r="G1" s="4" t="s">
        <v>267</v>
      </c>
      <c r="H1" s="4" t="s">
        <v>269</v>
      </c>
      <c r="I1" s="4" t="s">
        <v>271</v>
      </c>
      <c r="J1" s="4" t="s">
        <v>273</v>
      </c>
      <c r="K1" s="4" t="s">
        <v>275</v>
      </c>
      <c r="L1" s="4" t="s">
        <v>277</v>
      </c>
    </row>
    <row r="2" spans="1:12" x14ac:dyDescent="0.25">
      <c r="A2" s="12"/>
      <c r="B2" s="12"/>
      <c r="C2" s="4">
        <v>-2020</v>
      </c>
      <c r="D2" s="4" t="s">
        <v>263</v>
      </c>
      <c r="E2" s="4" t="s">
        <v>263</v>
      </c>
      <c r="F2" s="4" t="s">
        <v>266</v>
      </c>
      <c r="G2" s="4" t="s">
        <v>268</v>
      </c>
      <c r="H2" s="4" t="s">
        <v>270</v>
      </c>
      <c r="I2" s="4" t="s">
        <v>272</v>
      </c>
      <c r="J2" s="4" t="s">
        <v>274</v>
      </c>
      <c r="K2" s="4" t="s">
        <v>276</v>
      </c>
      <c r="L2" s="4" t="s">
        <v>278</v>
      </c>
    </row>
    <row r="3" spans="1:12" hidden="1" x14ac:dyDescent="0.25">
      <c r="A3" s="5">
        <v>1</v>
      </c>
      <c r="B3" s="6" t="s">
        <v>54</v>
      </c>
      <c r="C3" s="8">
        <v>1439323776</v>
      </c>
      <c r="D3" s="9">
        <v>3.8999999999999998E-3</v>
      </c>
      <c r="E3" s="7">
        <v>5540090</v>
      </c>
      <c r="F3" s="5">
        <v>153</v>
      </c>
      <c r="G3" s="7">
        <v>9388211</v>
      </c>
      <c r="H3" s="7">
        <v>-348399</v>
      </c>
      <c r="I3" s="5">
        <v>1.7</v>
      </c>
      <c r="J3" s="5">
        <v>38</v>
      </c>
      <c r="K3" s="10">
        <v>0.61</v>
      </c>
      <c r="L3" s="9">
        <v>0.1847</v>
      </c>
    </row>
    <row r="4" spans="1:12" hidden="1" x14ac:dyDescent="0.25">
      <c r="A4" s="5">
        <v>2</v>
      </c>
      <c r="B4" s="6" t="s">
        <v>136</v>
      </c>
      <c r="C4" s="8">
        <v>1380004385</v>
      </c>
      <c r="D4" s="9">
        <v>9.9000000000000008E-3</v>
      </c>
      <c r="E4" s="7">
        <v>13586631</v>
      </c>
      <c r="F4" s="5">
        <v>464</v>
      </c>
      <c r="G4" s="7">
        <v>2973190</v>
      </c>
      <c r="H4" s="7">
        <v>-532687</v>
      </c>
      <c r="I4" s="5">
        <v>2.2000000000000002</v>
      </c>
      <c r="J4" s="5">
        <v>28</v>
      </c>
      <c r="K4" s="10">
        <v>0.35</v>
      </c>
      <c r="L4" s="9">
        <v>0.17699999999999999</v>
      </c>
    </row>
    <row r="5" spans="1:12" ht="30" hidden="1" x14ac:dyDescent="0.25">
      <c r="A5" s="5">
        <v>3</v>
      </c>
      <c r="B5" s="6" t="s">
        <v>279</v>
      </c>
      <c r="C5" s="8">
        <v>331002651</v>
      </c>
      <c r="D5" s="9">
        <v>5.8999999999999999E-3</v>
      </c>
      <c r="E5" s="7">
        <v>1937734</v>
      </c>
      <c r="F5" s="5">
        <v>36</v>
      </c>
      <c r="G5" s="7">
        <v>9147420</v>
      </c>
      <c r="H5" s="7">
        <v>954806</v>
      </c>
      <c r="I5" s="5">
        <v>1.8</v>
      </c>
      <c r="J5" s="5">
        <v>38</v>
      </c>
      <c r="K5" s="10">
        <v>0.83</v>
      </c>
      <c r="L5" s="9">
        <v>4.2500000000000003E-2</v>
      </c>
    </row>
    <row r="6" spans="1:12" ht="30" hidden="1" x14ac:dyDescent="0.25">
      <c r="A6" s="5">
        <v>4</v>
      </c>
      <c r="B6" s="6" t="s">
        <v>137</v>
      </c>
      <c r="C6" s="8">
        <v>273523615</v>
      </c>
      <c r="D6" s="9">
        <v>1.0699999999999999E-2</v>
      </c>
      <c r="E6" s="7">
        <v>2898047</v>
      </c>
      <c r="F6" s="5">
        <v>151</v>
      </c>
      <c r="G6" s="7">
        <v>1811570</v>
      </c>
      <c r="H6" s="7">
        <v>-98955</v>
      </c>
      <c r="I6" s="5">
        <v>2.2999999999999998</v>
      </c>
      <c r="J6" s="5">
        <v>30</v>
      </c>
      <c r="K6" s="10">
        <v>0.56000000000000005</v>
      </c>
      <c r="L6" s="9">
        <v>3.5099999999999999E-2</v>
      </c>
    </row>
    <row r="7" spans="1:12" hidden="1" x14ac:dyDescent="0.25">
      <c r="A7" s="5">
        <v>5</v>
      </c>
      <c r="B7" s="6" t="s">
        <v>182</v>
      </c>
      <c r="C7" s="8">
        <v>220892340</v>
      </c>
      <c r="D7" s="9">
        <v>0.02</v>
      </c>
      <c r="E7" s="7">
        <v>4327022</v>
      </c>
      <c r="F7" s="5">
        <v>287</v>
      </c>
      <c r="G7" s="7">
        <v>770880</v>
      </c>
      <c r="H7" s="7">
        <v>-233379</v>
      </c>
      <c r="I7" s="5">
        <v>3.6</v>
      </c>
      <c r="J7" s="5">
        <v>23</v>
      </c>
      <c r="K7" s="10">
        <v>0.35</v>
      </c>
      <c r="L7" s="9">
        <v>2.8299999999999999E-2</v>
      </c>
    </row>
    <row r="8" spans="1:12" hidden="1" x14ac:dyDescent="0.25">
      <c r="A8" s="5">
        <v>6</v>
      </c>
      <c r="B8" s="6" t="s">
        <v>31</v>
      </c>
      <c r="C8" s="8">
        <v>212559417</v>
      </c>
      <c r="D8" s="9">
        <v>7.1999999999999998E-3</v>
      </c>
      <c r="E8" s="7">
        <v>1509890</v>
      </c>
      <c r="F8" s="5">
        <v>25</v>
      </c>
      <c r="G8" s="7">
        <v>8358140</v>
      </c>
      <c r="H8" s="7">
        <v>21200</v>
      </c>
      <c r="I8" s="5">
        <v>1.7</v>
      </c>
      <c r="J8" s="5">
        <v>33</v>
      </c>
      <c r="K8" s="10">
        <v>0.88</v>
      </c>
      <c r="L8" s="9">
        <v>2.7300000000000001E-2</v>
      </c>
    </row>
    <row r="9" spans="1:12" hidden="1" x14ac:dyDescent="0.25">
      <c r="A9" s="5">
        <v>7</v>
      </c>
      <c r="B9" s="6" t="s">
        <v>178</v>
      </c>
      <c r="C9" s="8">
        <v>206139589</v>
      </c>
      <c r="D9" s="9">
        <v>2.58E-2</v>
      </c>
      <c r="E9" s="7">
        <v>5175990</v>
      </c>
      <c r="F9" s="5">
        <v>226</v>
      </c>
      <c r="G9" s="7">
        <v>910770</v>
      </c>
      <c r="H9" s="7">
        <v>-60000</v>
      </c>
      <c r="I9" s="5">
        <v>5.4</v>
      </c>
      <c r="J9" s="5">
        <v>18</v>
      </c>
      <c r="K9" s="10">
        <v>0.52</v>
      </c>
      <c r="L9" s="9">
        <v>2.64E-2</v>
      </c>
    </row>
    <row r="10" spans="1:12" ht="30" hidden="1" x14ac:dyDescent="0.25">
      <c r="A10" s="5">
        <v>8</v>
      </c>
      <c r="B10" s="6" t="s">
        <v>23</v>
      </c>
      <c r="C10" s="8">
        <v>164689383</v>
      </c>
      <c r="D10" s="9">
        <v>1.01E-2</v>
      </c>
      <c r="E10" s="7">
        <v>1643222</v>
      </c>
      <c r="F10" s="7">
        <v>1265</v>
      </c>
      <c r="G10" s="7">
        <v>130170</v>
      </c>
      <c r="H10" s="7">
        <v>-369501</v>
      </c>
      <c r="I10" s="5">
        <v>2.1</v>
      </c>
      <c r="J10" s="5">
        <v>28</v>
      </c>
      <c r="K10" s="10">
        <v>0.39</v>
      </c>
      <c r="L10" s="9">
        <v>2.1100000000000001E-2</v>
      </c>
    </row>
    <row r="11" spans="1:12" hidden="1" x14ac:dyDescent="0.25">
      <c r="A11" s="5">
        <v>9</v>
      </c>
      <c r="B11" s="6" t="s">
        <v>192</v>
      </c>
      <c r="C11" s="8">
        <v>145934462</v>
      </c>
      <c r="D11" s="9">
        <v>4.0000000000000002E-4</v>
      </c>
      <c r="E11" s="7">
        <v>62206</v>
      </c>
      <c r="F11" s="5">
        <v>9</v>
      </c>
      <c r="G11" s="7">
        <v>16376870</v>
      </c>
      <c r="H11" s="7">
        <v>182456</v>
      </c>
      <c r="I11" s="5">
        <v>1.8</v>
      </c>
      <c r="J11" s="5">
        <v>40</v>
      </c>
      <c r="K11" s="10">
        <v>0.74</v>
      </c>
      <c r="L11" s="9">
        <v>1.8700000000000001E-2</v>
      </c>
    </row>
    <row r="12" spans="1:12" hidden="1" x14ac:dyDescent="0.25">
      <c r="A12" s="5">
        <v>10</v>
      </c>
      <c r="B12" s="6" t="s">
        <v>163</v>
      </c>
      <c r="C12" s="8">
        <v>128932753</v>
      </c>
      <c r="D12" s="9">
        <v>1.06E-2</v>
      </c>
      <c r="E12" s="7">
        <v>1357224</v>
      </c>
      <c r="F12" s="5">
        <v>66</v>
      </c>
      <c r="G12" s="7">
        <v>1943950</v>
      </c>
      <c r="H12" s="7">
        <v>-60000</v>
      </c>
      <c r="I12" s="5">
        <v>2.1</v>
      </c>
      <c r="J12" s="5">
        <v>29</v>
      </c>
      <c r="K12" s="10">
        <v>0.84</v>
      </c>
      <c r="L12" s="9">
        <v>1.6500000000000001E-2</v>
      </c>
    </row>
    <row r="13" spans="1:12" hidden="1" x14ac:dyDescent="0.25">
      <c r="A13" s="5">
        <v>11</v>
      </c>
      <c r="B13" s="6" t="s">
        <v>144</v>
      </c>
      <c r="C13" s="8">
        <v>126476461</v>
      </c>
      <c r="D13" s="9">
        <v>-3.0000000000000001E-3</v>
      </c>
      <c r="E13" s="7">
        <v>-383840</v>
      </c>
      <c r="F13" s="5">
        <v>347</v>
      </c>
      <c r="G13" s="7">
        <v>364555</v>
      </c>
      <c r="H13" s="7">
        <v>71560</v>
      </c>
      <c r="I13" s="5">
        <v>1.4</v>
      </c>
      <c r="J13" s="5">
        <v>48</v>
      </c>
      <c r="K13" s="10">
        <v>0.92</v>
      </c>
      <c r="L13" s="9">
        <v>1.6199999999999999E-2</v>
      </c>
    </row>
    <row r="14" spans="1:12" hidden="1" x14ac:dyDescent="0.25">
      <c r="A14" s="5">
        <v>12</v>
      </c>
      <c r="B14" s="6" t="s">
        <v>109</v>
      </c>
      <c r="C14" s="8">
        <v>114963588</v>
      </c>
      <c r="D14" s="9">
        <v>2.5700000000000001E-2</v>
      </c>
      <c r="E14" s="7">
        <v>2884858</v>
      </c>
      <c r="F14" s="5">
        <v>115</v>
      </c>
      <c r="G14" s="7">
        <v>1000000</v>
      </c>
      <c r="H14" s="7">
        <v>30000</v>
      </c>
      <c r="I14" s="5">
        <v>4.3</v>
      </c>
      <c r="J14" s="5">
        <v>19</v>
      </c>
      <c r="K14" s="10">
        <v>0.21</v>
      </c>
      <c r="L14" s="9">
        <v>1.47E-2</v>
      </c>
    </row>
    <row r="15" spans="1:12" ht="30" hidden="1" x14ac:dyDescent="0.25">
      <c r="A15" s="5">
        <v>13</v>
      </c>
      <c r="B15" s="6" t="s">
        <v>187</v>
      </c>
      <c r="C15" s="8">
        <v>109581078</v>
      </c>
      <c r="D15" s="9">
        <v>1.35E-2</v>
      </c>
      <c r="E15" s="7">
        <v>1464463</v>
      </c>
      <c r="F15" s="5">
        <v>368</v>
      </c>
      <c r="G15" s="7">
        <v>298170</v>
      </c>
      <c r="H15" s="7">
        <v>-67152</v>
      </c>
      <c r="I15" s="5">
        <v>2.6</v>
      </c>
      <c r="J15" s="5">
        <v>26</v>
      </c>
      <c r="K15" s="10">
        <v>0.47</v>
      </c>
      <c r="L15" s="9">
        <v>1.41E-2</v>
      </c>
    </row>
    <row r="16" spans="1:12" hidden="1" x14ac:dyDescent="0.25">
      <c r="A16" s="5">
        <v>14</v>
      </c>
      <c r="B16" s="6" t="s">
        <v>103</v>
      </c>
      <c r="C16" s="8">
        <v>102334404</v>
      </c>
      <c r="D16" s="9">
        <v>1.9400000000000001E-2</v>
      </c>
      <c r="E16" s="7">
        <v>1946331</v>
      </c>
      <c r="F16" s="5">
        <v>103</v>
      </c>
      <c r="G16" s="7">
        <v>995450</v>
      </c>
      <c r="H16" s="7">
        <v>-38033</v>
      </c>
      <c r="I16" s="5">
        <v>3.3</v>
      </c>
      <c r="J16" s="5">
        <v>25</v>
      </c>
      <c r="K16" s="10">
        <v>0.43</v>
      </c>
      <c r="L16" s="9">
        <v>1.3100000000000001E-2</v>
      </c>
    </row>
    <row r="17" spans="1:12" hidden="1" x14ac:dyDescent="0.25">
      <c r="A17" s="5">
        <v>15</v>
      </c>
      <c r="B17" s="6" t="s">
        <v>233</v>
      </c>
      <c r="C17" s="8">
        <v>97338579</v>
      </c>
      <c r="D17" s="9">
        <v>9.1000000000000004E-3</v>
      </c>
      <c r="E17" s="7">
        <v>876473</v>
      </c>
      <c r="F17" s="5">
        <v>314</v>
      </c>
      <c r="G17" s="7">
        <v>310070</v>
      </c>
      <c r="H17" s="7">
        <v>-80000</v>
      </c>
      <c r="I17" s="5">
        <v>2.1</v>
      </c>
      <c r="J17" s="5">
        <v>32</v>
      </c>
      <c r="K17" s="10">
        <v>0.38</v>
      </c>
      <c r="L17" s="9">
        <v>1.2500000000000001E-2</v>
      </c>
    </row>
    <row r="18" spans="1:12" ht="30" hidden="1" x14ac:dyDescent="0.25">
      <c r="A18" s="5">
        <v>16</v>
      </c>
      <c r="B18" s="6" t="s">
        <v>280</v>
      </c>
      <c r="C18" s="8">
        <v>89561403</v>
      </c>
      <c r="D18" s="9">
        <v>3.1899999999999998E-2</v>
      </c>
      <c r="E18" s="7">
        <v>2770836</v>
      </c>
      <c r="F18" s="5">
        <v>40</v>
      </c>
      <c r="G18" s="7">
        <v>2267050</v>
      </c>
      <c r="H18" s="7">
        <v>23861</v>
      </c>
      <c r="I18" s="5">
        <v>6</v>
      </c>
      <c r="J18" s="5">
        <v>17</v>
      </c>
      <c r="K18" s="10">
        <v>0.46</v>
      </c>
      <c r="L18" s="9">
        <v>1.15E-2</v>
      </c>
    </row>
    <row r="19" spans="1:12" hidden="1" x14ac:dyDescent="0.25">
      <c r="A19" s="5">
        <v>17</v>
      </c>
      <c r="B19" s="6" t="s">
        <v>218</v>
      </c>
      <c r="C19" s="8">
        <v>84339067</v>
      </c>
      <c r="D19" s="9">
        <v>1.09E-2</v>
      </c>
      <c r="E19" s="7">
        <v>909452</v>
      </c>
      <c r="F19" s="5">
        <v>110</v>
      </c>
      <c r="G19" s="7">
        <v>769630</v>
      </c>
      <c r="H19" s="7">
        <v>283922</v>
      </c>
      <c r="I19" s="5">
        <v>2.1</v>
      </c>
      <c r="J19" s="5">
        <v>32</v>
      </c>
      <c r="K19" s="10">
        <v>0.76</v>
      </c>
      <c r="L19" s="9">
        <v>1.0800000000000001E-2</v>
      </c>
    </row>
    <row r="20" spans="1:12" hidden="1" x14ac:dyDescent="0.25">
      <c r="A20" s="5">
        <v>18</v>
      </c>
      <c r="B20" s="6" t="s">
        <v>138</v>
      </c>
      <c r="C20" s="8">
        <v>83992949</v>
      </c>
      <c r="D20" s="9">
        <v>1.2999999999999999E-2</v>
      </c>
      <c r="E20" s="7">
        <v>1079043</v>
      </c>
      <c r="F20" s="5">
        <v>52</v>
      </c>
      <c r="G20" s="7">
        <v>1628550</v>
      </c>
      <c r="H20" s="7">
        <v>-55000</v>
      </c>
      <c r="I20" s="5">
        <v>2.2000000000000002</v>
      </c>
      <c r="J20" s="5">
        <v>32</v>
      </c>
      <c r="K20" s="10">
        <v>0.76</v>
      </c>
      <c r="L20" s="9">
        <v>1.0800000000000001E-2</v>
      </c>
    </row>
    <row r="21" spans="1:12" hidden="1" x14ac:dyDescent="0.25">
      <c r="A21" s="5">
        <v>19</v>
      </c>
      <c r="B21" s="6" t="s">
        <v>125</v>
      </c>
      <c r="C21" s="8">
        <v>83783942</v>
      </c>
      <c r="D21" s="9">
        <v>3.2000000000000002E-3</v>
      </c>
      <c r="E21" s="7">
        <v>266897</v>
      </c>
      <c r="F21" s="5">
        <v>240</v>
      </c>
      <c r="G21" s="7">
        <v>348560</v>
      </c>
      <c r="H21" s="7">
        <v>543822</v>
      </c>
      <c r="I21" s="5">
        <v>1.6</v>
      </c>
      <c r="J21" s="5">
        <v>46</v>
      </c>
      <c r="K21" s="10">
        <v>0.76</v>
      </c>
      <c r="L21" s="9">
        <v>1.0699999999999999E-2</v>
      </c>
    </row>
    <row r="22" spans="1:12" hidden="1" x14ac:dyDescent="0.25">
      <c r="A22" s="5">
        <v>20</v>
      </c>
      <c r="B22" s="6" t="s">
        <v>214</v>
      </c>
      <c r="C22" s="8">
        <v>69799978</v>
      </c>
      <c r="D22" s="9">
        <v>2.5000000000000001E-3</v>
      </c>
      <c r="E22" s="7">
        <v>174396</v>
      </c>
      <c r="F22" s="5">
        <v>137</v>
      </c>
      <c r="G22" s="7">
        <v>510890</v>
      </c>
      <c r="H22" s="7">
        <v>19444</v>
      </c>
      <c r="I22" s="5">
        <v>1.5</v>
      </c>
      <c r="J22" s="5">
        <v>40</v>
      </c>
      <c r="K22" s="10">
        <v>0.51</v>
      </c>
      <c r="L22" s="9">
        <v>8.9999999999999993E-3</v>
      </c>
    </row>
    <row r="23" spans="1:12" ht="30" hidden="1" x14ac:dyDescent="0.25">
      <c r="A23" s="5">
        <v>21</v>
      </c>
      <c r="B23" s="6" t="s">
        <v>223</v>
      </c>
      <c r="C23" s="8">
        <v>67886011</v>
      </c>
      <c r="D23" s="9">
        <v>5.3E-3</v>
      </c>
      <c r="E23" s="7">
        <v>355839</v>
      </c>
      <c r="F23" s="5">
        <v>281</v>
      </c>
      <c r="G23" s="7">
        <v>241930</v>
      </c>
      <c r="H23" s="7">
        <v>260650</v>
      </c>
      <c r="I23" s="5">
        <v>1.8</v>
      </c>
      <c r="J23" s="5">
        <v>40</v>
      </c>
      <c r="K23" s="10">
        <v>0.83</v>
      </c>
      <c r="L23" s="9">
        <v>8.6999999999999994E-3</v>
      </c>
    </row>
    <row r="24" spans="1:12" hidden="1" x14ac:dyDescent="0.25">
      <c r="A24" s="5">
        <v>22</v>
      </c>
      <c r="B24" s="6" t="s">
        <v>113</v>
      </c>
      <c r="C24" s="8">
        <v>65273511</v>
      </c>
      <c r="D24" s="9">
        <v>2.2000000000000001E-3</v>
      </c>
      <c r="E24" s="7">
        <v>143783</v>
      </c>
      <c r="F24" s="5">
        <v>119</v>
      </c>
      <c r="G24" s="7">
        <v>547557</v>
      </c>
      <c r="H24" s="7">
        <v>36527</v>
      </c>
      <c r="I24" s="5">
        <v>1.9</v>
      </c>
      <c r="J24" s="5">
        <v>42</v>
      </c>
      <c r="K24" s="10">
        <v>0.82</v>
      </c>
      <c r="L24" s="9">
        <v>8.3999999999999995E-3</v>
      </c>
    </row>
    <row r="25" spans="1:12" x14ac:dyDescent="0.25">
      <c r="A25" s="5">
        <v>23</v>
      </c>
      <c r="B25" s="6" t="s">
        <v>142</v>
      </c>
      <c r="C25" s="8">
        <v>60461826</v>
      </c>
      <c r="D25" s="9">
        <v>-1.5E-3</v>
      </c>
      <c r="E25" s="7">
        <v>-88249</v>
      </c>
      <c r="F25" s="5">
        <v>206</v>
      </c>
      <c r="G25" s="7">
        <v>294140</v>
      </c>
      <c r="H25" s="7">
        <v>148943</v>
      </c>
      <c r="I25" s="5">
        <v>1.3</v>
      </c>
      <c r="J25" s="5">
        <v>47</v>
      </c>
      <c r="K25" s="10">
        <v>0.69</v>
      </c>
      <c r="L25" s="9">
        <v>7.7999999999999996E-3</v>
      </c>
    </row>
    <row r="26" spans="1:12" hidden="1" x14ac:dyDescent="0.25">
      <c r="A26" s="5">
        <v>24</v>
      </c>
      <c r="B26" s="6" t="s">
        <v>213</v>
      </c>
      <c r="C26" s="8">
        <v>59734218</v>
      </c>
      <c r="D26" s="9">
        <v>2.98E-2</v>
      </c>
      <c r="E26" s="7">
        <v>1728755</v>
      </c>
      <c r="F26" s="5">
        <v>67</v>
      </c>
      <c r="G26" s="7">
        <v>885800</v>
      </c>
      <c r="H26" s="7">
        <v>-40076</v>
      </c>
      <c r="I26" s="5">
        <v>4.9000000000000004</v>
      </c>
      <c r="J26" s="5">
        <v>18</v>
      </c>
      <c r="K26" s="10">
        <v>0.37</v>
      </c>
      <c r="L26" s="9">
        <v>7.7000000000000002E-3</v>
      </c>
    </row>
    <row r="27" spans="1:12" ht="30" hidden="1" x14ac:dyDescent="0.25">
      <c r="A27" s="5">
        <v>25</v>
      </c>
      <c r="B27" s="6" t="s">
        <v>205</v>
      </c>
      <c r="C27" s="8">
        <v>59308690</v>
      </c>
      <c r="D27" s="9">
        <v>1.2800000000000001E-2</v>
      </c>
      <c r="E27" s="7">
        <v>750420</v>
      </c>
      <c r="F27" s="5">
        <v>49</v>
      </c>
      <c r="G27" s="7">
        <v>1213090</v>
      </c>
      <c r="H27" s="7">
        <v>145405</v>
      </c>
      <c r="I27" s="5">
        <v>2.4</v>
      </c>
      <c r="J27" s="5">
        <v>28</v>
      </c>
      <c r="K27" s="10">
        <v>0.67</v>
      </c>
      <c r="L27" s="9">
        <v>7.6E-3</v>
      </c>
    </row>
    <row r="28" spans="1:12" ht="30" hidden="1" x14ac:dyDescent="0.25">
      <c r="A28" s="5">
        <v>26</v>
      </c>
      <c r="B28" s="6" t="s">
        <v>281</v>
      </c>
      <c r="C28" s="8">
        <v>54409800</v>
      </c>
      <c r="D28" s="9">
        <v>6.7000000000000002E-3</v>
      </c>
      <c r="E28" s="7">
        <v>364380</v>
      </c>
      <c r="F28" s="5">
        <v>83</v>
      </c>
      <c r="G28" s="7">
        <v>653290</v>
      </c>
      <c r="H28" s="7">
        <v>-163313</v>
      </c>
      <c r="I28" s="5">
        <v>2.2000000000000002</v>
      </c>
      <c r="J28" s="5">
        <v>29</v>
      </c>
      <c r="K28" s="10">
        <v>0.31</v>
      </c>
      <c r="L28" s="9">
        <v>7.0000000000000001E-3</v>
      </c>
    </row>
    <row r="29" spans="1:12" hidden="1" x14ac:dyDescent="0.25">
      <c r="A29" s="5">
        <v>27</v>
      </c>
      <c r="B29" s="6" t="s">
        <v>147</v>
      </c>
      <c r="C29" s="8">
        <v>53771296</v>
      </c>
      <c r="D29" s="9">
        <v>2.2800000000000001E-2</v>
      </c>
      <c r="E29" s="7">
        <v>1197323</v>
      </c>
      <c r="F29" s="5">
        <v>94</v>
      </c>
      <c r="G29" s="7">
        <v>569140</v>
      </c>
      <c r="H29" s="7">
        <v>-10000</v>
      </c>
      <c r="I29" s="5">
        <v>3.5</v>
      </c>
      <c r="J29" s="5">
        <v>20</v>
      </c>
      <c r="K29" s="10">
        <v>0.28000000000000003</v>
      </c>
      <c r="L29" s="9">
        <v>6.8999999999999999E-3</v>
      </c>
    </row>
    <row r="30" spans="1:12" ht="30" hidden="1" x14ac:dyDescent="0.25">
      <c r="A30" s="5">
        <v>28</v>
      </c>
      <c r="B30" s="6" t="s">
        <v>282</v>
      </c>
      <c r="C30" s="8">
        <v>51269185</v>
      </c>
      <c r="D30" s="9">
        <v>8.9999999999999998E-4</v>
      </c>
      <c r="E30" s="7">
        <v>43877</v>
      </c>
      <c r="F30" s="5">
        <v>527</v>
      </c>
      <c r="G30" s="7">
        <v>97230</v>
      </c>
      <c r="H30" s="7">
        <v>11731</v>
      </c>
      <c r="I30" s="5">
        <v>1.1000000000000001</v>
      </c>
      <c r="J30" s="5">
        <v>44</v>
      </c>
      <c r="K30" s="10">
        <v>0.82</v>
      </c>
      <c r="L30" s="9">
        <v>6.6E-3</v>
      </c>
    </row>
    <row r="31" spans="1:12" ht="30" hidden="1" x14ac:dyDescent="0.25">
      <c r="A31" s="5">
        <v>29</v>
      </c>
      <c r="B31" s="6" t="s">
        <v>87</v>
      </c>
      <c r="C31" s="8">
        <v>50882891</v>
      </c>
      <c r="D31" s="9">
        <v>1.0800000000000001E-2</v>
      </c>
      <c r="E31" s="7">
        <v>543448</v>
      </c>
      <c r="F31" s="5">
        <v>46</v>
      </c>
      <c r="G31" s="7">
        <v>1109500</v>
      </c>
      <c r="H31" s="7">
        <v>204796</v>
      </c>
      <c r="I31" s="5">
        <v>1.8</v>
      </c>
      <c r="J31" s="5">
        <v>31</v>
      </c>
      <c r="K31" s="10">
        <v>0.8</v>
      </c>
      <c r="L31" s="9">
        <v>6.4999999999999997E-3</v>
      </c>
    </row>
    <row r="32" spans="1:12" hidden="1" x14ac:dyDescent="0.25">
      <c r="A32" s="5">
        <v>30</v>
      </c>
      <c r="B32" s="6" t="s">
        <v>206</v>
      </c>
      <c r="C32" s="8">
        <v>46754778</v>
      </c>
      <c r="D32" s="9">
        <v>4.0000000000000002E-4</v>
      </c>
      <c r="E32" s="7">
        <v>18002</v>
      </c>
      <c r="F32" s="5">
        <v>94</v>
      </c>
      <c r="G32" s="7">
        <v>498800</v>
      </c>
      <c r="H32" s="7">
        <v>40000</v>
      </c>
      <c r="I32" s="5">
        <v>1.3</v>
      </c>
      <c r="J32" s="5">
        <v>45</v>
      </c>
      <c r="K32" s="10">
        <v>0.8</v>
      </c>
      <c r="L32" s="9">
        <v>6.0000000000000001E-3</v>
      </c>
    </row>
    <row r="33" spans="1:12" hidden="1" x14ac:dyDescent="0.25">
      <c r="A33" s="5">
        <v>31</v>
      </c>
      <c r="B33" s="6" t="s">
        <v>219</v>
      </c>
      <c r="C33" s="8">
        <v>45741007</v>
      </c>
      <c r="D33" s="9">
        <v>3.32E-2</v>
      </c>
      <c r="E33" s="7">
        <v>1471413</v>
      </c>
      <c r="F33" s="5">
        <v>229</v>
      </c>
      <c r="G33" s="7">
        <v>199810</v>
      </c>
      <c r="H33" s="7">
        <v>168694</v>
      </c>
      <c r="I33" s="5">
        <v>5</v>
      </c>
      <c r="J33" s="5">
        <v>17</v>
      </c>
      <c r="K33" s="10">
        <v>0.26</v>
      </c>
      <c r="L33" s="9">
        <v>5.8999999999999999E-3</v>
      </c>
    </row>
    <row r="34" spans="1:12" ht="30" hidden="1" x14ac:dyDescent="0.25">
      <c r="A34" s="5">
        <v>32</v>
      </c>
      <c r="B34" s="6" t="s">
        <v>8</v>
      </c>
      <c r="C34" s="8">
        <v>45195774</v>
      </c>
      <c r="D34" s="9">
        <v>9.2999999999999992E-3</v>
      </c>
      <c r="E34" s="7">
        <v>415097</v>
      </c>
      <c r="F34" s="5">
        <v>17</v>
      </c>
      <c r="G34" s="7">
        <v>2736690</v>
      </c>
      <c r="H34" s="7">
        <v>4800</v>
      </c>
      <c r="I34" s="5">
        <v>2.2999999999999998</v>
      </c>
      <c r="J34" s="5">
        <v>32</v>
      </c>
      <c r="K34" s="10">
        <v>0.93</v>
      </c>
      <c r="L34" s="9">
        <v>5.7999999999999996E-3</v>
      </c>
    </row>
    <row r="35" spans="1:12" hidden="1" x14ac:dyDescent="0.25">
      <c r="A35" s="5">
        <v>33</v>
      </c>
      <c r="B35" s="6" t="s">
        <v>4</v>
      </c>
      <c r="C35" s="8">
        <v>43851044</v>
      </c>
      <c r="D35" s="9">
        <v>1.8499999999999999E-2</v>
      </c>
      <c r="E35" s="7">
        <v>797990</v>
      </c>
      <c r="F35" s="5">
        <v>18</v>
      </c>
      <c r="G35" s="7">
        <v>2381740</v>
      </c>
      <c r="H35" s="7">
        <v>-10000</v>
      </c>
      <c r="I35" s="5">
        <v>3.1</v>
      </c>
      <c r="J35" s="5">
        <v>29</v>
      </c>
      <c r="K35" s="10">
        <v>0.73</v>
      </c>
      <c r="L35" s="9">
        <v>5.5999999999999999E-3</v>
      </c>
    </row>
    <row r="36" spans="1:12" hidden="1" x14ac:dyDescent="0.25">
      <c r="A36" s="5">
        <v>34</v>
      </c>
      <c r="B36" s="6" t="s">
        <v>208</v>
      </c>
      <c r="C36" s="8">
        <v>43849260</v>
      </c>
      <c r="D36" s="9">
        <v>2.4199999999999999E-2</v>
      </c>
      <c r="E36" s="7">
        <v>1036022</v>
      </c>
      <c r="F36" s="5">
        <v>25</v>
      </c>
      <c r="G36" s="7">
        <v>1765048</v>
      </c>
      <c r="H36" s="7">
        <v>-50000</v>
      </c>
      <c r="I36" s="5">
        <v>4.4000000000000004</v>
      </c>
      <c r="J36" s="5">
        <v>20</v>
      </c>
      <c r="K36" s="10">
        <v>0.35</v>
      </c>
      <c r="L36" s="9">
        <v>5.5999999999999999E-3</v>
      </c>
    </row>
    <row r="37" spans="1:12" hidden="1" x14ac:dyDescent="0.25">
      <c r="A37" s="5">
        <v>35</v>
      </c>
      <c r="B37" s="6" t="s">
        <v>220</v>
      </c>
      <c r="C37" s="8">
        <v>43733762</v>
      </c>
      <c r="D37" s="9">
        <v>-5.8999999999999999E-3</v>
      </c>
      <c r="E37" s="7">
        <v>-259876</v>
      </c>
      <c r="F37" s="5">
        <v>75</v>
      </c>
      <c r="G37" s="7">
        <v>579320</v>
      </c>
      <c r="H37" s="7">
        <v>10000</v>
      </c>
      <c r="I37" s="5">
        <v>1.4</v>
      </c>
      <c r="J37" s="5">
        <v>41</v>
      </c>
      <c r="K37" s="10">
        <v>0.69</v>
      </c>
      <c r="L37" s="9">
        <v>5.5999999999999999E-3</v>
      </c>
    </row>
    <row r="38" spans="1:12" hidden="1" x14ac:dyDescent="0.25">
      <c r="A38" s="5">
        <v>36</v>
      </c>
      <c r="B38" s="6" t="s">
        <v>139</v>
      </c>
      <c r="C38" s="8">
        <v>40222493</v>
      </c>
      <c r="D38" s="9">
        <v>2.3199999999999998E-2</v>
      </c>
      <c r="E38" s="7">
        <v>912710</v>
      </c>
      <c r="F38" s="5">
        <v>93</v>
      </c>
      <c r="G38" s="7">
        <v>434320</v>
      </c>
      <c r="H38" s="7">
        <v>7834</v>
      </c>
      <c r="I38" s="5">
        <v>3.7</v>
      </c>
      <c r="J38" s="5">
        <v>21</v>
      </c>
      <c r="K38" s="10">
        <v>0.73</v>
      </c>
      <c r="L38" s="9">
        <v>5.1999999999999998E-3</v>
      </c>
    </row>
    <row r="39" spans="1:12" ht="30" hidden="1" x14ac:dyDescent="0.25">
      <c r="A39" s="5">
        <v>37</v>
      </c>
      <c r="B39" s="6" t="s">
        <v>2</v>
      </c>
      <c r="C39" s="8">
        <v>38928346</v>
      </c>
      <c r="D39" s="9">
        <v>2.3300000000000001E-2</v>
      </c>
      <c r="E39" s="7">
        <v>886592</v>
      </c>
      <c r="F39" s="5">
        <v>60</v>
      </c>
      <c r="G39" s="7">
        <v>652860</v>
      </c>
      <c r="H39" s="7">
        <v>-62920</v>
      </c>
      <c r="I39" s="5">
        <v>4.5999999999999996</v>
      </c>
      <c r="J39" s="5">
        <v>18</v>
      </c>
      <c r="K39" s="10">
        <v>0.25</v>
      </c>
      <c r="L39" s="9">
        <v>5.0000000000000001E-3</v>
      </c>
    </row>
    <row r="40" spans="1:12" hidden="1" x14ac:dyDescent="0.25">
      <c r="A40" s="5">
        <v>38</v>
      </c>
      <c r="B40" s="6" t="s">
        <v>188</v>
      </c>
      <c r="C40" s="8">
        <v>37846611</v>
      </c>
      <c r="D40" s="9">
        <v>-1.1000000000000001E-3</v>
      </c>
      <c r="E40" s="7">
        <v>-41157</v>
      </c>
      <c r="F40" s="5">
        <v>124</v>
      </c>
      <c r="G40" s="7">
        <v>306230</v>
      </c>
      <c r="H40" s="7">
        <v>-29395</v>
      </c>
      <c r="I40" s="5">
        <v>1.4</v>
      </c>
      <c r="J40" s="5">
        <v>42</v>
      </c>
      <c r="K40" s="10">
        <v>0.6</v>
      </c>
      <c r="L40" s="9">
        <v>4.8999999999999998E-3</v>
      </c>
    </row>
    <row r="41" spans="1:12" hidden="1" x14ac:dyDescent="0.25">
      <c r="A41" s="5">
        <v>39</v>
      </c>
      <c r="B41" s="6" t="s">
        <v>39</v>
      </c>
      <c r="C41" s="8">
        <v>37742154</v>
      </c>
      <c r="D41" s="9">
        <v>8.8999999999999999E-3</v>
      </c>
      <c r="E41" s="7">
        <v>331107</v>
      </c>
      <c r="F41" s="5">
        <v>4</v>
      </c>
      <c r="G41" s="7">
        <v>9093510</v>
      </c>
      <c r="H41" s="7">
        <v>242032</v>
      </c>
      <c r="I41" s="5">
        <v>1.5</v>
      </c>
      <c r="J41" s="5">
        <v>41</v>
      </c>
      <c r="K41" s="10">
        <v>0.81</v>
      </c>
      <c r="L41" s="9">
        <v>4.7999999999999996E-3</v>
      </c>
    </row>
    <row r="42" spans="1:12" hidden="1" x14ac:dyDescent="0.25">
      <c r="A42" s="5">
        <v>40</v>
      </c>
      <c r="B42" s="6" t="s">
        <v>168</v>
      </c>
      <c r="C42" s="8">
        <v>36910560</v>
      </c>
      <c r="D42" s="9">
        <v>1.2E-2</v>
      </c>
      <c r="E42" s="7">
        <v>438791</v>
      </c>
      <c r="F42" s="5">
        <v>83</v>
      </c>
      <c r="G42" s="7">
        <v>446300</v>
      </c>
      <c r="H42" s="7">
        <v>-51419</v>
      </c>
      <c r="I42" s="5">
        <v>2.4</v>
      </c>
      <c r="J42" s="5">
        <v>30</v>
      </c>
      <c r="K42" s="10">
        <v>0.64</v>
      </c>
      <c r="L42" s="9">
        <v>4.7000000000000002E-3</v>
      </c>
    </row>
    <row r="43" spans="1:12" ht="30" hidden="1" x14ac:dyDescent="0.25">
      <c r="A43" s="5">
        <v>41</v>
      </c>
      <c r="B43" s="6" t="s">
        <v>197</v>
      </c>
      <c r="C43" s="8">
        <v>34813871</v>
      </c>
      <c r="D43" s="9">
        <v>1.5900000000000001E-2</v>
      </c>
      <c r="E43" s="7">
        <v>545343</v>
      </c>
      <c r="F43" s="5">
        <v>16</v>
      </c>
      <c r="G43" s="7">
        <v>2149690</v>
      </c>
      <c r="H43" s="7">
        <v>134979</v>
      </c>
      <c r="I43" s="5">
        <v>2.2999999999999998</v>
      </c>
      <c r="J43" s="5">
        <v>32</v>
      </c>
      <c r="K43" s="10">
        <v>0.84</v>
      </c>
      <c r="L43" s="9">
        <v>4.4999999999999997E-3</v>
      </c>
    </row>
    <row r="44" spans="1:12" ht="30" hidden="1" x14ac:dyDescent="0.25">
      <c r="A44" s="5">
        <v>42</v>
      </c>
      <c r="B44" s="6" t="s">
        <v>231</v>
      </c>
      <c r="C44" s="8">
        <v>33469203</v>
      </c>
      <c r="D44" s="9">
        <v>1.4800000000000001E-2</v>
      </c>
      <c r="E44" s="7">
        <v>487487</v>
      </c>
      <c r="F44" s="5">
        <v>79</v>
      </c>
      <c r="G44" s="7">
        <v>425400</v>
      </c>
      <c r="H44" s="7">
        <v>-8863</v>
      </c>
      <c r="I44" s="5">
        <v>2.4</v>
      </c>
      <c r="J44" s="5">
        <v>28</v>
      </c>
      <c r="K44" s="10">
        <v>0.5</v>
      </c>
      <c r="L44" s="9">
        <v>4.3E-3</v>
      </c>
    </row>
    <row r="45" spans="1:12" hidden="1" x14ac:dyDescent="0.25">
      <c r="A45" s="5">
        <v>43</v>
      </c>
      <c r="B45" s="6" t="s">
        <v>186</v>
      </c>
      <c r="C45" s="8">
        <v>32971854</v>
      </c>
      <c r="D45" s="9">
        <v>1.4200000000000001E-2</v>
      </c>
      <c r="E45" s="7">
        <v>461401</v>
      </c>
      <c r="F45" s="5">
        <v>26</v>
      </c>
      <c r="G45" s="7">
        <v>1280000</v>
      </c>
      <c r="H45" s="7">
        <v>99069</v>
      </c>
      <c r="I45" s="5">
        <v>2.2999999999999998</v>
      </c>
      <c r="J45" s="5">
        <v>31</v>
      </c>
      <c r="K45" s="10">
        <v>0.79</v>
      </c>
      <c r="L45" s="9">
        <v>4.1999999999999997E-3</v>
      </c>
    </row>
    <row r="46" spans="1:12" hidden="1" x14ac:dyDescent="0.25">
      <c r="A46" s="5">
        <v>44</v>
      </c>
      <c r="B46" s="6" t="s">
        <v>6</v>
      </c>
      <c r="C46" s="8">
        <v>32866272</v>
      </c>
      <c r="D46" s="9">
        <v>3.27E-2</v>
      </c>
      <c r="E46" s="7">
        <v>1040977</v>
      </c>
      <c r="F46" s="5">
        <v>26</v>
      </c>
      <c r="G46" s="7">
        <v>1246700</v>
      </c>
      <c r="H46" s="7">
        <v>6413</v>
      </c>
      <c r="I46" s="5">
        <v>5.6</v>
      </c>
      <c r="J46" s="5">
        <v>17</v>
      </c>
      <c r="K46" s="10">
        <v>0.67</v>
      </c>
      <c r="L46" s="9">
        <v>4.1999999999999997E-3</v>
      </c>
    </row>
    <row r="47" spans="1:12" hidden="1" x14ac:dyDescent="0.25">
      <c r="A47" s="5">
        <v>45</v>
      </c>
      <c r="B47" s="6" t="s">
        <v>158</v>
      </c>
      <c r="C47" s="8">
        <v>32365999</v>
      </c>
      <c r="D47" s="9">
        <v>1.2999999999999999E-2</v>
      </c>
      <c r="E47" s="7">
        <v>416222</v>
      </c>
      <c r="F47" s="5">
        <v>99</v>
      </c>
      <c r="G47" s="7">
        <v>328550</v>
      </c>
      <c r="H47" s="7">
        <v>50000</v>
      </c>
      <c r="I47" s="5">
        <v>2</v>
      </c>
      <c r="J47" s="5">
        <v>30</v>
      </c>
      <c r="K47" s="10">
        <v>0.78</v>
      </c>
      <c r="L47" s="9">
        <v>4.1999999999999997E-3</v>
      </c>
    </row>
    <row r="48" spans="1:12" ht="30" hidden="1" x14ac:dyDescent="0.25">
      <c r="A48" s="5">
        <v>46</v>
      </c>
      <c r="B48" s="6" t="s">
        <v>238</v>
      </c>
      <c r="C48" s="8">
        <v>31255435</v>
      </c>
      <c r="D48" s="9">
        <v>2.93E-2</v>
      </c>
      <c r="E48" s="7">
        <v>889399</v>
      </c>
      <c r="F48" s="5">
        <v>40</v>
      </c>
      <c r="G48" s="7">
        <v>786380</v>
      </c>
      <c r="H48" s="7">
        <v>-5000</v>
      </c>
      <c r="I48" s="5">
        <v>4.9000000000000004</v>
      </c>
      <c r="J48" s="5">
        <v>18</v>
      </c>
      <c r="K48" s="10">
        <v>0.38</v>
      </c>
      <c r="L48" s="9">
        <v>4.0000000000000001E-3</v>
      </c>
    </row>
    <row r="49" spans="1:12" hidden="1" x14ac:dyDescent="0.25">
      <c r="A49" s="5">
        <v>47</v>
      </c>
      <c r="B49" s="6" t="s">
        <v>126</v>
      </c>
      <c r="C49" s="8">
        <v>31072940</v>
      </c>
      <c r="D49" s="9">
        <v>2.1499999999999998E-2</v>
      </c>
      <c r="E49" s="7">
        <v>655084</v>
      </c>
      <c r="F49" s="5">
        <v>137</v>
      </c>
      <c r="G49" s="7">
        <v>227540</v>
      </c>
      <c r="H49" s="7">
        <v>-10000</v>
      </c>
      <c r="I49" s="5">
        <v>3.9</v>
      </c>
      <c r="J49" s="5">
        <v>22</v>
      </c>
      <c r="K49" s="10">
        <v>0.56999999999999995</v>
      </c>
      <c r="L49" s="9">
        <v>4.0000000000000001E-3</v>
      </c>
    </row>
    <row r="50" spans="1:12" hidden="1" x14ac:dyDescent="0.25">
      <c r="A50" s="5">
        <v>48</v>
      </c>
      <c r="B50" s="6" t="s">
        <v>283</v>
      </c>
      <c r="C50" s="8">
        <v>29825964</v>
      </c>
      <c r="D50" s="9">
        <v>2.2800000000000001E-2</v>
      </c>
      <c r="E50" s="7">
        <v>664042</v>
      </c>
      <c r="F50" s="5">
        <v>56</v>
      </c>
      <c r="G50" s="7">
        <v>527970</v>
      </c>
      <c r="H50" s="7">
        <v>-30000</v>
      </c>
      <c r="I50" s="5">
        <v>3.8</v>
      </c>
      <c r="J50" s="5">
        <v>20</v>
      </c>
      <c r="K50" s="10">
        <v>0.38</v>
      </c>
      <c r="L50" s="9">
        <v>3.8E-3</v>
      </c>
    </row>
    <row r="51" spans="1:12" hidden="1" x14ac:dyDescent="0.25">
      <c r="A51" s="5">
        <v>49</v>
      </c>
      <c r="B51" s="6" t="s">
        <v>170</v>
      </c>
      <c r="C51" s="8">
        <v>29136808</v>
      </c>
      <c r="D51" s="9">
        <v>1.8499999999999999E-2</v>
      </c>
      <c r="E51" s="7">
        <v>528098</v>
      </c>
      <c r="F51" s="5">
        <v>203</v>
      </c>
      <c r="G51" s="7">
        <v>143350</v>
      </c>
      <c r="H51" s="7">
        <v>41710</v>
      </c>
      <c r="I51" s="5">
        <v>1.9</v>
      </c>
      <c r="J51" s="5">
        <v>25</v>
      </c>
      <c r="K51" s="10">
        <v>0.21</v>
      </c>
      <c r="L51" s="9">
        <v>3.7000000000000002E-3</v>
      </c>
    </row>
    <row r="52" spans="1:12" ht="30" hidden="1" x14ac:dyDescent="0.25">
      <c r="A52" s="5">
        <v>50</v>
      </c>
      <c r="B52" s="6" t="s">
        <v>232</v>
      </c>
      <c r="C52" s="8">
        <v>28435940</v>
      </c>
      <c r="D52" s="9">
        <v>-2.8E-3</v>
      </c>
      <c r="E52" s="7">
        <v>-79889</v>
      </c>
      <c r="F52" s="5">
        <v>32</v>
      </c>
      <c r="G52" s="7">
        <v>882050</v>
      </c>
      <c r="H52" s="7">
        <v>-653249</v>
      </c>
      <c r="I52" s="5">
        <v>2.2999999999999998</v>
      </c>
      <c r="J52" s="5">
        <v>30</v>
      </c>
      <c r="K52" s="5" t="s">
        <v>284</v>
      </c>
      <c r="L52" s="9">
        <v>3.5999999999999999E-3</v>
      </c>
    </row>
    <row r="53" spans="1:12" ht="30" hidden="1" x14ac:dyDescent="0.25">
      <c r="A53" s="5">
        <v>51</v>
      </c>
      <c r="B53" s="6" t="s">
        <v>157</v>
      </c>
      <c r="C53" s="8">
        <v>27691018</v>
      </c>
      <c r="D53" s="9">
        <v>2.6800000000000001E-2</v>
      </c>
      <c r="E53" s="7">
        <v>721711</v>
      </c>
      <c r="F53" s="5">
        <v>48</v>
      </c>
      <c r="G53" s="7">
        <v>581795</v>
      </c>
      <c r="H53" s="7">
        <v>-1500</v>
      </c>
      <c r="I53" s="5">
        <v>4.0999999999999996</v>
      </c>
      <c r="J53" s="5">
        <v>20</v>
      </c>
      <c r="K53" s="10">
        <v>0.39</v>
      </c>
      <c r="L53" s="9">
        <v>3.5999999999999999E-3</v>
      </c>
    </row>
    <row r="54" spans="1:12" ht="30" hidden="1" x14ac:dyDescent="0.25">
      <c r="A54" s="5">
        <v>52</v>
      </c>
      <c r="B54" s="6" t="s">
        <v>37</v>
      </c>
      <c r="C54" s="8">
        <v>26545863</v>
      </c>
      <c r="D54" s="9">
        <v>2.5899999999999999E-2</v>
      </c>
      <c r="E54" s="7">
        <v>669483</v>
      </c>
      <c r="F54" s="5">
        <v>56</v>
      </c>
      <c r="G54" s="7">
        <v>472710</v>
      </c>
      <c r="H54" s="7">
        <v>-4800</v>
      </c>
      <c r="I54" s="5">
        <v>4.5999999999999996</v>
      </c>
      <c r="J54" s="5">
        <v>19</v>
      </c>
      <c r="K54" s="10">
        <v>0.56000000000000005</v>
      </c>
      <c r="L54" s="9">
        <v>3.3999999999999998E-3</v>
      </c>
    </row>
    <row r="55" spans="1:12" ht="30" hidden="1" x14ac:dyDescent="0.25">
      <c r="A55" s="5">
        <v>53</v>
      </c>
      <c r="B55" s="6" t="s">
        <v>285</v>
      </c>
      <c r="C55" s="8">
        <v>26378274</v>
      </c>
      <c r="D55" s="9">
        <v>2.5700000000000001E-2</v>
      </c>
      <c r="E55" s="7">
        <v>661730</v>
      </c>
      <c r="F55" s="5">
        <v>83</v>
      </c>
      <c r="G55" s="7">
        <v>318000</v>
      </c>
      <c r="H55" s="7">
        <v>-8000</v>
      </c>
      <c r="I55" s="5">
        <v>4.7</v>
      </c>
      <c r="J55" s="5">
        <v>19</v>
      </c>
      <c r="K55" s="10">
        <v>0.51</v>
      </c>
      <c r="L55" s="9">
        <v>3.3999999999999998E-3</v>
      </c>
    </row>
    <row r="56" spans="1:12" ht="30" hidden="1" x14ac:dyDescent="0.25">
      <c r="A56" s="5">
        <v>54</v>
      </c>
      <c r="B56" s="6" t="s">
        <v>286</v>
      </c>
      <c r="C56" s="8">
        <v>25778816</v>
      </c>
      <c r="D56" s="9">
        <v>4.4000000000000003E-3</v>
      </c>
      <c r="E56" s="7">
        <v>112655</v>
      </c>
      <c r="F56" s="5">
        <v>214</v>
      </c>
      <c r="G56" s="7">
        <v>120410</v>
      </c>
      <c r="H56" s="7">
        <v>-5403</v>
      </c>
      <c r="I56" s="5">
        <v>1.9</v>
      </c>
      <c r="J56" s="5">
        <v>35</v>
      </c>
      <c r="K56" s="10">
        <v>0.63</v>
      </c>
      <c r="L56" s="9">
        <v>3.3E-3</v>
      </c>
    </row>
    <row r="57" spans="1:12" hidden="1" x14ac:dyDescent="0.25">
      <c r="A57" s="5">
        <v>55</v>
      </c>
      <c r="B57" s="6" t="s">
        <v>11</v>
      </c>
      <c r="C57" s="8">
        <v>25499884</v>
      </c>
      <c r="D57" s="9">
        <v>1.18E-2</v>
      </c>
      <c r="E57" s="7">
        <v>296686</v>
      </c>
      <c r="F57" s="5">
        <v>3</v>
      </c>
      <c r="G57" s="7">
        <v>7682300</v>
      </c>
      <c r="H57" s="7">
        <v>158246</v>
      </c>
      <c r="I57" s="5">
        <v>1.8</v>
      </c>
      <c r="J57" s="5">
        <v>38</v>
      </c>
      <c r="K57" s="10">
        <v>0.86</v>
      </c>
      <c r="L57" s="9">
        <v>3.3E-3</v>
      </c>
    </row>
    <row r="58" spans="1:12" hidden="1" x14ac:dyDescent="0.25">
      <c r="A58" s="5">
        <v>56</v>
      </c>
      <c r="B58" s="6" t="s">
        <v>177</v>
      </c>
      <c r="C58" s="8">
        <v>24206644</v>
      </c>
      <c r="D58" s="9">
        <v>3.8399999999999997E-2</v>
      </c>
      <c r="E58" s="7">
        <v>895929</v>
      </c>
      <c r="F58" s="5">
        <v>19</v>
      </c>
      <c r="G58" s="7">
        <v>1266700</v>
      </c>
      <c r="H58" s="7">
        <v>4000</v>
      </c>
      <c r="I58" s="5">
        <v>7</v>
      </c>
      <c r="J58" s="5">
        <v>15</v>
      </c>
      <c r="K58" s="10">
        <v>0.17</v>
      </c>
      <c r="L58" s="9">
        <v>3.0999999999999999E-3</v>
      </c>
    </row>
    <row r="59" spans="1:12" hidden="1" x14ac:dyDescent="0.25">
      <c r="A59" s="5">
        <v>57</v>
      </c>
      <c r="B59" s="6" t="s">
        <v>287</v>
      </c>
      <c r="C59" s="8">
        <v>23816775</v>
      </c>
      <c r="D59" s="9">
        <v>1.8E-3</v>
      </c>
      <c r="E59" s="7">
        <v>42899</v>
      </c>
      <c r="F59" s="5">
        <v>673</v>
      </c>
      <c r="G59" s="7">
        <v>35410</v>
      </c>
      <c r="H59" s="7">
        <v>30001</v>
      </c>
      <c r="I59" s="5">
        <v>1.2</v>
      </c>
      <c r="J59" s="5">
        <v>42</v>
      </c>
      <c r="K59" s="10">
        <v>0.79</v>
      </c>
      <c r="L59" s="9">
        <v>3.0999999999999999E-3</v>
      </c>
    </row>
    <row r="60" spans="1:12" hidden="1" x14ac:dyDescent="0.25">
      <c r="A60" s="5">
        <v>58</v>
      </c>
      <c r="B60" s="6" t="s">
        <v>207</v>
      </c>
      <c r="C60" s="8">
        <v>21413249</v>
      </c>
      <c r="D60" s="9">
        <v>4.1999999999999997E-3</v>
      </c>
      <c r="E60" s="7">
        <v>89516</v>
      </c>
      <c r="F60" s="5">
        <v>341</v>
      </c>
      <c r="G60" s="7">
        <v>62710</v>
      </c>
      <c r="H60" s="7">
        <v>-97986</v>
      </c>
      <c r="I60" s="5">
        <v>2.2000000000000002</v>
      </c>
      <c r="J60" s="5">
        <v>34</v>
      </c>
      <c r="K60" s="10">
        <v>0.18</v>
      </c>
      <c r="L60" s="9">
        <v>2.7000000000000001E-3</v>
      </c>
    </row>
    <row r="61" spans="1:12" ht="30" hidden="1" x14ac:dyDescent="0.25">
      <c r="A61" s="5">
        <v>59</v>
      </c>
      <c r="B61" s="6" t="s">
        <v>34</v>
      </c>
      <c r="C61" s="8">
        <v>20903273</v>
      </c>
      <c r="D61" s="9">
        <v>2.86E-2</v>
      </c>
      <c r="E61" s="7">
        <v>581895</v>
      </c>
      <c r="F61" s="5">
        <v>76</v>
      </c>
      <c r="G61" s="7">
        <v>273600</v>
      </c>
      <c r="H61" s="7">
        <v>-25000</v>
      </c>
      <c r="I61" s="5">
        <v>5.2</v>
      </c>
      <c r="J61" s="5">
        <v>18</v>
      </c>
      <c r="K61" s="10">
        <v>0.31</v>
      </c>
      <c r="L61" s="9">
        <v>2.7000000000000001E-3</v>
      </c>
    </row>
    <row r="62" spans="1:12" hidden="1" x14ac:dyDescent="0.25">
      <c r="A62" s="5">
        <v>60</v>
      </c>
      <c r="B62" s="6" t="s">
        <v>247</v>
      </c>
      <c r="C62" s="8">
        <v>20250833</v>
      </c>
      <c r="D62" s="9">
        <v>3.0200000000000001E-2</v>
      </c>
      <c r="E62" s="7">
        <v>592802</v>
      </c>
      <c r="F62" s="5">
        <v>17</v>
      </c>
      <c r="G62" s="7">
        <v>1220190</v>
      </c>
      <c r="H62" s="7">
        <v>-40000</v>
      </c>
      <c r="I62" s="5">
        <v>5.9</v>
      </c>
      <c r="J62" s="5">
        <v>16</v>
      </c>
      <c r="K62" s="10">
        <v>0.44</v>
      </c>
      <c r="L62" s="9">
        <v>2.5999999999999999E-3</v>
      </c>
    </row>
    <row r="63" spans="1:12" hidden="1" x14ac:dyDescent="0.25">
      <c r="A63" s="5">
        <v>61</v>
      </c>
      <c r="B63" s="6" t="s">
        <v>191</v>
      </c>
      <c r="C63" s="8">
        <v>19237691</v>
      </c>
      <c r="D63" s="9">
        <v>-6.6E-3</v>
      </c>
      <c r="E63" s="7">
        <v>-126866</v>
      </c>
      <c r="F63" s="5">
        <v>84</v>
      </c>
      <c r="G63" s="7">
        <v>230170</v>
      </c>
      <c r="H63" s="7">
        <v>-73999</v>
      </c>
      <c r="I63" s="5">
        <v>1.6</v>
      </c>
      <c r="J63" s="5">
        <v>43</v>
      </c>
      <c r="K63" s="10">
        <v>0.55000000000000004</v>
      </c>
      <c r="L63" s="9">
        <v>2.5000000000000001E-3</v>
      </c>
    </row>
    <row r="64" spans="1:12" hidden="1" x14ac:dyDescent="0.25">
      <c r="A64" s="5">
        <v>62</v>
      </c>
      <c r="B64" s="6" t="s">
        <v>288</v>
      </c>
      <c r="C64" s="8">
        <v>19129952</v>
      </c>
      <c r="D64" s="9">
        <v>2.69E-2</v>
      </c>
      <c r="E64" s="7">
        <v>501205</v>
      </c>
      <c r="F64" s="5">
        <v>203</v>
      </c>
      <c r="G64" s="7">
        <v>94280</v>
      </c>
      <c r="H64" s="7">
        <v>-16053</v>
      </c>
      <c r="I64" s="5">
        <v>4.3</v>
      </c>
      <c r="J64" s="5">
        <v>18</v>
      </c>
      <c r="K64" s="10">
        <v>0.18</v>
      </c>
      <c r="L64" s="9">
        <v>2.5000000000000001E-3</v>
      </c>
    </row>
    <row r="65" spans="1:12" hidden="1" x14ac:dyDescent="0.25">
      <c r="A65" s="5">
        <v>63</v>
      </c>
      <c r="B65" s="6" t="s">
        <v>52</v>
      </c>
      <c r="C65" s="8">
        <v>19116201</v>
      </c>
      <c r="D65" s="9">
        <v>8.6999999999999994E-3</v>
      </c>
      <c r="E65" s="7">
        <v>164163</v>
      </c>
      <c r="F65" s="5">
        <v>26</v>
      </c>
      <c r="G65" s="7">
        <v>743532</v>
      </c>
      <c r="H65" s="7">
        <v>111708</v>
      </c>
      <c r="I65" s="5">
        <v>1.7</v>
      </c>
      <c r="J65" s="5">
        <v>35</v>
      </c>
      <c r="K65" s="10">
        <v>0.85</v>
      </c>
      <c r="L65" s="9">
        <v>2.5000000000000001E-3</v>
      </c>
    </row>
    <row r="66" spans="1:12" ht="30" hidden="1" x14ac:dyDescent="0.25">
      <c r="A66" s="5">
        <v>64</v>
      </c>
      <c r="B66" s="6" t="s">
        <v>146</v>
      </c>
      <c r="C66" s="8">
        <v>18776707</v>
      </c>
      <c r="D66" s="9">
        <v>1.21E-2</v>
      </c>
      <c r="E66" s="7">
        <v>225280</v>
      </c>
      <c r="F66" s="5">
        <v>7</v>
      </c>
      <c r="G66" s="7">
        <v>2699700</v>
      </c>
      <c r="H66" s="7">
        <v>-18000</v>
      </c>
      <c r="I66" s="5">
        <v>2.8</v>
      </c>
      <c r="J66" s="5">
        <v>31</v>
      </c>
      <c r="K66" s="10">
        <v>0.57999999999999996</v>
      </c>
      <c r="L66" s="9">
        <v>2.3999999999999998E-3</v>
      </c>
    </row>
    <row r="67" spans="1:12" hidden="1" x14ac:dyDescent="0.25">
      <c r="A67" s="5">
        <v>65</v>
      </c>
      <c r="B67" s="6" t="s">
        <v>234</v>
      </c>
      <c r="C67" s="8">
        <v>18383955</v>
      </c>
      <c r="D67" s="9">
        <v>2.93E-2</v>
      </c>
      <c r="E67" s="7">
        <v>522925</v>
      </c>
      <c r="F67" s="5">
        <v>25</v>
      </c>
      <c r="G67" s="7">
        <v>743390</v>
      </c>
      <c r="H67" s="7">
        <v>-8000</v>
      </c>
      <c r="I67" s="5">
        <v>4.7</v>
      </c>
      <c r="J67" s="5">
        <v>18</v>
      </c>
      <c r="K67" s="10">
        <v>0.45</v>
      </c>
      <c r="L67" s="9">
        <v>2.3999999999999998E-3</v>
      </c>
    </row>
    <row r="68" spans="1:12" ht="30" hidden="1" x14ac:dyDescent="0.25">
      <c r="A68" s="5">
        <v>66</v>
      </c>
      <c r="B68" s="6" t="s">
        <v>128</v>
      </c>
      <c r="C68" s="8">
        <v>17915568</v>
      </c>
      <c r="D68" s="9">
        <v>1.9E-2</v>
      </c>
      <c r="E68" s="7">
        <v>334096</v>
      </c>
      <c r="F68" s="5">
        <v>167</v>
      </c>
      <c r="G68" s="7">
        <v>107160</v>
      </c>
      <c r="H68" s="7">
        <v>-9215</v>
      </c>
      <c r="I68" s="5">
        <v>2.9</v>
      </c>
      <c r="J68" s="5">
        <v>23</v>
      </c>
      <c r="K68" s="10">
        <v>0.52</v>
      </c>
      <c r="L68" s="9">
        <v>2.3E-3</v>
      </c>
    </row>
    <row r="69" spans="1:12" hidden="1" x14ac:dyDescent="0.25">
      <c r="A69" s="5">
        <v>67</v>
      </c>
      <c r="B69" s="6" t="s">
        <v>102</v>
      </c>
      <c r="C69" s="8">
        <v>17643054</v>
      </c>
      <c r="D69" s="9">
        <v>1.55E-2</v>
      </c>
      <c r="E69" s="7">
        <v>269392</v>
      </c>
      <c r="F69" s="5">
        <v>71</v>
      </c>
      <c r="G69" s="7">
        <v>248360</v>
      </c>
      <c r="H69" s="7">
        <v>36400</v>
      </c>
      <c r="I69" s="5">
        <v>2.4</v>
      </c>
      <c r="J69" s="5">
        <v>28</v>
      </c>
      <c r="K69" s="10">
        <v>0.63</v>
      </c>
      <c r="L69" s="9">
        <v>2.3E-3</v>
      </c>
    </row>
    <row r="70" spans="1:12" hidden="1" x14ac:dyDescent="0.25">
      <c r="A70" s="5">
        <v>68</v>
      </c>
      <c r="B70" s="6" t="s">
        <v>239</v>
      </c>
      <c r="C70" s="8">
        <v>17500658</v>
      </c>
      <c r="D70" s="9">
        <v>2.52E-2</v>
      </c>
      <c r="E70" s="7">
        <v>430523</v>
      </c>
      <c r="F70" s="5">
        <v>95</v>
      </c>
      <c r="G70" s="7">
        <v>183630</v>
      </c>
      <c r="H70" s="7">
        <v>-427391</v>
      </c>
      <c r="I70" s="5">
        <v>2.8</v>
      </c>
      <c r="J70" s="5">
        <v>26</v>
      </c>
      <c r="K70" s="10">
        <v>0.6</v>
      </c>
      <c r="L70" s="9">
        <v>2.2000000000000001E-3</v>
      </c>
    </row>
    <row r="71" spans="1:12" ht="30" hidden="1" x14ac:dyDescent="0.25">
      <c r="A71" s="5">
        <v>69</v>
      </c>
      <c r="B71" s="6" t="s">
        <v>172</v>
      </c>
      <c r="C71" s="8">
        <v>17134872</v>
      </c>
      <c r="D71" s="9">
        <v>2.2000000000000001E-3</v>
      </c>
      <c r="E71" s="7">
        <v>37742</v>
      </c>
      <c r="F71" s="5">
        <v>508</v>
      </c>
      <c r="G71" s="7">
        <v>33720</v>
      </c>
      <c r="H71" s="7">
        <v>16000</v>
      </c>
      <c r="I71" s="5">
        <v>1.7</v>
      </c>
      <c r="J71" s="5">
        <v>43</v>
      </c>
      <c r="K71" s="10">
        <v>0.92</v>
      </c>
      <c r="L71" s="9">
        <v>2.2000000000000001E-3</v>
      </c>
    </row>
    <row r="72" spans="1:12" hidden="1" x14ac:dyDescent="0.25">
      <c r="A72" s="5">
        <v>70</v>
      </c>
      <c r="B72" s="6" t="s">
        <v>198</v>
      </c>
      <c r="C72" s="8">
        <v>16743927</v>
      </c>
      <c r="D72" s="9">
        <v>2.75E-2</v>
      </c>
      <c r="E72" s="7">
        <v>447563</v>
      </c>
      <c r="F72" s="5">
        <v>87</v>
      </c>
      <c r="G72" s="7">
        <v>192530</v>
      </c>
      <c r="H72" s="7">
        <v>-20000</v>
      </c>
      <c r="I72" s="5">
        <v>4.7</v>
      </c>
      <c r="J72" s="5">
        <v>19</v>
      </c>
      <c r="K72" s="10">
        <v>0.49</v>
      </c>
      <c r="L72" s="9">
        <v>2.0999999999999999E-3</v>
      </c>
    </row>
    <row r="73" spans="1:12" ht="30" hidden="1" x14ac:dyDescent="0.25">
      <c r="A73" s="5">
        <v>71</v>
      </c>
      <c r="B73" s="6" t="s">
        <v>36</v>
      </c>
      <c r="C73" s="8">
        <v>16718965</v>
      </c>
      <c r="D73" s="9">
        <v>1.41E-2</v>
      </c>
      <c r="E73" s="7">
        <v>232423</v>
      </c>
      <c r="F73" s="5">
        <v>95</v>
      </c>
      <c r="G73" s="7">
        <v>176520</v>
      </c>
      <c r="H73" s="7">
        <v>-30000</v>
      </c>
      <c r="I73" s="5">
        <v>2.5</v>
      </c>
      <c r="J73" s="5">
        <v>26</v>
      </c>
      <c r="K73" s="10">
        <v>0.24</v>
      </c>
      <c r="L73" s="9">
        <v>2.0999999999999999E-3</v>
      </c>
    </row>
    <row r="74" spans="1:12" hidden="1" x14ac:dyDescent="0.25">
      <c r="A74" s="5">
        <v>72</v>
      </c>
      <c r="B74" s="6" t="s">
        <v>51</v>
      </c>
      <c r="C74" s="8">
        <v>16425864</v>
      </c>
      <c r="D74" s="9">
        <v>0.03</v>
      </c>
      <c r="E74" s="7">
        <v>478988</v>
      </c>
      <c r="F74" s="5">
        <v>13</v>
      </c>
      <c r="G74" s="7">
        <v>1259200</v>
      </c>
      <c r="H74" s="7">
        <v>2000</v>
      </c>
      <c r="I74" s="5">
        <v>5.8</v>
      </c>
      <c r="J74" s="5">
        <v>17</v>
      </c>
      <c r="K74" s="10">
        <v>0.23</v>
      </c>
      <c r="L74" s="9">
        <v>2.0999999999999999E-3</v>
      </c>
    </row>
    <row r="75" spans="1:12" hidden="1" x14ac:dyDescent="0.25">
      <c r="A75" s="5">
        <v>73</v>
      </c>
      <c r="B75" s="6" t="s">
        <v>204</v>
      </c>
      <c r="C75" s="8">
        <v>15893222</v>
      </c>
      <c r="D75" s="9">
        <v>2.92E-2</v>
      </c>
      <c r="E75" s="7">
        <v>450317</v>
      </c>
      <c r="F75" s="5">
        <v>25</v>
      </c>
      <c r="G75" s="7">
        <v>627340</v>
      </c>
      <c r="H75" s="7">
        <v>-40000</v>
      </c>
      <c r="I75" s="5">
        <v>6.1</v>
      </c>
      <c r="J75" s="5">
        <v>17</v>
      </c>
      <c r="K75" s="10">
        <v>0.47</v>
      </c>
      <c r="L75" s="9">
        <v>2E-3</v>
      </c>
    </row>
    <row r="76" spans="1:12" ht="30" hidden="1" x14ac:dyDescent="0.25">
      <c r="A76" s="5">
        <v>74</v>
      </c>
      <c r="B76" s="6" t="s">
        <v>235</v>
      </c>
      <c r="C76" s="8">
        <v>14862924</v>
      </c>
      <c r="D76" s="9">
        <v>1.4800000000000001E-2</v>
      </c>
      <c r="E76" s="7">
        <v>217456</v>
      </c>
      <c r="F76" s="5">
        <v>38</v>
      </c>
      <c r="G76" s="7">
        <v>386850</v>
      </c>
      <c r="H76" s="7">
        <v>-116858</v>
      </c>
      <c r="I76" s="5">
        <v>3.6</v>
      </c>
      <c r="J76" s="5">
        <v>19</v>
      </c>
      <c r="K76" s="10">
        <v>0.38</v>
      </c>
      <c r="L76" s="9">
        <v>1.9E-3</v>
      </c>
    </row>
    <row r="77" spans="1:12" hidden="1" x14ac:dyDescent="0.25">
      <c r="A77" s="5">
        <v>75</v>
      </c>
      <c r="B77" s="6" t="s">
        <v>129</v>
      </c>
      <c r="C77" s="8">
        <v>13132795</v>
      </c>
      <c r="D77" s="9">
        <v>2.8299999999999999E-2</v>
      </c>
      <c r="E77" s="7">
        <v>361549</v>
      </c>
      <c r="F77" s="5">
        <v>53</v>
      </c>
      <c r="G77" s="7">
        <v>245720</v>
      </c>
      <c r="H77" s="7">
        <v>-4000</v>
      </c>
      <c r="I77" s="5">
        <v>4.7</v>
      </c>
      <c r="J77" s="5">
        <v>18</v>
      </c>
      <c r="K77" s="10">
        <v>0.39</v>
      </c>
      <c r="L77" s="9">
        <v>1.6999999999999999E-3</v>
      </c>
    </row>
    <row r="78" spans="1:12" hidden="1" x14ac:dyDescent="0.25">
      <c r="A78" s="5">
        <v>76</v>
      </c>
      <c r="B78" s="6" t="s">
        <v>193</v>
      </c>
      <c r="C78" s="8">
        <v>12952218</v>
      </c>
      <c r="D78" s="9">
        <v>2.58E-2</v>
      </c>
      <c r="E78" s="7">
        <v>325268</v>
      </c>
      <c r="F78" s="5">
        <v>525</v>
      </c>
      <c r="G78" s="7">
        <v>24670</v>
      </c>
      <c r="H78" s="7">
        <v>-9000</v>
      </c>
      <c r="I78" s="5">
        <v>4.0999999999999996</v>
      </c>
      <c r="J78" s="5">
        <v>20</v>
      </c>
      <c r="K78" s="10">
        <v>0.18</v>
      </c>
      <c r="L78" s="9">
        <v>1.6999999999999999E-3</v>
      </c>
    </row>
    <row r="79" spans="1:12" hidden="1" x14ac:dyDescent="0.25">
      <c r="A79" s="5">
        <v>77</v>
      </c>
      <c r="B79" s="6" t="s">
        <v>27</v>
      </c>
      <c r="C79" s="8">
        <v>12123200</v>
      </c>
      <c r="D79" s="9">
        <v>2.7300000000000001E-2</v>
      </c>
      <c r="E79" s="7">
        <v>322049</v>
      </c>
      <c r="F79" s="5">
        <v>108</v>
      </c>
      <c r="G79" s="7">
        <v>112760</v>
      </c>
      <c r="H79" s="7">
        <v>-2000</v>
      </c>
      <c r="I79" s="5">
        <v>4.9000000000000004</v>
      </c>
      <c r="J79" s="5">
        <v>19</v>
      </c>
      <c r="K79" s="10">
        <v>0.48</v>
      </c>
      <c r="L79" s="9">
        <v>1.6000000000000001E-3</v>
      </c>
    </row>
    <row r="80" spans="1:12" hidden="1" x14ac:dyDescent="0.25">
      <c r="A80" s="5">
        <v>78</v>
      </c>
      <c r="B80" s="6" t="s">
        <v>289</v>
      </c>
      <c r="C80" s="8">
        <v>11890784</v>
      </c>
      <c r="D80" s="9">
        <v>3.1199999999999999E-2</v>
      </c>
      <c r="E80" s="7">
        <v>360204</v>
      </c>
      <c r="F80" s="5">
        <v>463</v>
      </c>
      <c r="G80" s="7">
        <v>25680</v>
      </c>
      <c r="H80" s="7">
        <v>2001</v>
      </c>
      <c r="I80" s="5">
        <v>5.5</v>
      </c>
      <c r="J80" s="5">
        <v>17</v>
      </c>
      <c r="K80" s="10">
        <v>0.14000000000000001</v>
      </c>
      <c r="L80" s="9">
        <v>1.5E-3</v>
      </c>
    </row>
    <row r="81" spans="1:12" hidden="1" x14ac:dyDescent="0.25">
      <c r="A81" s="5">
        <v>79</v>
      </c>
      <c r="B81" s="6" t="s">
        <v>217</v>
      </c>
      <c r="C81" s="8">
        <v>11818619</v>
      </c>
      <c r="D81" s="9">
        <v>1.06E-2</v>
      </c>
      <c r="E81" s="7">
        <v>123900</v>
      </c>
      <c r="F81" s="5">
        <v>76</v>
      </c>
      <c r="G81" s="7">
        <v>155360</v>
      </c>
      <c r="H81" s="7">
        <v>-4000</v>
      </c>
      <c r="I81" s="5">
        <v>2.2000000000000002</v>
      </c>
      <c r="J81" s="5">
        <v>33</v>
      </c>
      <c r="K81" s="10">
        <v>0.7</v>
      </c>
      <c r="L81" s="9">
        <v>1.5E-3</v>
      </c>
    </row>
    <row r="82" spans="1:12" hidden="1" x14ac:dyDescent="0.25">
      <c r="A82" s="5">
        <v>80</v>
      </c>
      <c r="B82" s="6" t="s">
        <v>29</v>
      </c>
      <c r="C82" s="8">
        <v>11673021</v>
      </c>
      <c r="D82" s="9">
        <v>1.3899999999999999E-2</v>
      </c>
      <c r="E82" s="7">
        <v>159921</v>
      </c>
      <c r="F82" s="5">
        <v>11</v>
      </c>
      <c r="G82" s="7">
        <v>1083300</v>
      </c>
      <c r="H82" s="7">
        <v>-9504</v>
      </c>
      <c r="I82" s="5">
        <v>2.8</v>
      </c>
      <c r="J82" s="5">
        <v>26</v>
      </c>
      <c r="K82" s="10">
        <v>0.69</v>
      </c>
      <c r="L82" s="9">
        <v>1.5E-3</v>
      </c>
    </row>
    <row r="83" spans="1:12" hidden="1" x14ac:dyDescent="0.25">
      <c r="A83" s="5">
        <v>81</v>
      </c>
      <c r="B83" s="6" t="s">
        <v>26</v>
      </c>
      <c r="C83" s="8">
        <v>11589623</v>
      </c>
      <c r="D83" s="9">
        <v>4.4000000000000003E-3</v>
      </c>
      <c r="E83" s="7">
        <v>50295</v>
      </c>
      <c r="F83" s="5">
        <v>383</v>
      </c>
      <c r="G83" s="7">
        <v>30280</v>
      </c>
      <c r="H83" s="7">
        <v>48000</v>
      </c>
      <c r="I83" s="5">
        <v>1.7</v>
      </c>
      <c r="J83" s="5">
        <v>42</v>
      </c>
      <c r="K83" s="10">
        <v>0.98</v>
      </c>
      <c r="L83" s="9">
        <v>1.5E-3</v>
      </c>
    </row>
    <row r="84" spans="1:12" hidden="1" x14ac:dyDescent="0.25">
      <c r="A84" s="5">
        <v>82</v>
      </c>
      <c r="B84" s="6" t="s">
        <v>131</v>
      </c>
      <c r="C84" s="8">
        <v>11402528</v>
      </c>
      <c r="D84" s="9">
        <v>1.24E-2</v>
      </c>
      <c r="E84" s="7">
        <v>139451</v>
      </c>
      <c r="F84" s="5">
        <v>414</v>
      </c>
      <c r="G84" s="7">
        <v>27560</v>
      </c>
      <c r="H84" s="7">
        <v>-35000</v>
      </c>
      <c r="I84" s="5">
        <v>3</v>
      </c>
      <c r="J84" s="5">
        <v>24</v>
      </c>
      <c r="K84" s="10">
        <v>0.56999999999999995</v>
      </c>
      <c r="L84" s="9">
        <v>1.5E-3</v>
      </c>
    </row>
    <row r="85" spans="1:12" hidden="1" x14ac:dyDescent="0.25">
      <c r="A85" s="5">
        <v>83</v>
      </c>
      <c r="B85" s="6" t="s">
        <v>94</v>
      </c>
      <c r="C85" s="8">
        <v>11326616</v>
      </c>
      <c r="D85" s="9">
        <v>-5.9999999999999995E-4</v>
      </c>
      <c r="E85" s="7">
        <v>-6867</v>
      </c>
      <c r="F85" s="5">
        <v>106</v>
      </c>
      <c r="G85" s="7">
        <v>106440</v>
      </c>
      <c r="H85" s="7">
        <v>-14400</v>
      </c>
      <c r="I85" s="5">
        <v>1.6</v>
      </c>
      <c r="J85" s="5">
        <v>42</v>
      </c>
      <c r="K85" s="10">
        <v>0.78</v>
      </c>
      <c r="L85" s="9">
        <v>1.5E-3</v>
      </c>
    </row>
    <row r="86" spans="1:12" ht="30" hidden="1" x14ac:dyDescent="0.25">
      <c r="A86" s="5">
        <v>84</v>
      </c>
      <c r="B86" s="6" t="s">
        <v>290</v>
      </c>
      <c r="C86" s="8">
        <v>11193725</v>
      </c>
      <c r="D86" s="9">
        <v>1.1900000000000001E-2</v>
      </c>
      <c r="E86" s="7">
        <v>131612</v>
      </c>
      <c r="F86" s="5">
        <v>18</v>
      </c>
      <c r="G86" s="7">
        <v>610952</v>
      </c>
      <c r="H86" s="7">
        <v>-174200</v>
      </c>
      <c r="I86" s="5">
        <v>4.7</v>
      </c>
      <c r="J86" s="5">
        <v>19</v>
      </c>
      <c r="K86" s="10">
        <v>0.25</v>
      </c>
      <c r="L86" s="9">
        <v>1.4E-3</v>
      </c>
    </row>
    <row r="87" spans="1:12" ht="45" hidden="1" x14ac:dyDescent="0.25">
      <c r="A87" s="5">
        <v>85</v>
      </c>
      <c r="B87" s="6" t="s">
        <v>101</v>
      </c>
      <c r="C87" s="8">
        <v>10847910</v>
      </c>
      <c r="D87" s="9">
        <v>1.01E-2</v>
      </c>
      <c r="E87" s="7">
        <v>108952</v>
      </c>
      <c r="F87" s="5">
        <v>225</v>
      </c>
      <c r="G87" s="7">
        <v>48320</v>
      </c>
      <c r="H87" s="7">
        <v>-30000</v>
      </c>
      <c r="I87" s="5">
        <v>2.4</v>
      </c>
      <c r="J87" s="5">
        <v>28</v>
      </c>
      <c r="K87" s="10">
        <v>0.85</v>
      </c>
      <c r="L87" s="9">
        <v>1.4E-3</v>
      </c>
    </row>
    <row r="88" spans="1:12" ht="45" hidden="1" x14ac:dyDescent="0.25">
      <c r="A88" s="5">
        <v>86</v>
      </c>
      <c r="B88" s="6" t="s">
        <v>291</v>
      </c>
      <c r="C88" s="8">
        <v>10708981</v>
      </c>
      <c r="D88" s="9">
        <v>1.8E-3</v>
      </c>
      <c r="E88" s="7">
        <v>19772</v>
      </c>
      <c r="F88" s="5">
        <v>139</v>
      </c>
      <c r="G88" s="7">
        <v>77240</v>
      </c>
      <c r="H88" s="7">
        <v>22011</v>
      </c>
      <c r="I88" s="5">
        <v>1.6</v>
      </c>
      <c r="J88" s="5">
        <v>43</v>
      </c>
      <c r="K88" s="10">
        <v>0.74</v>
      </c>
      <c r="L88" s="9">
        <v>1.4E-3</v>
      </c>
    </row>
    <row r="89" spans="1:12" hidden="1" x14ac:dyDescent="0.25">
      <c r="A89" s="5">
        <v>87</v>
      </c>
      <c r="B89" s="6" t="s">
        <v>127</v>
      </c>
      <c r="C89" s="8">
        <v>10423054</v>
      </c>
      <c r="D89" s="9">
        <v>-4.7999999999999996E-3</v>
      </c>
      <c r="E89" s="7">
        <v>-50401</v>
      </c>
      <c r="F89" s="5">
        <v>81</v>
      </c>
      <c r="G89" s="7">
        <v>128900</v>
      </c>
      <c r="H89" s="7">
        <v>-16000</v>
      </c>
      <c r="I89" s="5">
        <v>1.3</v>
      </c>
      <c r="J89" s="5">
        <v>46</v>
      </c>
      <c r="K89" s="10">
        <v>0.85</v>
      </c>
      <c r="L89" s="9">
        <v>1.2999999999999999E-3</v>
      </c>
    </row>
    <row r="90" spans="1:12" hidden="1" x14ac:dyDescent="0.25">
      <c r="A90" s="5">
        <v>88</v>
      </c>
      <c r="B90" s="6" t="s">
        <v>145</v>
      </c>
      <c r="C90" s="8">
        <v>10203134</v>
      </c>
      <c r="D90" s="9">
        <v>0.01</v>
      </c>
      <c r="E90" s="7">
        <v>101440</v>
      </c>
      <c r="F90" s="5">
        <v>115</v>
      </c>
      <c r="G90" s="7">
        <v>88780</v>
      </c>
      <c r="H90" s="7">
        <v>10220</v>
      </c>
      <c r="I90" s="5">
        <v>2.8</v>
      </c>
      <c r="J90" s="5">
        <v>24</v>
      </c>
      <c r="K90" s="10">
        <v>0.91</v>
      </c>
      <c r="L90" s="9">
        <v>1.2999999999999999E-3</v>
      </c>
    </row>
    <row r="91" spans="1:12" hidden="1" x14ac:dyDescent="0.25">
      <c r="A91" s="5">
        <v>89</v>
      </c>
      <c r="B91" s="6" t="s">
        <v>189</v>
      </c>
      <c r="C91" s="8">
        <v>10196709</v>
      </c>
      <c r="D91" s="9">
        <v>-2.8999999999999998E-3</v>
      </c>
      <c r="E91" s="7">
        <v>-29478</v>
      </c>
      <c r="F91" s="5">
        <v>111</v>
      </c>
      <c r="G91" s="7">
        <v>91590</v>
      </c>
      <c r="H91" s="7">
        <v>-6000</v>
      </c>
      <c r="I91" s="5">
        <v>1.3</v>
      </c>
      <c r="J91" s="5">
        <v>46</v>
      </c>
      <c r="K91" s="10">
        <v>0.66</v>
      </c>
      <c r="L91" s="9">
        <v>1.2999999999999999E-3</v>
      </c>
    </row>
    <row r="92" spans="1:12" hidden="1" x14ac:dyDescent="0.25">
      <c r="A92" s="5">
        <v>90</v>
      </c>
      <c r="B92" s="6" t="s">
        <v>20</v>
      </c>
      <c r="C92" s="8">
        <v>10139177</v>
      </c>
      <c r="D92" s="9">
        <v>9.1000000000000004E-3</v>
      </c>
      <c r="E92" s="7">
        <v>91459</v>
      </c>
      <c r="F92" s="5">
        <v>123</v>
      </c>
      <c r="G92" s="7">
        <v>82658</v>
      </c>
      <c r="H92" s="7">
        <v>1200</v>
      </c>
      <c r="I92" s="5">
        <v>2.1</v>
      </c>
      <c r="J92" s="5">
        <v>32</v>
      </c>
      <c r="K92" s="10">
        <v>0.56000000000000005</v>
      </c>
      <c r="L92" s="9">
        <v>1.2999999999999999E-3</v>
      </c>
    </row>
    <row r="93" spans="1:12" hidden="1" x14ac:dyDescent="0.25">
      <c r="A93" s="5">
        <v>91</v>
      </c>
      <c r="B93" s="6" t="s">
        <v>210</v>
      </c>
      <c r="C93" s="8">
        <v>10099265</v>
      </c>
      <c r="D93" s="9">
        <v>6.3E-3</v>
      </c>
      <c r="E93" s="7">
        <v>62886</v>
      </c>
      <c r="F93" s="5">
        <v>25</v>
      </c>
      <c r="G93" s="7">
        <v>410340</v>
      </c>
      <c r="H93" s="7">
        <v>40000</v>
      </c>
      <c r="I93" s="5">
        <v>1.9</v>
      </c>
      <c r="J93" s="5">
        <v>41</v>
      </c>
      <c r="K93" s="10">
        <v>0.88</v>
      </c>
      <c r="L93" s="9">
        <v>1.2999999999999999E-3</v>
      </c>
    </row>
    <row r="94" spans="1:12" ht="30" hidden="1" x14ac:dyDescent="0.25">
      <c r="A94" s="5">
        <v>92</v>
      </c>
      <c r="B94" s="6" t="s">
        <v>133</v>
      </c>
      <c r="C94" s="8">
        <v>9904607</v>
      </c>
      <c r="D94" s="9">
        <v>1.6299999999999999E-2</v>
      </c>
      <c r="E94" s="7">
        <v>158490</v>
      </c>
      <c r="F94" s="5">
        <v>89</v>
      </c>
      <c r="G94" s="7">
        <v>111890</v>
      </c>
      <c r="H94" s="7">
        <v>-6800</v>
      </c>
      <c r="I94" s="5">
        <v>2.5</v>
      </c>
      <c r="J94" s="5">
        <v>24</v>
      </c>
      <c r="K94" s="10">
        <v>0.56999999999999995</v>
      </c>
      <c r="L94" s="9">
        <v>1.2999999999999999E-3</v>
      </c>
    </row>
    <row r="95" spans="1:12" ht="45" hidden="1" x14ac:dyDescent="0.25">
      <c r="A95" s="5">
        <v>93</v>
      </c>
      <c r="B95" s="6" t="s">
        <v>221</v>
      </c>
      <c r="C95" s="8">
        <v>9890402</v>
      </c>
      <c r="D95" s="9">
        <v>1.23E-2</v>
      </c>
      <c r="E95" s="7">
        <v>119873</v>
      </c>
      <c r="F95" s="5">
        <v>118</v>
      </c>
      <c r="G95" s="7">
        <v>83600</v>
      </c>
      <c r="H95" s="7">
        <v>40000</v>
      </c>
      <c r="I95" s="5">
        <v>1.4</v>
      </c>
      <c r="J95" s="5">
        <v>33</v>
      </c>
      <c r="K95" s="10">
        <v>0.86</v>
      </c>
      <c r="L95" s="9">
        <v>1.2999999999999999E-3</v>
      </c>
    </row>
    <row r="96" spans="1:12" hidden="1" x14ac:dyDescent="0.25">
      <c r="A96" s="5">
        <v>94</v>
      </c>
      <c r="B96" s="6" t="s">
        <v>134</v>
      </c>
      <c r="C96" s="8">
        <v>9660351</v>
      </c>
      <c r="D96" s="9">
        <v>-2.5000000000000001E-3</v>
      </c>
      <c r="E96" s="7">
        <v>-24328</v>
      </c>
      <c r="F96" s="5">
        <v>107</v>
      </c>
      <c r="G96" s="7">
        <v>90530</v>
      </c>
      <c r="H96" s="7">
        <v>6000</v>
      </c>
      <c r="I96" s="5">
        <v>1.5</v>
      </c>
      <c r="J96" s="5">
        <v>43</v>
      </c>
      <c r="K96" s="10">
        <v>0.72</v>
      </c>
      <c r="L96" s="9">
        <v>1.1999999999999999E-3</v>
      </c>
    </row>
    <row r="97" spans="1:12" ht="30" hidden="1" x14ac:dyDescent="0.25">
      <c r="A97" s="5">
        <v>95</v>
      </c>
      <c r="B97" s="6" t="s">
        <v>292</v>
      </c>
      <c r="C97" s="8">
        <v>9537645</v>
      </c>
      <c r="D97" s="9">
        <v>2.3199999999999998E-2</v>
      </c>
      <c r="E97" s="7">
        <v>216627</v>
      </c>
      <c r="F97" s="5">
        <v>68</v>
      </c>
      <c r="G97" s="7">
        <v>139960</v>
      </c>
      <c r="H97" s="7">
        <v>-20000</v>
      </c>
      <c r="I97" s="5">
        <v>3.6</v>
      </c>
      <c r="J97" s="5">
        <v>22</v>
      </c>
      <c r="K97" s="10">
        <v>0.27</v>
      </c>
      <c r="L97" s="9">
        <v>1.1999999999999999E-3</v>
      </c>
    </row>
    <row r="98" spans="1:12" hidden="1" x14ac:dyDescent="0.25">
      <c r="A98" s="5">
        <v>96</v>
      </c>
      <c r="B98" s="6" t="s">
        <v>25</v>
      </c>
      <c r="C98" s="8">
        <v>9449323</v>
      </c>
      <c r="D98" s="9">
        <v>-2.9999999999999997E-4</v>
      </c>
      <c r="E98" s="7">
        <v>-3088</v>
      </c>
      <c r="F98" s="5">
        <v>47</v>
      </c>
      <c r="G98" s="7">
        <v>202910</v>
      </c>
      <c r="H98" s="7">
        <v>8730</v>
      </c>
      <c r="I98" s="5">
        <v>1.7</v>
      </c>
      <c r="J98" s="5">
        <v>40</v>
      </c>
      <c r="K98" s="10">
        <v>0.79</v>
      </c>
      <c r="L98" s="9">
        <v>1.1999999999999999E-3</v>
      </c>
    </row>
    <row r="99" spans="1:12" hidden="1" x14ac:dyDescent="0.25">
      <c r="A99" s="5">
        <v>97</v>
      </c>
      <c r="B99" s="6" t="s">
        <v>19</v>
      </c>
      <c r="C99" s="8">
        <v>9006398</v>
      </c>
      <c r="D99" s="9">
        <v>5.7000000000000002E-3</v>
      </c>
      <c r="E99" s="7">
        <v>51296</v>
      </c>
      <c r="F99" s="5">
        <v>109</v>
      </c>
      <c r="G99" s="7">
        <v>82409</v>
      </c>
      <c r="H99" s="7">
        <v>65000</v>
      </c>
      <c r="I99" s="5">
        <v>1.5</v>
      </c>
      <c r="J99" s="5">
        <v>43</v>
      </c>
      <c r="K99" s="10">
        <v>0.56999999999999995</v>
      </c>
      <c r="L99" s="9">
        <v>1.1999999999999999E-3</v>
      </c>
    </row>
    <row r="100" spans="1:12" ht="45" hidden="1" x14ac:dyDescent="0.25">
      <c r="A100" s="5">
        <v>98</v>
      </c>
      <c r="B100" s="6" t="s">
        <v>184</v>
      </c>
      <c r="C100" s="8">
        <v>8947024</v>
      </c>
      <c r="D100" s="9">
        <v>1.95E-2</v>
      </c>
      <c r="E100" s="7">
        <v>170915</v>
      </c>
      <c r="F100" s="5">
        <v>20</v>
      </c>
      <c r="G100" s="7">
        <v>452860</v>
      </c>
      <c r="H100" s="5">
        <v>-800</v>
      </c>
      <c r="I100" s="5">
        <v>3.6</v>
      </c>
      <c r="J100" s="5">
        <v>22</v>
      </c>
      <c r="K100" s="10">
        <v>0.13</v>
      </c>
      <c r="L100" s="9">
        <v>1.1000000000000001E-3</v>
      </c>
    </row>
    <row r="101" spans="1:12" hidden="1" x14ac:dyDescent="0.25">
      <c r="A101" s="5">
        <v>99</v>
      </c>
      <c r="B101" s="6" t="s">
        <v>199</v>
      </c>
      <c r="C101" s="8">
        <v>8737371</v>
      </c>
      <c r="D101" s="9">
        <v>-4.0000000000000001E-3</v>
      </c>
      <c r="E101" s="7">
        <v>-34864</v>
      </c>
      <c r="F101" s="5">
        <v>100</v>
      </c>
      <c r="G101" s="7">
        <v>87460</v>
      </c>
      <c r="H101" s="7">
        <v>4000</v>
      </c>
      <c r="I101" s="5">
        <v>1.5</v>
      </c>
      <c r="J101" s="5">
        <v>42</v>
      </c>
      <c r="K101" s="10">
        <v>0.56000000000000005</v>
      </c>
      <c r="L101" s="9">
        <v>1.1000000000000001E-3</v>
      </c>
    </row>
    <row r="102" spans="1:12" hidden="1" x14ac:dyDescent="0.25">
      <c r="A102" s="5">
        <v>100</v>
      </c>
      <c r="B102" s="6" t="s">
        <v>141</v>
      </c>
      <c r="C102" s="8">
        <v>8655535</v>
      </c>
      <c r="D102" s="9">
        <v>1.6E-2</v>
      </c>
      <c r="E102" s="7">
        <v>136158</v>
      </c>
      <c r="F102" s="5">
        <v>400</v>
      </c>
      <c r="G102" s="7">
        <v>21640</v>
      </c>
      <c r="H102" s="7">
        <v>10000</v>
      </c>
      <c r="I102" s="5">
        <v>3</v>
      </c>
      <c r="J102" s="5">
        <v>30</v>
      </c>
      <c r="K102" s="10">
        <v>0.93</v>
      </c>
      <c r="L102" s="9">
        <v>1.1000000000000001E-3</v>
      </c>
    </row>
    <row r="103" spans="1:12" ht="30" hidden="1" x14ac:dyDescent="0.25">
      <c r="A103" s="5">
        <v>101</v>
      </c>
      <c r="B103" s="6" t="s">
        <v>211</v>
      </c>
      <c r="C103" s="8">
        <v>8654622</v>
      </c>
      <c r="D103" s="9">
        <v>7.4000000000000003E-3</v>
      </c>
      <c r="E103" s="7">
        <v>63257</v>
      </c>
      <c r="F103" s="5">
        <v>219</v>
      </c>
      <c r="G103" s="7">
        <v>39516</v>
      </c>
      <c r="H103" s="7">
        <v>52000</v>
      </c>
      <c r="I103" s="5">
        <v>1.5</v>
      </c>
      <c r="J103" s="5">
        <v>43</v>
      </c>
      <c r="K103" s="10">
        <v>0.74</v>
      </c>
      <c r="L103" s="9">
        <v>1.1000000000000001E-3</v>
      </c>
    </row>
    <row r="104" spans="1:12" hidden="1" x14ac:dyDescent="0.25">
      <c r="A104" s="5">
        <v>102</v>
      </c>
      <c r="B104" s="6" t="s">
        <v>215</v>
      </c>
      <c r="C104" s="8">
        <v>8278724</v>
      </c>
      <c r="D104" s="9">
        <v>2.4299999999999999E-2</v>
      </c>
      <c r="E104" s="7">
        <v>196358</v>
      </c>
      <c r="F104" s="5">
        <v>152</v>
      </c>
      <c r="G104" s="7">
        <v>54390</v>
      </c>
      <c r="H104" s="7">
        <v>-2000</v>
      </c>
      <c r="I104" s="5">
        <v>4.4000000000000004</v>
      </c>
      <c r="J104" s="5">
        <v>19</v>
      </c>
      <c r="K104" s="10">
        <v>0.43</v>
      </c>
      <c r="L104" s="9">
        <v>1.1000000000000001E-3</v>
      </c>
    </row>
    <row r="105" spans="1:12" ht="30" hidden="1" x14ac:dyDescent="0.25">
      <c r="A105" s="5">
        <v>103</v>
      </c>
      <c r="B105" s="6" t="s">
        <v>293</v>
      </c>
      <c r="C105" s="8">
        <v>7976983</v>
      </c>
      <c r="D105" s="9">
        <v>2.1000000000000001E-2</v>
      </c>
      <c r="E105" s="7">
        <v>163768</v>
      </c>
      <c r="F105" s="5">
        <v>111</v>
      </c>
      <c r="G105" s="7">
        <v>72180</v>
      </c>
      <c r="H105" s="7">
        <v>-4200</v>
      </c>
      <c r="I105" s="5">
        <v>4.3</v>
      </c>
      <c r="J105" s="5">
        <v>19</v>
      </c>
      <c r="K105" s="10">
        <v>0.43</v>
      </c>
      <c r="L105" s="9">
        <v>1E-3</v>
      </c>
    </row>
    <row r="106" spans="1:12" ht="30" hidden="1" x14ac:dyDescent="0.25">
      <c r="A106" s="5">
        <v>104</v>
      </c>
      <c r="B106" s="6" t="s">
        <v>66</v>
      </c>
      <c r="C106" s="8">
        <v>7496981</v>
      </c>
      <c r="D106" s="9">
        <v>8.2000000000000007E-3</v>
      </c>
      <c r="E106" s="7">
        <v>60827</v>
      </c>
      <c r="F106" s="7">
        <v>7140</v>
      </c>
      <c r="G106" s="7">
        <v>1050</v>
      </c>
      <c r="H106" s="7">
        <v>29308</v>
      </c>
      <c r="I106" s="5">
        <v>1.3</v>
      </c>
      <c r="J106" s="5">
        <v>45</v>
      </c>
      <c r="K106" s="5" t="s">
        <v>284</v>
      </c>
      <c r="L106" s="9">
        <v>1E-3</v>
      </c>
    </row>
    <row r="107" spans="1:12" hidden="1" x14ac:dyDescent="0.25">
      <c r="A107" s="5">
        <v>105</v>
      </c>
      <c r="B107" s="6" t="s">
        <v>243</v>
      </c>
      <c r="C107" s="8">
        <v>7275560</v>
      </c>
      <c r="D107" s="9">
        <v>1.4800000000000001E-2</v>
      </c>
      <c r="E107" s="7">
        <v>106105</v>
      </c>
      <c r="F107" s="5">
        <v>32</v>
      </c>
      <c r="G107" s="7">
        <v>230800</v>
      </c>
      <c r="H107" s="7">
        <v>-14704</v>
      </c>
      <c r="I107" s="5">
        <v>2.7</v>
      </c>
      <c r="J107" s="5">
        <v>24</v>
      </c>
      <c r="K107" s="10">
        <v>0.36</v>
      </c>
      <c r="L107" s="9">
        <v>8.9999999999999998E-4</v>
      </c>
    </row>
    <row r="108" spans="1:12" hidden="1" x14ac:dyDescent="0.25">
      <c r="A108" s="5">
        <v>106</v>
      </c>
      <c r="B108" s="6" t="s">
        <v>185</v>
      </c>
      <c r="C108" s="8">
        <v>7132538</v>
      </c>
      <c r="D108" s="9">
        <v>1.2500000000000001E-2</v>
      </c>
      <c r="E108" s="7">
        <v>87902</v>
      </c>
      <c r="F108" s="5">
        <v>18</v>
      </c>
      <c r="G108" s="7">
        <v>397300</v>
      </c>
      <c r="H108" s="7">
        <v>-16556</v>
      </c>
      <c r="I108" s="5">
        <v>2.4</v>
      </c>
      <c r="J108" s="5">
        <v>26</v>
      </c>
      <c r="K108" s="10">
        <v>0.62</v>
      </c>
      <c r="L108" s="9">
        <v>8.9999999999999998E-4</v>
      </c>
    </row>
    <row r="109" spans="1:12" hidden="1" x14ac:dyDescent="0.25">
      <c r="A109" s="5">
        <v>107</v>
      </c>
      <c r="B109" s="6" t="s">
        <v>33</v>
      </c>
      <c r="C109" s="8">
        <v>6948445</v>
      </c>
      <c r="D109" s="9">
        <v>-7.4000000000000003E-3</v>
      </c>
      <c r="E109" s="7">
        <v>-51674</v>
      </c>
      <c r="F109" s="5">
        <v>64</v>
      </c>
      <c r="G109" s="7">
        <v>108560</v>
      </c>
      <c r="H109" s="7">
        <v>-4800</v>
      </c>
      <c r="I109" s="5">
        <v>1.6</v>
      </c>
      <c r="J109" s="5">
        <v>45</v>
      </c>
      <c r="K109" s="10">
        <v>0.76</v>
      </c>
      <c r="L109" s="9">
        <v>8.9999999999999998E-4</v>
      </c>
    </row>
    <row r="110" spans="1:12" hidden="1" x14ac:dyDescent="0.25">
      <c r="A110" s="5">
        <v>108</v>
      </c>
      <c r="B110" s="6" t="s">
        <v>244</v>
      </c>
      <c r="C110" s="8">
        <v>6871292</v>
      </c>
      <c r="D110" s="9">
        <v>1.38E-2</v>
      </c>
      <c r="E110" s="7">
        <v>93840</v>
      </c>
      <c r="F110" s="5">
        <v>4</v>
      </c>
      <c r="G110" s="7">
        <v>1759540</v>
      </c>
      <c r="H110" s="7">
        <v>-1999</v>
      </c>
      <c r="I110" s="5">
        <v>2.2999999999999998</v>
      </c>
      <c r="J110" s="5">
        <v>29</v>
      </c>
      <c r="K110" s="10">
        <v>0.78</v>
      </c>
      <c r="L110" s="9">
        <v>8.9999999999999998E-4</v>
      </c>
    </row>
    <row r="111" spans="1:12" hidden="1" x14ac:dyDescent="0.25">
      <c r="A111" s="5">
        <v>109</v>
      </c>
      <c r="B111" s="6" t="s">
        <v>152</v>
      </c>
      <c r="C111" s="8">
        <v>6825445</v>
      </c>
      <c r="D111" s="9">
        <v>-4.4000000000000003E-3</v>
      </c>
      <c r="E111" s="7">
        <v>-30268</v>
      </c>
      <c r="F111" s="5">
        <v>667</v>
      </c>
      <c r="G111" s="7">
        <v>10230</v>
      </c>
      <c r="H111" s="7">
        <v>-30012</v>
      </c>
      <c r="I111" s="5">
        <v>2.1</v>
      </c>
      <c r="J111" s="5">
        <v>30</v>
      </c>
      <c r="K111" s="10">
        <v>0.78</v>
      </c>
      <c r="L111" s="9">
        <v>8.9999999999999998E-4</v>
      </c>
    </row>
    <row r="112" spans="1:12" ht="30" hidden="1" x14ac:dyDescent="0.25">
      <c r="A112" s="5">
        <v>110</v>
      </c>
      <c r="B112" s="6" t="s">
        <v>176</v>
      </c>
      <c r="C112" s="8">
        <v>6624554</v>
      </c>
      <c r="D112" s="9">
        <v>1.21E-2</v>
      </c>
      <c r="E112" s="7">
        <v>79052</v>
      </c>
      <c r="F112" s="5">
        <v>55</v>
      </c>
      <c r="G112" s="7">
        <v>120340</v>
      </c>
      <c r="H112" s="7">
        <v>-21272</v>
      </c>
      <c r="I112" s="5">
        <v>2.4</v>
      </c>
      <c r="J112" s="5">
        <v>26</v>
      </c>
      <c r="K112" s="10">
        <v>0.56999999999999995</v>
      </c>
      <c r="L112" s="9">
        <v>8.0000000000000004E-4</v>
      </c>
    </row>
    <row r="113" spans="1:12" ht="30" hidden="1" x14ac:dyDescent="0.25">
      <c r="A113" s="5">
        <v>111</v>
      </c>
      <c r="B113" s="6" t="s">
        <v>150</v>
      </c>
      <c r="C113" s="8">
        <v>6524195</v>
      </c>
      <c r="D113" s="9">
        <v>1.6899999999999998E-2</v>
      </c>
      <c r="E113" s="7">
        <v>108345</v>
      </c>
      <c r="F113" s="5">
        <v>34</v>
      </c>
      <c r="G113" s="7">
        <v>191800</v>
      </c>
      <c r="H113" s="7">
        <v>-4000</v>
      </c>
      <c r="I113" s="5">
        <v>3</v>
      </c>
      <c r="J113" s="5">
        <v>26</v>
      </c>
      <c r="K113" s="10">
        <v>0.36</v>
      </c>
      <c r="L113" s="9">
        <v>8.0000000000000004E-4</v>
      </c>
    </row>
    <row r="114" spans="1:12" ht="30" hidden="1" x14ac:dyDescent="0.25">
      <c r="A114" s="5">
        <v>112</v>
      </c>
      <c r="B114" s="6" t="s">
        <v>104</v>
      </c>
      <c r="C114" s="8">
        <v>6486205</v>
      </c>
      <c r="D114" s="9">
        <v>5.1000000000000004E-3</v>
      </c>
      <c r="E114" s="7">
        <v>32652</v>
      </c>
      <c r="F114" s="5">
        <v>313</v>
      </c>
      <c r="G114" s="7">
        <v>20720</v>
      </c>
      <c r="H114" s="7">
        <v>-40539</v>
      </c>
      <c r="I114" s="5">
        <v>2.1</v>
      </c>
      <c r="J114" s="5">
        <v>28</v>
      </c>
      <c r="K114" s="10">
        <v>0.73</v>
      </c>
      <c r="L114" s="9">
        <v>8.0000000000000004E-4</v>
      </c>
    </row>
    <row r="115" spans="1:12" ht="30" hidden="1" x14ac:dyDescent="0.25">
      <c r="A115" s="5">
        <v>113</v>
      </c>
      <c r="B115" s="6" t="s">
        <v>294</v>
      </c>
      <c r="C115" s="8">
        <v>6031200</v>
      </c>
      <c r="D115" s="9">
        <v>1.4999999999999999E-2</v>
      </c>
      <c r="E115" s="7">
        <v>89111</v>
      </c>
      <c r="F115" s="5">
        <v>13</v>
      </c>
      <c r="G115" s="7">
        <v>469930</v>
      </c>
      <c r="H115" s="7">
        <v>-5000</v>
      </c>
      <c r="I115" s="5">
        <v>2.8</v>
      </c>
      <c r="J115" s="5">
        <v>27</v>
      </c>
      <c r="K115" s="10">
        <v>0.53</v>
      </c>
      <c r="L115" s="9">
        <v>8.0000000000000004E-4</v>
      </c>
    </row>
    <row r="116" spans="1:12" ht="30" hidden="1" x14ac:dyDescent="0.25">
      <c r="A116" s="5">
        <v>114</v>
      </c>
      <c r="B116" s="6" t="s">
        <v>201</v>
      </c>
      <c r="C116" s="8">
        <v>5850342</v>
      </c>
      <c r="D116" s="9">
        <v>7.9000000000000008E-3</v>
      </c>
      <c r="E116" s="7">
        <v>46005</v>
      </c>
      <c r="F116" s="7">
        <v>8358</v>
      </c>
      <c r="G116" s="5">
        <v>700</v>
      </c>
      <c r="H116" s="7">
        <v>27028</v>
      </c>
      <c r="I116" s="5">
        <v>1.2</v>
      </c>
      <c r="J116" s="5">
        <v>42</v>
      </c>
      <c r="K116" s="5" t="s">
        <v>284</v>
      </c>
      <c r="L116" s="9">
        <v>8.0000000000000004E-4</v>
      </c>
    </row>
    <row r="117" spans="1:12" hidden="1" x14ac:dyDescent="0.25">
      <c r="A117" s="5">
        <v>115</v>
      </c>
      <c r="B117" s="6" t="s">
        <v>98</v>
      </c>
      <c r="C117" s="8">
        <v>5792202</v>
      </c>
      <c r="D117" s="9">
        <v>3.5000000000000001E-3</v>
      </c>
      <c r="E117" s="7">
        <v>20326</v>
      </c>
      <c r="F117" s="5">
        <v>137</v>
      </c>
      <c r="G117" s="7">
        <v>42430</v>
      </c>
      <c r="H117" s="7">
        <v>15200</v>
      </c>
      <c r="I117" s="5">
        <v>1.8</v>
      </c>
      <c r="J117" s="5">
        <v>42</v>
      </c>
      <c r="K117" s="10">
        <v>0.88</v>
      </c>
      <c r="L117" s="9">
        <v>6.9999999999999999E-4</v>
      </c>
    </row>
    <row r="118" spans="1:12" hidden="1" x14ac:dyDescent="0.25">
      <c r="A118" s="5">
        <v>116</v>
      </c>
      <c r="B118" s="6" t="s">
        <v>111</v>
      </c>
      <c r="C118" s="8">
        <v>5540720</v>
      </c>
      <c r="D118" s="9">
        <v>1.5E-3</v>
      </c>
      <c r="E118" s="7">
        <v>8564</v>
      </c>
      <c r="F118" s="5">
        <v>18</v>
      </c>
      <c r="G118" s="7">
        <v>303890</v>
      </c>
      <c r="H118" s="7">
        <v>14000</v>
      </c>
      <c r="I118" s="5">
        <v>1.5</v>
      </c>
      <c r="J118" s="5">
        <v>43</v>
      </c>
      <c r="K118" s="10">
        <v>0.86</v>
      </c>
      <c r="L118" s="9">
        <v>6.9999999999999999E-4</v>
      </c>
    </row>
    <row r="119" spans="1:12" hidden="1" x14ac:dyDescent="0.25">
      <c r="A119" s="5">
        <v>117</v>
      </c>
      <c r="B119" s="6" t="s">
        <v>295</v>
      </c>
      <c r="C119" s="8">
        <v>5518087</v>
      </c>
      <c r="D119" s="9">
        <v>2.5600000000000001E-2</v>
      </c>
      <c r="E119" s="7">
        <v>137579</v>
      </c>
      <c r="F119" s="5">
        <v>16</v>
      </c>
      <c r="G119" s="7">
        <v>341500</v>
      </c>
      <c r="H119" s="7">
        <v>-4000</v>
      </c>
      <c r="I119" s="5">
        <v>4.5</v>
      </c>
      <c r="J119" s="5">
        <v>19</v>
      </c>
      <c r="K119" s="10">
        <v>0.7</v>
      </c>
      <c r="L119" s="9">
        <v>6.9999999999999999E-4</v>
      </c>
    </row>
    <row r="120" spans="1:12" hidden="1" x14ac:dyDescent="0.25">
      <c r="A120" s="5">
        <v>118</v>
      </c>
      <c r="B120" s="6" t="s">
        <v>202</v>
      </c>
      <c r="C120" s="8">
        <v>5459642</v>
      </c>
      <c r="D120" s="9">
        <v>5.0000000000000001E-4</v>
      </c>
      <c r="E120" s="7">
        <v>2629</v>
      </c>
      <c r="F120" s="5">
        <v>114</v>
      </c>
      <c r="G120" s="7">
        <v>48088</v>
      </c>
      <c r="H120" s="7">
        <v>1485</v>
      </c>
      <c r="I120" s="5">
        <v>1.5</v>
      </c>
      <c r="J120" s="5">
        <v>41</v>
      </c>
      <c r="K120" s="10">
        <v>0.54</v>
      </c>
      <c r="L120" s="9">
        <v>6.9999999999999999E-4</v>
      </c>
    </row>
    <row r="121" spans="1:12" hidden="1" x14ac:dyDescent="0.25">
      <c r="A121" s="5">
        <v>119</v>
      </c>
      <c r="B121" s="6" t="s">
        <v>180</v>
      </c>
      <c r="C121" s="8">
        <v>5421241</v>
      </c>
      <c r="D121" s="9">
        <v>7.9000000000000008E-3</v>
      </c>
      <c r="E121" s="7">
        <v>42384</v>
      </c>
      <c r="F121" s="5">
        <v>15</v>
      </c>
      <c r="G121" s="7">
        <v>365268</v>
      </c>
      <c r="H121" s="7">
        <v>28000</v>
      </c>
      <c r="I121" s="5">
        <v>1.7</v>
      </c>
      <c r="J121" s="5">
        <v>40</v>
      </c>
      <c r="K121" s="10">
        <v>0.83</v>
      </c>
      <c r="L121" s="9">
        <v>6.9999999999999999E-4</v>
      </c>
    </row>
    <row r="122" spans="1:12" hidden="1" x14ac:dyDescent="0.25">
      <c r="A122" s="5">
        <v>120</v>
      </c>
      <c r="B122" s="6" t="s">
        <v>181</v>
      </c>
      <c r="C122" s="8">
        <v>5106626</v>
      </c>
      <c r="D122" s="9">
        <v>2.6499999999999999E-2</v>
      </c>
      <c r="E122" s="7">
        <v>131640</v>
      </c>
      <c r="F122" s="5">
        <v>16</v>
      </c>
      <c r="G122" s="7">
        <v>309500</v>
      </c>
      <c r="H122" s="7">
        <v>87400</v>
      </c>
      <c r="I122" s="5">
        <v>2.9</v>
      </c>
      <c r="J122" s="5">
        <v>31</v>
      </c>
      <c r="K122" s="10">
        <v>0.87</v>
      </c>
      <c r="L122" s="9">
        <v>6.9999999999999999E-4</v>
      </c>
    </row>
    <row r="123" spans="1:12" ht="45" hidden="1" x14ac:dyDescent="0.25">
      <c r="A123" s="5">
        <v>121</v>
      </c>
      <c r="B123" s="6" t="s">
        <v>296</v>
      </c>
      <c r="C123" s="8">
        <v>5101414</v>
      </c>
      <c r="D123" s="9">
        <v>2.41E-2</v>
      </c>
      <c r="E123" s="7">
        <v>119994</v>
      </c>
      <c r="F123" s="5">
        <v>847</v>
      </c>
      <c r="G123" s="7">
        <v>6020</v>
      </c>
      <c r="H123" s="7">
        <v>-10563</v>
      </c>
      <c r="I123" s="5">
        <v>3.7</v>
      </c>
      <c r="J123" s="5">
        <v>21</v>
      </c>
      <c r="K123" s="10">
        <v>0.8</v>
      </c>
      <c r="L123" s="9">
        <v>6.9999999999999999E-4</v>
      </c>
    </row>
    <row r="124" spans="1:12" ht="30" hidden="1" x14ac:dyDescent="0.25">
      <c r="A124" s="5">
        <v>122</v>
      </c>
      <c r="B124" s="6" t="s">
        <v>90</v>
      </c>
      <c r="C124" s="8">
        <v>5094118</v>
      </c>
      <c r="D124" s="9">
        <v>9.1999999999999998E-3</v>
      </c>
      <c r="E124" s="7">
        <v>46557</v>
      </c>
      <c r="F124" s="5">
        <v>100</v>
      </c>
      <c r="G124" s="7">
        <v>51060</v>
      </c>
      <c r="H124" s="7">
        <v>4200</v>
      </c>
      <c r="I124" s="5">
        <v>1.8</v>
      </c>
      <c r="J124" s="5">
        <v>33</v>
      </c>
      <c r="K124" s="10">
        <v>0.8</v>
      </c>
      <c r="L124" s="9">
        <v>6.9999999999999999E-4</v>
      </c>
    </row>
    <row r="125" spans="1:12" hidden="1" x14ac:dyDescent="0.25">
      <c r="A125" s="5">
        <v>123</v>
      </c>
      <c r="B125" s="6" t="s">
        <v>153</v>
      </c>
      <c r="C125" s="8">
        <v>5057681</v>
      </c>
      <c r="D125" s="9">
        <v>2.4400000000000002E-2</v>
      </c>
      <c r="E125" s="7">
        <v>120307</v>
      </c>
      <c r="F125" s="5">
        <v>53</v>
      </c>
      <c r="G125" s="7">
        <v>96320</v>
      </c>
      <c r="H125" s="7">
        <v>-5000</v>
      </c>
      <c r="I125" s="5">
        <v>4.4000000000000004</v>
      </c>
      <c r="J125" s="5">
        <v>19</v>
      </c>
      <c r="K125" s="10">
        <v>0.53</v>
      </c>
      <c r="L125" s="9">
        <v>5.9999999999999995E-4</v>
      </c>
    </row>
    <row r="126" spans="1:12" hidden="1" x14ac:dyDescent="0.25">
      <c r="A126" s="5">
        <v>124</v>
      </c>
      <c r="B126" s="6" t="s">
        <v>140</v>
      </c>
      <c r="C126" s="8">
        <v>4937786</v>
      </c>
      <c r="D126" s="9">
        <v>1.1299999999999999E-2</v>
      </c>
      <c r="E126" s="7">
        <v>55291</v>
      </c>
      <c r="F126" s="5">
        <v>72</v>
      </c>
      <c r="G126" s="7">
        <v>68890</v>
      </c>
      <c r="H126" s="7">
        <v>23604</v>
      </c>
      <c r="I126" s="5">
        <v>1.8</v>
      </c>
      <c r="J126" s="5">
        <v>38</v>
      </c>
      <c r="K126" s="10">
        <v>0.63</v>
      </c>
      <c r="L126" s="9">
        <v>5.9999999999999995E-4</v>
      </c>
    </row>
    <row r="127" spans="1:12" ht="45" hidden="1" x14ac:dyDescent="0.25">
      <c r="A127" s="5">
        <v>125</v>
      </c>
      <c r="B127" s="6" t="s">
        <v>50</v>
      </c>
      <c r="C127" s="8">
        <v>4829767</v>
      </c>
      <c r="D127" s="9">
        <v>1.78E-2</v>
      </c>
      <c r="E127" s="7">
        <v>84582</v>
      </c>
      <c r="F127" s="5">
        <v>8</v>
      </c>
      <c r="G127" s="7">
        <v>622980</v>
      </c>
      <c r="H127" s="7">
        <v>-40000</v>
      </c>
      <c r="I127" s="5">
        <v>4.8</v>
      </c>
      <c r="J127" s="5">
        <v>18</v>
      </c>
      <c r="K127" s="10">
        <v>0.43</v>
      </c>
      <c r="L127" s="9">
        <v>5.9999999999999995E-4</v>
      </c>
    </row>
    <row r="128" spans="1:12" ht="30" hidden="1" x14ac:dyDescent="0.25">
      <c r="A128" s="5">
        <v>126</v>
      </c>
      <c r="B128" s="6" t="s">
        <v>175</v>
      </c>
      <c r="C128" s="8">
        <v>4822233</v>
      </c>
      <c r="D128" s="9">
        <v>8.2000000000000007E-3</v>
      </c>
      <c r="E128" s="7">
        <v>39170</v>
      </c>
      <c r="F128" s="5">
        <v>18</v>
      </c>
      <c r="G128" s="7">
        <v>263310</v>
      </c>
      <c r="H128" s="7">
        <v>14881</v>
      </c>
      <c r="I128" s="5">
        <v>1.9</v>
      </c>
      <c r="J128" s="5">
        <v>38</v>
      </c>
      <c r="K128" s="10">
        <v>0.87</v>
      </c>
      <c r="L128" s="9">
        <v>5.9999999999999995E-4</v>
      </c>
    </row>
    <row r="129" spans="1:12" ht="30" hidden="1" x14ac:dyDescent="0.25">
      <c r="A129" s="5">
        <v>127</v>
      </c>
      <c r="B129" s="6" t="s">
        <v>161</v>
      </c>
      <c r="C129" s="8">
        <v>4649658</v>
      </c>
      <c r="D129" s="9">
        <v>2.7400000000000001E-2</v>
      </c>
      <c r="E129" s="7">
        <v>123962</v>
      </c>
      <c r="F129" s="5">
        <v>5</v>
      </c>
      <c r="G129" s="7">
        <v>1030700</v>
      </c>
      <c r="H129" s="7">
        <v>5000</v>
      </c>
      <c r="I129" s="5">
        <v>4.5999999999999996</v>
      </c>
      <c r="J129" s="5">
        <v>20</v>
      </c>
      <c r="K129" s="10">
        <v>0.56999999999999995</v>
      </c>
      <c r="L129" s="9">
        <v>5.9999999999999995E-4</v>
      </c>
    </row>
    <row r="130" spans="1:12" hidden="1" x14ac:dyDescent="0.25">
      <c r="A130" s="5">
        <v>128</v>
      </c>
      <c r="B130" s="6" t="s">
        <v>183</v>
      </c>
      <c r="C130" s="8">
        <v>4314767</v>
      </c>
      <c r="D130" s="9">
        <v>1.61E-2</v>
      </c>
      <c r="E130" s="7">
        <v>68328</v>
      </c>
      <c r="F130" s="5">
        <v>58</v>
      </c>
      <c r="G130" s="7">
        <v>74340</v>
      </c>
      <c r="H130" s="7">
        <v>11200</v>
      </c>
      <c r="I130" s="5">
        <v>2.5</v>
      </c>
      <c r="J130" s="5">
        <v>30</v>
      </c>
      <c r="K130" s="10">
        <v>0.68</v>
      </c>
      <c r="L130" s="9">
        <v>5.9999999999999995E-4</v>
      </c>
    </row>
    <row r="131" spans="1:12" hidden="1" x14ac:dyDescent="0.25">
      <c r="A131" s="5">
        <v>129</v>
      </c>
      <c r="B131" s="6" t="s">
        <v>149</v>
      </c>
      <c r="C131" s="8">
        <v>4270571</v>
      </c>
      <c r="D131" s="9">
        <v>1.5100000000000001E-2</v>
      </c>
      <c r="E131" s="7">
        <v>63488</v>
      </c>
      <c r="F131" s="5">
        <v>240</v>
      </c>
      <c r="G131" s="7">
        <v>17820</v>
      </c>
      <c r="H131" s="7">
        <v>39520</v>
      </c>
      <c r="I131" s="5">
        <v>2.1</v>
      </c>
      <c r="J131" s="5">
        <v>37</v>
      </c>
      <c r="K131" s="5" t="s">
        <v>284</v>
      </c>
      <c r="L131" s="9">
        <v>5.0000000000000001E-4</v>
      </c>
    </row>
    <row r="132" spans="1:12" hidden="1" x14ac:dyDescent="0.25">
      <c r="A132" s="5">
        <v>130</v>
      </c>
      <c r="B132" s="6" t="s">
        <v>92</v>
      </c>
      <c r="C132" s="8">
        <v>4105267</v>
      </c>
      <c r="D132" s="9">
        <v>-6.1000000000000004E-3</v>
      </c>
      <c r="E132" s="7">
        <v>-25037</v>
      </c>
      <c r="F132" s="5">
        <v>73</v>
      </c>
      <c r="G132" s="7">
        <v>55960</v>
      </c>
      <c r="H132" s="7">
        <v>-8001</v>
      </c>
      <c r="I132" s="5">
        <v>1.4</v>
      </c>
      <c r="J132" s="5">
        <v>44</v>
      </c>
      <c r="K132" s="10">
        <v>0.57999999999999996</v>
      </c>
      <c r="L132" s="9">
        <v>5.0000000000000001E-4</v>
      </c>
    </row>
    <row r="133" spans="1:12" hidden="1" x14ac:dyDescent="0.25">
      <c r="A133" s="5">
        <v>131</v>
      </c>
      <c r="B133" s="6" t="s">
        <v>164</v>
      </c>
      <c r="C133" s="8">
        <v>4033963</v>
      </c>
      <c r="D133" s="9">
        <v>-2.3E-3</v>
      </c>
      <c r="E133" s="7">
        <v>-9300</v>
      </c>
      <c r="F133" s="5">
        <v>123</v>
      </c>
      <c r="G133" s="7">
        <v>32850</v>
      </c>
      <c r="H133" s="7">
        <v>-1387</v>
      </c>
      <c r="I133" s="5">
        <v>1.3</v>
      </c>
      <c r="J133" s="5">
        <v>38</v>
      </c>
      <c r="K133" s="10">
        <v>0.43</v>
      </c>
      <c r="L133" s="9">
        <v>5.0000000000000001E-4</v>
      </c>
    </row>
    <row r="134" spans="1:12" hidden="1" x14ac:dyDescent="0.25">
      <c r="A134" s="5">
        <v>132</v>
      </c>
      <c r="B134" s="6" t="s">
        <v>124</v>
      </c>
      <c r="C134" s="8">
        <v>3989167</v>
      </c>
      <c r="D134" s="9">
        <v>-1.9E-3</v>
      </c>
      <c r="E134" s="7">
        <v>-7598</v>
      </c>
      <c r="F134" s="5">
        <v>57</v>
      </c>
      <c r="G134" s="7">
        <v>69490</v>
      </c>
      <c r="H134" s="7">
        <v>-10000</v>
      </c>
      <c r="I134" s="5">
        <v>2.1</v>
      </c>
      <c r="J134" s="5">
        <v>38</v>
      </c>
      <c r="K134" s="10">
        <v>0.57999999999999996</v>
      </c>
      <c r="L134" s="9">
        <v>5.0000000000000001E-4</v>
      </c>
    </row>
    <row r="135" spans="1:12" hidden="1" x14ac:dyDescent="0.25">
      <c r="A135" s="5">
        <v>133</v>
      </c>
      <c r="B135" s="6" t="s">
        <v>106</v>
      </c>
      <c r="C135" s="8">
        <v>3546421</v>
      </c>
      <c r="D135" s="9">
        <v>1.41E-2</v>
      </c>
      <c r="E135" s="7">
        <v>49304</v>
      </c>
      <c r="F135" s="5">
        <v>35</v>
      </c>
      <c r="G135" s="7">
        <v>101000</v>
      </c>
      <c r="H135" s="7">
        <v>-39858</v>
      </c>
      <c r="I135" s="5">
        <v>4.0999999999999996</v>
      </c>
      <c r="J135" s="5">
        <v>19</v>
      </c>
      <c r="K135" s="10">
        <v>0.63</v>
      </c>
      <c r="L135" s="9">
        <v>5.0000000000000001E-4</v>
      </c>
    </row>
    <row r="136" spans="1:12" hidden="1" x14ac:dyDescent="0.25">
      <c r="A136" s="5">
        <v>134</v>
      </c>
      <c r="B136" s="6" t="s">
        <v>229</v>
      </c>
      <c r="C136" s="8">
        <v>3473730</v>
      </c>
      <c r="D136" s="9">
        <v>3.5000000000000001E-3</v>
      </c>
      <c r="E136" s="7">
        <v>11996</v>
      </c>
      <c r="F136" s="5">
        <v>20</v>
      </c>
      <c r="G136" s="7">
        <v>175020</v>
      </c>
      <c r="H136" s="7">
        <v>-3000</v>
      </c>
      <c r="I136" s="5">
        <v>2</v>
      </c>
      <c r="J136" s="5">
        <v>36</v>
      </c>
      <c r="K136" s="10">
        <v>0.96</v>
      </c>
      <c r="L136" s="9">
        <v>4.0000000000000002E-4</v>
      </c>
    </row>
    <row r="137" spans="1:12" ht="60" hidden="1" x14ac:dyDescent="0.25">
      <c r="A137" s="5">
        <v>135</v>
      </c>
      <c r="B137" s="6" t="s">
        <v>30</v>
      </c>
      <c r="C137" s="8">
        <v>3280819</v>
      </c>
      <c r="D137" s="9">
        <v>-6.1000000000000004E-3</v>
      </c>
      <c r="E137" s="7">
        <v>-20181</v>
      </c>
      <c r="F137" s="5">
        <v>64</v>
      </c>
      <c r="G137" s="7">
        <v>51000</v>
      </c>
      <c r="H137" s="7">
        <v>-21585</v>
      </c>
      <c r="I137" s="5">
        <v>1.3</v>
      </c>
      <c r="J137" s="5">
        <v>43</v>
      </c>
      <c r="K137" s="10">
        <v>0.52</v>
      </c>
      <c r="L137" s="9">
        <v>4.0000000000000002E-4</v>
      </c>
    </row>
    <row r="138" spans="1:12" ht="30" hidden="1" x14ac:dyDescent="0.25">
      <c r="A138" s="5">
        <v>136</v>
      </c>
      <c r="B138" s="6" t="s">
        <v>166</v>
      </c>
      <c r="C138" s="8">
        <v>3278290</v>
      </c>
      <c r="D138" s="9">
        <v>1.6500000000000001E-2</v>
      </c>
      <c r="E138" s="7">
        <v>53123</v>
      </c>
      <c r="F138" s="5">
        <v>2</v>
      </c>
      <c r="G138" s="7">
        <v>1553560</v>
      </c>
      <c r="H138" s="5">
        <v>-852</v>
      </c>
      <c r="I138" s="5">
        <v>2.9</v>
      </c>
      <c r="J138" s="5">
        <v>28</v>
      </c>
      <c r="K138" s="10">
        <v>0.67</v>
      </c>
      <c r="L138" s="9">
        <v>4.0000000000000002E-4</v>
      </c>
    </row>
    <row r="139" spans="1:12" hidden="1" x14ac:dyDescent="0.25">
      <c r="A139" s="5">
        <v>137</v>
      </c>
      <c r="B139" s="6" t="s">
        <v>9</v>
      </c>
      <c r="C139" s="8">
        <v>2963243</v>
      </c>
      <c r="D139" s="9">
        <v>1.9E-3</v>
      </c>
      <c r="E139" s="7">
        <v>5512</v>
      </c>
      <c r="F139" s="5">
        <v>104</v>
      </c>
      <c r="G139" s="7">
        <v>28470</v>
      </c>
      <c r="H139" s="7">
        <v>-4998</v>
      </c>
      <c r="I139" s="5">
        <v>1.8</v>
      </c>
      <c r="J139" s="5">
        <v>35</v>
      </c>
      <c r="K139" s="10">
        <v>0.63</v>
      </c>
      <c r="L139" s="9">
        <v>4.0000000000000002E-4</v>
      </c>
    </row>
    <row r="140" spans="1:12" hidden="1" x14ac:dyDescent="0.25">
      <c r="A140" s="5">
        <v>138</v>
      </c>
      <c r="B140" s="6" t="s">
        <v>143</v>
      </c>
      <c r="C140" s="8">
        <v>2961167</v>
      </c>
      <c r="D140" s="9">
        <v>4.4000000000000003E-3</v>
      </c>
      <c r="E140" s="7">
        <v>12888</v>
      </c>
      <c r="F140" s="5">
        <v>273</v>
      </c>
      <c r="G140" s="7">
        <v>10830</v>
      </c>
      <c r="H140" s="7">
        <v>-11332</v>
      </c>
      <c r="I140" s="5">
        <v>2</v>
      </c>
      <c r="J140" s="5">
        <v>31</v>
      </c>
      <c r="K140" s="10">
        <v>0.55000000000000004</v>
      </c>
      <c r="L140" s="9">
        <v>4.0000000000000002E-4</v>
      </c>
    </row>
    <row r="141" spans="1:12" hidden="1" x14ac:dyDescent="0.25">
      <c r="A141" s="5">
        <v>139</v>
      </c>
      <c r="B141" s="6" t="s">
        <v>190</v>
      </c>
      <c r="C141" s="8">
        <v>2881053</v>
      </c>
      <c r="D141" s="9">
        <v>1.7299999999999999E-2</v>
      </c>
      <c r="E141" s="7">
        <v>48986</v>
      </c>
      <c r="F141" s="5">
        <v>248</v>
      </c>
      <c r="G141" s="7">
        <v>11610</v>
      </c>
      <c r="H141" s="7">
        <v>40000</v>
      </c>
      <c r="I141" s="5">
        <v>1.9</v>
      </c>
      <c r="J141" s="5">
        <v>32</v>
      </c>
      <c r="K141" s="10">
        <v>0.96</v>
      </c>
      <c r="L141" s="9">
        <v>4.0000000000000002E-4</v>
      </c>
    </row>
    <row r="142" spans="1:12" hidden="1" x14ac:dyDescent="0.25">
      <c r="A142" s="5">
        <v>140</v>
      </c>
      <c r="B142" s="6" t="s">
        <v>3</v>
      </c>
      <c r="C142" s="8">
        <v>2877797</v>
      </c>
      <c r="D142" s="9">
        <v>-1.1000000000000001E-3</v>
      </c>
      <c r="E142" s="7">
        <v>-3120</v>
      </c>
      <c r="F142" s="5">
        <v>105</v>
      </c>
      <c r="G142" s="7">
        <v>27400</v>
      </c>
      <c r="H142" s="7">
        <v>-14000</v>
      </c>
      <c r="I142" s="5">
        <v>1.6</v>
      </c>
      <c r="J142" s="5">
        <v>36</v>
      </c>
      <c r="K142" s="10">
        <v>0.63</v>
      </c>
      <c r="L142" s="9">
        <v>4.0000000000000002E-4</v>
      </c>
    </row>
    <row r="143" spans="1:12" ht="30" hidden="1" x14ac:dyDescent="0.25">
      <c r="A143" s="5">
        <v>141</v>
      </c>
      <c r="B143" s="6" t="s">
        <v>297</v>
      </c>
      <c r="C143" s="8">
        <v>2860853</v>
      </c>
      <c r="D143" s="9">
        <v>-2.47E-2</v>
      </c>
      <c r="E143" s="7">
        <v>-72555</v>
      </c>
      <c r="F143" s="5">
        <v>323</v>
      </c>
      <c r="G143" s="7">
        <v>8870</v>
      </c>
      <c r="H143" s="7">
        <v>-97986</v>
      </c>
      <c r="I143" s="5">
        <v>1.2</v>
      </c>
      <c r="J143" s="5">
        <v>44</v>
      </c>
      <c r="K143" s="5" t="s">
        <v>284</v>
      </c>
      <c r="L143" s="9">
        <v>4.0000000000000002E-4</v>
      </c>
    </row>
    <row r="144" spans="1:12" hidden="1" x14ac:dyDescent="0.25">
      <c r="A144" s="5">
        <v>142</v>
      </c>
      <c r="B144" s="6" t="s">
        <v>155</v>
      </c>
      <c r="C144" s="8">
        <v>2722289</v>
      </c>
      <c r="D144" s="9">
        <v>-1.35E-2</v>
      </c>
      <c r="E144" s="7">
        <v>-37338</v>
      </c>
      <c r="F144" s="5">
        <v>43</v>
      </c>
      <c r="G144" s="7">
        <v>62674</v>
      </c>
      <c r="H144" s="7">
        <v>-32780</v>
      </c>
      <c r="I144" s="5">
        <v>1.7</v>
      </c>
      <c r="J144" s="5">
        <v>45</v>
      </c>
      <c r="K144" s="10">
        <v>0.71</v>
      </c>
      <c r="L144" s="9">
        <v>2.9999999999999997E-4</v>
      </c>
    </row>
    <row r="145" spans="1:12" hidden="1" x14ac:dyDescent="0.25">
      <c r="A145" s="5">
        <v>143</v>
      </c>
      <c r="B145" s="6" t="s">
        <v>169</v>
      </c>
      <c r="C145" s="8">
        <v>2540905</v>
      </c>
      <c r="D145" s="9">
        <v>1.8599999999999998E-2</v>
      </c>
      <c r="E145" s="7">
        <v>46375</v>
      </c>
      <c r="F145" s="5">
        <v>3</v>
      </c>
      <c r="G145" s="7">
        <v>823290</v>
      </c>
      <c r="H145" s="7">
        <v>-4806</v>
      </c>
      <c r="I145" s="5">
        <v>3.4</v>
      </c>
      <c r="J145" s="5">
        <v>22</v>
      </c>
      <c r="K145" s="10">
        <v>0.55000000000000004</v>
      </c>
      <c r="L145" s="9">
        <v>2.9999999999999997E-4</v>
      </c>
    </row>
    <row r="146" spans="1:12" hidden="1" x14ac:dyDescent="0.25">
      <c r="A146" s="5">
        <v>144</v>
      </c>
      <c r="B146" s="6" t="s">
        <v>123</v>
      </c>
      <c r="C146" s="8">
        <v>2416668</v>
      </c>
      <c r="D146" s="9">
        <v>2.9399999999999999E-2</v>
      </c>
      <c r="E146" s="7">
        <v>68962</v>
      </c>
      <c r="F146" s="5">
        <v>239</v>
      </c>
      <c r="G146" s="7">
        <v>10120</v>
      </c>
      <c r="H146" s="7">
        <v>-3087</v>
      </c>
      <c r="I146" s="5">
        <v>5.3</v>
      </c>
      <c r="J146" s="5">
        <v>18</v>
      </c>
      <c r="K146" s="10">
        <v>0.59</v>
      </c>
      <c r="L146" s="9">
        <v>2.9999999999999997E-4</v>
      </c>
    </row>
    <row r="147" spans="1:12" ht="30" hidden="1" x14ac:dyDescent="0.25">
      <c r="A147" s="5">
        <v>145</v>
      </c>
      <c r="B147" s="6" t="s">
        <v>298</v>
      </c>
      <c r="C147" s="8">
        <v>2351627</v>
      </c>
      <c r="D147" s="9">
        <v>2.0799999999999999E-2</v>
      </c>
      <c r="E147" s="7">
        <v>47930</v>
      </c>
      <c r="F147" s="5">
        <v>4</v>
      </c>
      <c r="G147" s="7">
        <v>566730</v>
      </c>
      <c r="H147" s="7">
        <v>3000</v>
      </c>
      <c r="I147" s="5">
        <v>2.9</v>
      </c>
      <c r="J147" s="5">
        <v>24</v>
      </c>
      <c r="K147" s="10">
        <v>0.73</v>
      </c>
      <c r="L147" s="9">
        <v>2.9999999999999997E-4</v>
      </c>
    </row>
    <row r="148" spans="1:12" hidden="1" x14ac:dyDescent="0.25">
      <c r="A148" s="5">
        <v>146</v>
      </c>
      <c r="B148" s="6" t="s">
        <v>122</v>
      </c>
      <c r="C148" s="8">
        <v>2225734</v>
      </c>
      <c r="D148" s="9">
        <v>2.4500000000000001E-2</v>
      </c>
      <c r="E148" s="7">
        <v>53155</v>
      </c>
      <c r="F148" s="5">
        <v>9</v>
      </c>
      <c r="G148" s="7">
        <v>257670</v>
      </c>
      <c r="H148" s="7">
        <v>3260</v>
      </c>
      <c r="I148" s="5">
        <v>4</v>
      </c>
      <c r="J148" s="5">
        <v>23</v>
      </c>
      <c r="K148" s="10">
        <v>0.87</v>
      </c>
      <c r="L148" s="9">
        <v>2.9999999999999997E-4</v>
      </c>
    </row>
    <row r="149" spans="1:12" hidden="1" x14ac:dyDescent="0.25">
      <c r="A149" s="5">
        <v>147</v>
      </c>
      <c r="B149" s="6" t="s">
        <v>299</v>
      </c>
      <c r="C149" s="8">
        <v>2142249</v>
      </c>
      <c r="D149" s="9">
        <v>8.0000000000000002E-3</v>
      </c>
      <c r="E149" s="7">
        <v>16981</v>
      </c>
      <c r="F149" s="5">
        <v>71</v>
      </c>
      <c r="G149" s="7">
        <v>30360</v>
      </c>
      <c r="H149" s="7">
        <v>-10047</v>
      </c>
      <c r="I149" s="5">
        <v>3.2</v>
      </c>
      <c r="J149" s="5">
        <v>24</v>
      </c>
      <c r="K149" s="10">
        <v>0.31</v>
      </c>
      <c r="L149" s="9">
        <v>2.9999999999999997E-4</v>
      </c>
    </row>
    <row r="150" spans="1:12" ht="45" hidden="1" x14ac:dyDescent="0.25">
      <c r="A150" s="5">
        <v>148</v>
      </c>
      <c r="B150" s="6" t="s">
        <v>179</v>
      </c>
      <c r="C150" s="8">
        <v>2083374</v>
      </c>
      <c r="D150" s="9">
        <v>0</v>
      </c>
      <c r="E150" s="5">
        <v>-85</v>
      </c>
      <c r="F150" s="5">
        <v>83</v>
      </c>
      <c r="G150" s="7">
        <v>25220</v>
      </c>
      <c r="H150" s="7">
        <v>-1000</v>
      </c>
      <c r="I150" s="5">
        <v>1.5</v>
      </c>
      <c r="J150" s="5">
        <v>39</v>
      </c>
      <c r="K150" s="10">
        <v>0.59</v>
      </c>
      <c r="L150" s="9">
        <v>2.9999999999999997E-4</v>
      </c>
    </row>
    <row r="151" spans="1:12" hidden="1" x14ac:dyDescent="0.25">
      <c r="A151" s="5">
        <v>149</v>
      </c>
      <c r="B151" s="6" t="s">
        <v>203</v>
      </c>
      <c r="C151" s="8">
        <v>2078938</v>
      </c>
      <c r="D151" s="9">
        <v>1E-4</v>
      </c>
      <c r="E151" s="5">
        <v>284</v>
      </c>
      <c r="F151" s="5">
        <v>103</v>
      </c>
      <c r="G151" s="7">
        <v>20140</v>
      </c>
      <c r="H151" s="7">
        <v>2000</v>
      </c>
      <c r="I151" s="5">
        <v>1.6</v>
      </c>
      <c r="J151" s="5">
        <v>45</v>
      </c>
      <c r="K151" s="10">
        <v>0.55000000000000004</v>
      </c>
      <c r="L151" s="9">
        <v>2.9999999999999997E-4</v>
      </c>
    </row>
    <row r="152" spans="1:12" ht="30" hidden="1" x14ac:dyDescent="0.25">
      <c r="A152" s="5">
        <v>150</v>
      </c>
      <c r="B152" s="6" t="s">
        <v>246</v>
      </c>
      <c r="C152" s="8">
        <v>1968001</v>
      </c>
      <c r="D152" s="9">
        <v>2.4500000000000001E-2</v>
      </c>
      <c r="E152" s="7">
        <v>47079</v>
      </c>
      <c r="F152" s="5">
        <v>70</v>
      </c>
      <c r="G152" s="7">
        <v>28120</v>
      </c>
      <c r="H152" s="7">
        <v>-1399</v>
      </c>
      <c r="I152" s="5">
        <v>4.5</v>
      </c>
      <c r="J152" s="5">
        <v>19</v>
      </c>
      <c r="K152" s="10">
        <v>0.45</v>
      </c>
      <c r="L152" s="9">
        <v>2.9999999999999997E-4</v>
      </c>
    </row>
    <row r="153" spans="1:12" hidden="1" x14ac:dyDescent="0.25">
      <c r="A153" s="5">
        <v>151</v>
      </c>
      <c r="B153" s="6" t="s">
        <v>151</v>
      </c>
      <c r="C153" s="8">
        <v>1886198</v>
      </c>
      <c r="D153" s="9">
        <v>-1.0800000000000001E-2</v>
      </c>
      <c r="E153" s="7">
        <v>-20545</v>
      </c>
      <c r="F153" s="5">
        <v>30</v>
      </c>
      <c r="G153" s="7">
        <v>62200</v>
      </c>
      <c r="H153" s="7">
        <v>-14837</v>
      </c>
      <c r="I153" s="5">
        <v>1.7</v>
      </c>
      <c r="J153" s="5">
        <v>44</v>
      </c>
      <c r="K153" s="10">
        <v>0.69</v>
      </c>
      <c r="L153" s="9">
        <v>2.0000000000000001E-4</v>
      </c>
    </row>
    <row r="154" spans="1:12" hidden="1" x14ac:dyDescent="0.25">
      <c r="A154" s="5">
        <v>152</v>
      </c>
      <c r="B154" s="6" t="s">
        <v>22</v>
      </c>
      <c r="C154" s="8">
        <v>1701575</v>
      </c>
      <c r="D154" s="9">
        <v>3.6799999999999999E-2</v>
      </c>
      <c r="E154" s="7">
        <v>60403</v>
      </c>
      <c r="F154" s="7">
        <v>2239</v>
      </c>
      <c r="G154" s="5">
        <v>760</v>
      </c>
      <c r="H154" s="7">
        <v>47800</v>
      </c>
      <c r="I154" s="5">
        <v>2</v>
      </c>
      <c r="J154" s="5">
        <v>32</v>
      </c>
      <c r="K154" s="10">
        <v>0.89</v>
      </c>
      <c r="L154" s="9">
        <v>2.0000000000000001E-4</v>
      </c>
    </row>
    <row r="155" spans="1:12" ht="45" hidden="1" x14ac:dyDescent="0.25">
      <c r="A155" s="5">
        <v>153</v>
      </c>
      <c r="B155" s="6" t="s">
        <v>105</v>
      </c>
      <c r="C155" s="8">
        <v>1402985</v>
      </c>
      <c r="D155" s="9">
        <v>3.4700000000000002E-2</v>
      </c>
      <c r="E155" s="7">
        <v>46999</v>
      </c>
      <c r="F155" s="5">
        <v>50</v>
      </c>
      <c r="G155" s="7">
        <v>28050</v>
      </c>
      <c r="H155" s="7">
        <v>16000</v>
      </c>
      <c r="I155" s="5">
        <v>4.5999999999999996</v>
      </c>
      <c r="J155" s="5">
        <v>22</v>
      </c>
      <c r="K155" s="10">
        <v>0.73</v>
      </c>
      <c r="L155" s="9">
        <v>2.0000000000000001E-4</v>
      </c>
    </row>
    <row r="156" spans="1:12" ht="45" hidden="1" x14ac:dyDescent="0.25">
      <c r="A156" s="5">
        <v>154</v>
      </c>
      <c r="B156" s="6" t="s">
        <v>216</v>
      </c>
      <c r="C156" s="8">
        <v>1399488</v>
      </c>
      <c r="D156" s="9">
        <v>3.2000000000000002E-3</v>
      </c>
      <c r="E156" s="7">
        <v>4515</v>
      </c>
      <c r="F156" s="5">
        <v>273</v>
      </c>
      <c r="G156" s="7">
        <v>5130</v>
      </c>
      <c r="H156" s="5">
        <v>-800</v>
      </c>
      <c r="I156" s="5">
        <v>1.7</v>
      </c>
      <c r="J156" s="5">
        <v>36</v>
      </c>
      <c r="K156" s="10">
        <v>0.52</v>
      </c>
      <c r="L156" s="9">
        <v>2.0000000000000001E-4</v>
      </c>
    </row>
    <row r="157" spans="1:12" hidden="1" x14ac:dyDescent="0.25">
      <c r="A157" s="5">
        <v>155</v>
      </c>
      <c r="B157" s="6" t="s">
        <v>107</v>
      </c>
      <c r="C157" s="8">
        <v>1326535</v>
      </c>
      <c r="D157" s="9">
        <v>6.9999999999999999E-4</v>
      </c>
      <c r="E157" s="5">
        <v>887</v>
      </c>
      <c r="F157" s="5">
        <v>31</v>
      </c>
      <c r="G157" s="7">
        <v>42390</v>
      </c>
      <c r="H157" s="7">
        <v>3911</v>
      </c>
      <c r="I157" s="5">
        <v>1.6</v>
      </c>
      <c r="J157" s="5">
        <v>42</v>
      </c>
      <c r="K157" s="10">
        <v>0.68</v>
      </c>
      <c r="L157" s="9">
        <v>2.0000000000000001E-4</v>
      </c>
    </row>
    <row r="158" spans="1:12" ht="30" hidden="1" x14ac:dyDescent="0.25">
      <c r="A158" s="5">
        <v>156</v>
      </c>
      <c r="B158" s="6" t="s">
        <v>240</v>
      </c>
      <c r="C158" s="8">
        <v>1318445</v>
      </c>
      <c r="D158" s="9">
        <v>1.9599999999999999E-2</v>
      </c>
      <c r="E158" s="7">
        <v>25326</v>
      </c>
      <c r="F158" s="5">
        <v>89</v>
      </c>
      <c r="G158" s="7">
        <v>14870</v>
      </c>
      <c r="H158" s="7">
        <v>-5385</v>
      </c>
      <c r="I158" s="5">
        <v>4.0999999999999996</v>
      </c>
      <c r="J158" s="5">
        <v>21</v>
      </c>
      <c r="K158" s="10">
        <v>0.33</v>
      </c>
      <c r="L158" s="9">
        <v>2.0000000000000001E-4</v>
      </c>
    </row>
    <row r="159" spans="1:12" ht="30" hidden="1" x14ac:dyDescent="0.25">
      <c r="A159" s="5">
        <v>157</v>
      </c>
      <c r="B159" s="6" t="s">
        <v>162</v>
      </c>
      <c r="C159" s="8">
        <v>1271768</v>
      </c>
      <c r="D159" s="9">
        <v>1.6999999999999999E-3</v>
      </c>
      <c r="E159" s="7">
        <v>2100</v>
      </c>
      <c r="F159" s="5">
        <v>626</v>
      </c>
      <c r="G159" s="7">
        <v>2030</v>
      </c>
      <c r="H159" s="5">
        <v>0</v>
      </c>
      <c r="I159" s="5">
        <v>1.4</v>
      </c>
      <c r="J159" s="5">
        <v>37</v>
      </c>
      <c r="K159" s="10">
        <v>0.41</v>
      </c>
      <c r="L159" s="9">
        <v>2.0000000000000001E-4</v>
      </c>
    </row>
    <row r="160" spans="1:12" hidden="1" x14ac:dyDescent="0.25">
      <c r="A160" s="5">
        <v>158</v>
      </c>
      <c r="B160" s="6" t="s">
        <v>95</v>
      </c>
      <c r="C160" s="8">
        <v>1207359</v>
      </c>
      <c r="D160" s="9">
        <v>7.3000000000000001E-3</v>
      </c>
      <c r="E160" s="7">
        <v>8784</v>
      </c>
      <c r="F160" s="5">
        <v>131</v>
      </c>
      <c r="G160" s="7">
        <v>9240</v>
      </c>
      <c r="H160" s="7">
        <v>5000</v>
      </c>
      <c r="I160" s="5">
        <v>1.3</v>
      </c>
      <c r="J160" s="5">
        <v>37</v>
      </c>
      <c r="K160" s="10">
        <v>0.67</v>
      </c>
      <c r="L160" s="9">
        <v>2.0000000000000001E-4</v>
      </c>
    </row>
    <row r="161" spans="1:12" hidden="1" x14ac:dyDescent="0.25">
      <c r="A161" s="5">
        <v>159</v>
      </c>
      <c r="B161" s="6" t="s">
        <v>108</v>
      </c>
      <c r="C161" s="8">
        <v>1160164</v>
      </c>
      <c r="D161" s="9">
        <v>1.0500000000000001E-2</v>
      </c>
      <c r="E161" s="7">
        <v>12034</v>
      </c>
      <c r="F161" s="5">
        <v>67</v>
      </c>
      <c r="G161" s="7">
        <v>17200</v>
      </c>
      <c r="H161" s="7">
        <v>-8353</v>
      </c>
      <c r="I161" s="5">
        <v>3</v>
      </c>
      <c r="J161" s="5">
        <v>21</v>
      </c>
      <c r="K161" s="10">
        <v>0.3</v>
      </c>
      <c r="L161" s="9">
        <v>1E-4</v>
      </c>
    </row>
    <row r="162" spans="1:12" hidden="1" x14ac:dyDescent="0.25">
      <c r="A162" s="5">
        <v>160</v>
      </c>
      <c r="B162" s="6" t="s">
        <v>100</v>
      </c>
      <c r="C162" s="8">
        <v>988000</v>
      </c>
      <c r="D162" s="9">
        <v>1.4800000000000001E-2</v>
      </c>
      <c r="E162" s="7">
        <v>14440</v>
      </c>
      <c r="F162" s="5">
        <v>43</v>
      </c>
      <c r="G162" s="7">
        <v>23180</v>
      </c>
      <c r="H162" s="5">
        <v>900</v>
      </c>
      <c r="I162" s="5">
        <v>2.8</v>
      </c>
      <c r="J162" s="5">
        <v>27</v>
      </c>
      <c r="K162" s="10">
        <v>0.79</v>
      </c>
      <c r="L162" s="9">
        <v>1E-4</v>
      </c>
    </row>
    <row r="163" spans="1:12" hidden="1" x14ac:dyDescent="0.25">
      <c r="A163" s="5">
        <v>161</v>
      </c>
      <c r="B163" s="6" t="s">
        <v>110</v>
      </c>
      <c r="C163" s="8">
        <v>896445</v>
      </c>
      <c r="D163" s="9">
        <v>7.3000000000000001E-3</v>
      </c>
      <c r="E163" s="7">
        <v>6492</v>
      </c>
      <c r="F163" s="5">
        <v>49</v>
      </c>
      <c r="G163" s="7">
        <v>18270</v>
      </c>
      <c r="H163" s="7">
        <v>-6202</v>
      </c>
      <c r="I163" s="5">
        <v>2.8</v>
      </c>
      <c r="J163" s="5">
        <v>28</v>
      </c>
      <c r="K163" s="10">
        <v>0.59</v>
      </c>
      <c r="L163" s="9">
        <v>1E-4</v>
      </c>
    </row>
    <row r="164" spans="1:12" hidden="1" x14ac:dyDescent="0.25">
      <c r="A164" s="5">
        <v>162</v>
      </c>
      <c r="B164" s="6" t="s">
        <v>300</v>
      </c>
      <c r="C164" s="8">
        <v>895312</v>
      </c>
      <c r="D164" s="9">
        <v>7.1999999999999998E-3</v>
      </c>
      <c r="E164" s="7">
        <v>6385</v>
      </c>
      <c r="F164" s="5">
        <v>358</v>
      </c>
      <c r="G164" s="7">
        <v>2500</v>
      </c>
      <c r="H164" s="7">
        <v>-1256</v>
      </c>
      <c r="I164" s="5">
        <v>2.2999999999999998</v>
      </c>
      <c r="J164" s="5">
        <v>36</v>
      </c>
      <c r="K164" s="10">
        <v>1</v>
      </c>
      <c r="L164" s="9">
        <v>1E-4</v>
      </c>
    </row>
    <row r="165" spans="1:12" hidden="1" x14ac:dyDescent="0.25">
      <c r="A165" s="5">
        <v>163</v>
      </c>
      <c r="B165" s="6" t="s">
        <v>301</v>
      </c>
      <c r="C165" s="8">
        <v>869601</v>
      </c>
      <c r="D165" s="9">
        <v>2.1999999999999999E-2</v>
      </c>
      <c r="E165" s="7">
        <v>18715</v>
      </c>
      <c r="F165" s="5">
        <v>467</v>
      </c>
      <c r="G165" s="7">
        <v>1861</v>
      </c>
      <c r="H165" s="7">
        <v>-2000</v>
      </c>
      <c r="I165" s="5">
        <v>4.2</v>
      </c>
      <c r="J165" s="5">
        <v>20</v>
      </c>
      <c r="K165" s="10">
        <v>0.28999999999999998</v>
      </c>
      <c r="L165" s="9">
        <v>1E-4</v>
      </c>
    </row>
    <row r="166" spans="1:12" hidden="1" x14ac:dyDescent="0.25">
      <c r="A166" s="5">
        <v>164</v>
      </c>
      <c r="B166" s="6" t="s">
        <v>130</v>
      </c>
      <c r="C166" s="8">
        <v>786552</v>
      </c>
      <c r="D166" s="9">
        <v>4.7999999999999996E-3</v>
      </c>
      <c r="E166" s="7">
        <v>3786</v>
      </c>
      <c r="F166" s="5">
        <v>4</v>
      </c>
      <c r="G166" s="7">
        <v>196850</v>
      </c>
      <c r="H166" s="7">
        <v>-6000</v>
      </c>
      <c r="I166" s="5">
        <v>2.5</v>
      </c>
      <c r="J166" s="5">
        <v>27</v>
      </c>
      <c r="K166" s="10">
        <v>0.27</v>
      </c>
      <c r="L166" s="9">
        <v>1E-4</v>
      </c>
    </row>
    <row r="167" spans="1:12" hidden="1" x14ac:dyDescent="0.25">
      <c r="A167" s="5">
        <v>165</v>
      </c>
      <c r="B167" s="6" t="s">
        <v>28</v>
      </c>
      <c r="C167" s="8">
        <v>771608</v>
      </c>
      <c r="D167" s="9">
        <v>1.12E-2</v>
      </c>
      <c r="E167" s="7">
        <v>8516</v>
      </c>
      <c r="F167" s="5">
        <v>20</v>
      </c>
      <c r="G167" s="7">
        <v>38117</v>
      </c>
      <c r="H167" s="5">
        <v>320</v>
      </c>
      <c r="I167" s="5">
        <v>2</v>
      </c>
      <c r="J167" s="5">
        <v>28</v>
      </c>
      <c r="K167" s="10">
        <v>0.46</v>
      </c>
      <c r="L167" s="9">
        <v>1E-4</v>
      </c>
    </row>
    <row r="168" spans="1:12" ht="30" hidden="1" x14ac:dyDescent="0.25">
      <c r="A168" s="5">
        <v>166</v>
      </c>
      <c r="B168" s="6" t="s">
        <v>302</v>
      </c>
      <c r="C168" s="8">
        <v>686884</v>
      </c>
      <c r="D168" s="9">
        <v>2.5499999999999998E-2</v>
      </c>
      <c r="E168" s="7">
        <v>17061</v>
      </c>
      <c r="F168" s="5">
        <v>25</v>
      </c>
      <c r="G168" s="7">
        <v>27990</v>
      </c>
      <c r="H168" s="7">
        <v>-1600</v>
      </c>
      <c r="I168" s="5">
        <v>4.4000000000000004</v>
      </c>
      <c r="J168" s="5">
        <v>20</v>
      </c>
      <c r="K168" s="10">
        <v>0.23</v>
      </c>
      <c r="L168" s="9">
        <v>1E-4</v>
      </c>
    </row>
    <row r="169" spans="1:12" hidden="1" x14ac:dyDescent="0.25">
      <c r="A169" s="5">
        <v>167</v>
      </c>
      <c r="B169" s="6" t="s">
        <v>303</v>
      </c>
      <c r="C169" s="8">
        <v>649335</v>
      </c>
      <c r="D169" s="9">
        <v>1.3899999999999999E-2</v>
      </c>
      <c r="E169" s="7">
        <v>8890</v>
      </c>
      <c r="F169" s="7">
        <v>21645</v>
      </c>
      <c r="G169" s="5">
        <v>30</v>
      </c>
      <c r="H169" s="7">
        <v>5000</v>
      </c>
      <c r="I169" s="5">
        <v>1.2</v>
      </c>
      <c r="J169" s="5">
        <v>39</v>
      </c>
      <c r="K169" s="5" t="s">
        <v>284</v>
      </c>
      <c r="L169" s="9">
        <v>1E-4</v>
      </c>
    </row>
    <row r="170" spans="1:12" ht="30" hidden="1" x14ac:dyDescent="0.25">
      <c r="A170" s="5">
        <v>168</v>
      </c>
      <c r="B170" s="6" t="s">
        <v>167</v>
      </c>
      <c r="C170" s="8">
        <v>628066</v>
      </c>
      <c r="D170" s="9">
        <v>1E-4</v>
      </c>
      <c r="E170" s="5">
        <v>79</v>
      </c>
      <c r="F170" s="5">
        <v>47</v>
      </c>
      <c r="G170" s="7">
        <v>13450</v>
      </c>
      <c r="H170" s="5">
        <v>-480</v>
      </c>
      <c r="I170" s="5">
        <v>1.8</v>
      </c>
      <c r="J170" s="5">
        <v>39</v>
      </c>
      <c r="K170" s="10">
        <v>0.68</v>
      </c>
      <c r="L170" s="9">
        <v>1E-4</v>
      </c>
    </row>
    <row r="171" spans="1:12" ht="30" hidden="1" x14ac:dyDescent="0.25">
      <c r="A171" s="5">
        <v>169</v>
      </c>
      <c r="B171" s="6" t="s">
        <v>156</v>
      </c>
      <c r="C171" s="8">
        <v>625978</v>
      </c>
      <c r="D171" s="9">
        <v>1.66E-2</v>
      </c>
      <c r="E171" s="7">
        <v>10249</v>
      </c>
      <c r="F171" s="5">
        <v>242</v>
      </c>
      <c r="G171" s="7">
        <v>2590</v>
      </c>
      <c r="H171" s="7">
        <v>9741</v>
      </c>
      <c r="I171" s="5">
        <v>1.5</v>
      </c>
      <c r="J171" s="5">
        <v>40</v>
      </c>
      <c r="K171" s="10">
        <v>0.88</v>
      </c>
      <c r="L171" s="9">
        <v>1E-4</v>
      </c>
    </row>
    <row r="172" spans="1:12" ht="30" hidden="1" x14ac:dyDescent="0.25">
      <c r="A172" s="5">
        <v>170</v>
      </c>
      <c r="B172" s="6" t="s">
        <v>304</v>
      </c>
      <c r="C172" s="8">
        <v>597339</v>
      </c>
      <c r="D172" s="9">
        <v>2.5499999999999998E-2</v>
      </c>
      <c r="E172" s="7">
        <v>14876</v>
      </c>
      <c r="F172" s="5">
        <v>2</v>
      </c>
      <c r="G172" s="7">
        <v>266000</v>
      </c>
      <c r="H172" s="7">
        <v>5582</v>
      </c>
      <c r="I172" s="5">
        <v>2.4</v>
      </c>
      <c r="J172" s="5">
        <v>28</v>
      </c>
      <c r="K172" s="10">
        <v>0.87</v>
      </c>
      <c r="L172" s="9">
        <v>1E-4</v>
      </c>
    </row>
    <row r="173" spans="1:12" ht="30" hidden="1" x14ac:dyDescent="0.25">
      <c r="A173" s="5">
        <v>171</v>
      </c>
      <c r="B173" s="6" t="s">
        <v>209</v>
      </c>
      <c r="C173" s="8">
        <v>586632</v>
      </c>
      <c r="D173" s="9">
        <v>8.9999999999999993E-3</v>
      </c>
      <c r="E173" s="7">
        <v>5260</v>
      </c>
      <c r="F173" s="5">
        <v>4</v>
      </c>
      <c r="G173" s="7">
        <v>156000</v>
      </c>
      <c r="H173" s="7">
        <v>-1000</v>
      </c>
      <c r="I173" s="5">
        <v>2.4</v>
      </c>
      <c r="J173" s="5">
        <v>29</v>
      </c>
      <c r="K173" s="10">
        <v>0.65</v>
      </c>
      <c r="L173" s="9">
        <v>1E-4</v>
      </c>
    </row>
    <row r="174" spans="1:12" ht="30" hidden="1" x14ac:dyDescent="0.25">
      <c r="A174" s="5">
        <v>172</v>
      </c>
      <c r="B174" s="6" t="s">
        <v>35</v>
      </c>
      <c r="C174" s="8">
        <v>555987</v>
      </c>
      <c r="D174" s="9">
        <v>1.0999999999999999E-2</v>
      </c>
      <c r="E174" s="7">
        <v>6052</v>
      </c>
      <c r="F174" s="5">
        <v>138</v>
      </c>
      <c r="G174" s="7">
        <v>4030</v>
      </c>
      <c r="H174" s="7">
        <v>-1342</v>
      </c>
      <c r="I174" s="5">
        <v>2.2999999999999998</v>
      </c>
      <c r="J174" s="5">
        <v>28</v>
      </c>
      <c r="K174" s="10">
        <v>0.68</v>
      </c>
      <c r="L174" s="9">
        <v>1E-4</v>
      </c>
    </row>
    <row r="175" spans="1:12" hidden="1" x14ac:dyDescent="0.25">
      <c r="A175" s="5">
        <v>173</v>
      </c>
      <c r="B175" s="6" t="s">
        <v>159</v>
      </c>
      <c r="C175" s="8">
        <v>540544</v>
      </c>
      <c r="D175" s="9">
        <v>1.8100000000000002E-2</v>
      </c>
      <c r="E175" s="7">
        <v>9591</v>
      </c>
      <c r="F175" s="7">
        <v>1802</v>
      </c>
      <c r="G175" s="5">
        <v>300</v>
      </c>
      <c r="H175" s="7">
        <v>11370</v>
      </c>
      <c r="I175" s="5">
        <v>1.9</v>
      </c>
      <c r="J175" s="5">
        <v>30</v>
      </c>
      <c r="K175" s="10">
        <v>0.35</v>
      </c>
      <c r="L175" s="9">
        <v>1E-4</v>
      </c>
    </row>
    <row r="176" spans="1:12" hidden="1" x14ac:dyDescent="0.25">
      <c r="A176" s="5">
        <v>174</v>
      </c>
      <c r="B176" s="6" t="s">
        <v>160</v>
      </c>
      <c r="C176" s="8">
        <v>441543</v>
      </c>
      <c r="D176" s="9">
        <v>2.7000000000000001E-3</v>
      </c>
      <c r="E176" s="7">
        <v>1171</v>
      </c>
      <c r="F176" s="7">
        <v>1380</v>
      </c>
      <c r="G176" s="5">
        <v>320</v>
      </c>
      <c r="H176" s="5">
        <v>900</v>
      </c>
      <c r="I176" s="5">
        <v>1.5</v>
      </c>
      <c r="J176" s="5">
        <v>43</v>
      </c>
      <c r="K176" s="10">
        <v>0.93</v>
      </c>
      <c r="L176" s="9">
        <v>1E-4</v>
      </c>
    </row>
    <row r="177" spans="1:12" hidden="1" x14ac:dyDescent="0.25">
      <c r="A177" s="5">
        <v>175</v>
      </c>
      <c r="B177" s="6" t="s">
        <v>305</v>
      </c>
      <c r="C177" s="8">
        <v>437479</v>
      </c>
      <c r="D177" s="9">
        <v>9.7000000000000003E-3</v>
      </c>
      <c r="E177" s="7">
        <v>4194</v>
      </c>
      <c r="F177" s="5">
        <v>83</v>
      </c>
      <c r="G177" s="7">
        <v>5270</v>
      </c>
      <c r="H177" s="5">
        <v>0</v>
      </c>
      <c r="I177" s="5">
        <v>1.8</v>
      </c>
      <c r="J177" s="5">
        <v>32</v>
      </c>
      <c r="K177" s="10">
        <v>0.8</v>
      </c>
      <c r="L177" s="9">
        <v>1E-4</v>
      </c>
    </row>
    <row r="178" spans="1:12" ht="30" hidden="1" x14ac:dyDescent="0.25">
      <c r="A178" s="5">
        <v>176</v>
      </c>
      <c r="B178" s="6" t="s">
        <v>115</v>
      </c>
      <c r="C178" s="8">
        <v>400124</v>
      </c>
      <c r="D178" s="9">
        <v>2.0000000000000001E-4</v>
      </c>
      <c r="E178" s="5">
        <v>68</v>
      </c>
      <c r="F178" s="5">
        <v>237</v>
      </c>
      <c r="G178" s="7">
        <v>1690</v>
      </c>
      <c r="H178" s="7">
        <v>-1440</v>
      </c>
      <c r="I178" s="5">
        <v>2.2000000000000002</v>
      </c>
      <c r="J178" s="5">
        <v>44</v>
      </c>
      <c r="K178" s="5" t="s">
        <v>284</v>
      </c>
      <c r="L178" s="9">
        <v>1E-4</v>
      </c>
    </row>
    <row r="179" spans="1:12" hidden="1" x14ac:dyDescent="0.25">
      <c r="A179" s="5">
        <v>177</v>
      </c>
      <c r="B179" s="6" t="s">
        <v>241</v>
      </c>
      <c r="C179" s="8">
        <v>397628</v>
      </c>
      <c r="D179" s="9">
        <v>1.8599999999999998E-2</v>
      </c>
      <c r="E179" s="7">
        <v>7275</v>
      </c>
      <c r="F179" s="5">
        <v>17</v>
      </c>
      <c r="G179" s="7">
        <v>22810</v>
      </c>
      <c r="H179" s="7">
        <v>1200</v>
      </c>
      <c r="I179" s="5">
        <v>2.2999999999999998</v>
      </c>
      <c r="J179" s="5">
        <v>25</v>
      </c>
      <c r="K179" s="10">
        <v>0.46</v>
      </c>
      <c r="L179" s="9">
        <v>1E-4</v>
      </c>
    </row>
    <row r="180" spans="1:12" hidden="1" x14ac:dyDescent="0.25">
      <c r="A180" s="5">
        <v>178</v>
      </c>
      <c r="B180" s="6" t="s">
        <v>21</v>
      </c>
      <c r="C180" s="8">
        <v>393244</v>
      </c>
      <c r="D180" s="9">
        <v>9.7000000000000003E-3</v>
      </c>
      <c r="E180" s="7">
        <v>3762</v>
      </c>
      <c r="F180" s="5">
        <v>39</v>
      </c>
      <c r="G180" s="7">
        <v>10010</v>
      </c>
      <c r="H180" s="7">
        <v>1000</v>
      </c>
      <c r="I180" s="5">
        <v>1.8</v>
      </c>
      <c r="J180" s="5">
        <v>32</v>
      </c>
      <c r="K180" s="10">
        <v>0.86</v>
      </c>
      <c r="L180" s="9">
        <v>1E-4</v>
      </c>
    </row>
    <row r="181" spans="1:12" ht="30" hidden="1" x14ac:dyDescent="0.25">
      <c r="A181" s="5">
        <v>179</v>
      </c>
      <c r="B181" s="6" t="s">
        <v>121</v>
      </c>
      <c r="C181" s="8">
        <v>375265</v>
      </c>
      <c r="D181" s="9">
        <v>-8.0000000000000004E-4</v>
      </c>
      <c r="E181" s="5">
        <v>-289</v>
      </c>
      <c r="F181" s="5">
        <v>354</v>
      </c>
      <c r="G181" s="7">
        <v>1060</v>
      </c>
      <c r="H181" s="5">
        <v>-960</v>
      </c>
      <c r="I181" s="5">
        <v>1.9</v>
      </c>
      <c r="J181" s="5">
        <v>47</v>
      </c>
      <c r="K181" s="10">
        <v>0.92</v>
      </c>
      <c r="L181" s="9">
        <v>0</v>
      </c>
    </row>
    <row r="182" spans="1:12" hidden="1" x14ac:dyDescent="0.25">
      <c r="A182" s="5">
        <v>180</v>
      </c>
      <c r="B182" s="6" t="s">
        <v>135</v>
      </c>
      <c r="C182" s="8">
        <v>341243</v>
      </c>
      <c r="D182" s="9">
        <v>6.4999999999999997E-3</v>
      </c>
      <c r="E182" s="7">
        <v>2212</v>
      </c>
      <c r="F182" s="5">
        <v>3</v>
      </c>
      <c r="G182" s="7">
        <v>100250</v>
      </c>
      <c r="H182" s="5">
        <v>380</v>
      </c>
      <c r="I182" s="5">
        <v>1.8</v>
      </c>
      <c r="J182" s="5">
        <v>37</v>
      </c>
      <c r="K182" s="10">
        <v>0.94</v>
      </c>
      <c r="L182" s="9">
        <v>0</v>
      </c>
    </row>
    <row r="183" spans="1:12" hidden="1" x14ac:dyDescent="0.25">
      <c r="A183" s="5">
        <v>181</v>
      </c>
      <c r="B183" s="6" t="s">
        <v>306</v>
      </c>
      <c r="C183" s="8">
        <v>307145</v>
      </c>
      <c r="D183" s="9">
        <v>2.4199999999999999E-2</v>
      </c>
      <c r="E183" s="7">
        <v>7263</v>
      </c>
      <c r="F183" s="5">
        <v>25</v>
      </c>
      <c r="G183" s="7">
        <v>12190</v>
      </c>
      <c r="H183" s="5">
        <v>120</v>
      </c>
      <c r="I183" s="5">
        <v>3.8</v>
      </c>
      <c r="J183" s="5">
        <v>21</v>
      </c>
      <c r="K183" s="10">
        <v>0.24</v>
      </c>
      <c r="L183" s="9">
        <v>0</v>
      </c>
    </row>
    <row r="184" spans="1:12" ht="30" hidden="1" x14ac:dyDescent="0.25">
      <c r="A184" s="5">
        <v>182</v>
      </c>
      <c r="B184" s="6" t="s">
        <v>112</v>
      </c>
      <c r="C184" s="8">
        <v>298682</v>
      </c>
      <c r="D184" s="9">
        <v>2.7E-2</v>
      </c>
      <c r="E184" s="7">
        <v>7850</v>
      </c>
      <c r="F184" s="5">
        <v>4</v>
      </c>
      <c r="G184" s="7">
        <v>82200</v>
      </c>
      <c r="H184" s="7">
        <v>1200</v>
      </c>
      <c r="I184" s="5">
        <v>3.4</v>
      </c>
      <c r="J184" s="5">
        <v>25</v>
      </c>
      <c r="K184" s="10">
        <v>0.87</v>
      </c>
      <c r="L184" s="9">
        <v>0</v>
      </c>
    </row>
    <row r="185" spans="1:12" hidden="1" x14ac:dyDescent="0.25">
      <c r="A185" s="5">
        <v>183</v>
      </c>
      <c r="B185" s="6" t="s">
        <v>24</v>
      </c>
      <c r="C185" s="8">
        <v>287375</v>
      </c>
      <c r="D185" s="9">
        <v>1.1999999999999999E-3</v>
      </c>
      <c r="E185" s="5">
        <v>350</v>
      </c>
      <c r="F185" s="5">
        <v>668</v>
      </c>
      <c r="G185" s="5">
        <v>430</v>
      </c>
      <c r="H185" s="5">
        <v>-79</v>
      </c>
      <c r="I185" s="5">
        <v>1.6</v>
      </c>
      <c r="J185" s="5">
        <v>40</v>
      </c>
      <c r="K185" s="10">
        <v>0.31</v>
      </c>
      <c r="L185" s="9">
        <v>0</v>
      </c>
    </row>
    <row r="186" spans="1:12" ht="45" hidden="1" x14ac:dyDescent="0.25">
      <c r="A186" s="5">
        <v>184</v>
      </c>
      <c r="B186" s="6" t="s">
        <v>117</v>
      </c>
      <c r="C186" s="8">
        <v>285498</v>
      </c>
      <c r="D186" s="9">
        <v>9.7000000000000003E-3</v>
      </c>
      <c r="E186" s="7">
        <v>2748</v>
      </c>
      <c r="F186" s="5">
        <v>16</v>
      </c>
      <c r="G186" s="7">
        <v>18280</v>
      </c>
      <c r="H186" s="5">
        <v>502</v>
      </c>
      <c r="I186" s="5">
        <v>2</v>
      </c>
      <c r="J186" s="5">
        <v>34</v>
      </c>
      <c r="K186" s="10">
        <v>0.72</v>
      </c>
      <c r="L186" s="9">
        <v>0</v>
      </c>
    </row>
    <row r="187" spans="1:12" ht="45" hidden="1" x14ac:dyDescent="0.25">
      <c r="A187" s="5">
        <v>185</v>
      </c>
      <c r="B187" s="6" t="s">
        <v>114</v>
      </c>
      <c r="C187" s="8">
        <v>280908</v>
      </c>
      <c r="D187" s="9">
        <v>5.7999999999999996E-3</v>
      </c>
      <c r="E187" s="7">
        <v>1621</v>
      </c>
      <c r="F187" s="5">
        <v>77</v>
      </c>
      <c r="G187" s="7">
        <v>3660</v>
      </c>
      <c r="H187" s="7">
        <v>-1000</v>
      </c>
      <c r="I187" s="5">
        <v>2</v>
      </c>
      <c r="J187" s="5">
        <v>34</v>
      </c>
      <c r="K187" s="10">
        <v>0.64</v>
      </c>
      <c r="L187" s="9">
        <v>0</v>
      </c>
    </row>
    <row r="188" spans="1:12" hidden="1" x14ac:dyDescent="0.25">
      <c r="A188" s="5">
        <v>186</v>
      </c>
      <c r="B188" s="6" t="s">
        <v>116</v>
      </c>
      <c r="C188" s="8">
        <v>272815</v>
      </c>
      <c r="D188" s="9">
        <v>2.5000000000000001E-2</v>
      </c>
      <c r="E188" s="7">
        <v>6665</v>
      </c>
      <c r="F188" s="5">
        <v>728</v>
      </c>
      <c r="G188" s="5">
        <v>375</v>
      </c>
      <c r="H188" s="5">
        <v>0</v>
      </c>
      <c r="I188" s="5">
        <v>3.7</v>
      </c>
      <c r="J188" s="5">
        <v>20</v>
      </c>
      <c r="K188" s="10">
        <v>0.46</v>
      </c>
      <c r="L188" s="9">
        <v>0</v>
      </c>
    </row>
    <row r="189" spans="1:12" ht="45" hidden="1" x14ac:dyDescent="0.25">
      <c r="A189" s="5">
        <v>187</v>
      </c>
      <c r="B189" s="6" t="s">
        <v>307</v>
      </c>
      <c r="C189" s="8">
        <v>219159</v>
      </c>
      <c r="D189" s="9">
        <v>1.9099999999999999E-2</v>
      </c>
      <c r="E189" s="7">
        <v>4103</v>
      </c>
      <c r="F189" s="5">
        <v>228</v>
      </c>
      <c r="G189" s="5">
        <v>960</v>
      </c>
      <c r="H189" s="7">
        <v>-1680</v>
      </c>
      <c r="I189" s="5">
        <v>4.4000000000000004</v>
      </c>
      <c r="J189" s="5">
        <v>19</v>
      </c>
      <c r="K189" s="10">
        <v>0.74</v>
      </c>
      <c r="L189" s="9">
        <v>0</v>
      </c>
    </row>
    <row r="190" spans="1:12" hidden="1" x14ac:dyDescent="0.25">
      <c r="A190" s="5">
        <v>188</v>
      </c>
      <c r="B190" s="6" t="s">
        <v>308</v>
      </c>
      <c r="C190" s="8">
        <v>198414</v>
      </c>
      <c r="D190" s="9">
        <v>6.7000000000000002E-3</v>
      </c>
      <c r="E190" s="7">
        <v>1317</v>
      </c>
      <c r="F190" s="5">
        <v>70</v>
      </c>
      <c r="G190" s="7">
        <v>2830</v>
      </c>
      <c r="H190" s="7">
        <v>-2803</v>
      </c>
      <c r="I190" s="5">
        <v>3.9</v>
      </c>
      <c r="J190" s="5">
        <v>22</v>
      </c>
      <c r="K190" s="10">
        <v>0.18</v>
      </c>
      <c r="L190" s="9">
        <v>0</v>
      </c>
    </row>
    <row r="191" spans="1:12" ht="30" hidden="1" x14ac:dyDescent="0.25">
      <c r="A191" s="5">
        <v>189</v>
      </c>
      <c r="B191" s="6" t="s">
        <v>194</v>
      </c>
      <c r="C191" s="8">
        <v>183627</v>
      </c>
      <c r="D191" s="9">
        <v>4.5999999999999999E-3</v>
      </c>
      <c r="E191" s="5">
        <v>837</v>
      </c>
      <c r="F191" s="5">
        <v>301</v>
      </c>
      <c r="G191" s="5">
        <v>610</v>
      </c>
      <c r="H191" s="5">
        <v>0</v>
      </c>
      <c r="I191" s="5">
        <v>1.4</v>
      </c>
      <c r="J191" s="5">
        <v>34</v>
      </c>
      <c r="K191" s="10">
        <v>0.19</v>
      </c>
      <c r="L191" s="9">
        <v>0</v>
      </c>
    </row>
    <row r="192" spans="1:12" ht="30" hidden="1" x14ac:dyDescent="0.25">
      <c r="A192" s="5">
        <v>190</v>
      </c>
      <c r="B192" s="6" t="s">
        <v>225</v>
      </c>
      <c r="C192" s="8">
        <v>173863</v>
      </c>
      <c r="D192" s="9">
        <v>9.2999999999999992E-3</v>
      </c>
      <c r="E192" s="7">
        <v>1604</v>
      </c>
      <c r="F192" s="5">
        <v>915</v>
      </c>
      <c r="G192" s="5">
        <v>190</v>
      </c>
      <c r="H192" s="7">
        <v>1351</v>
      </c>
      <c r="I192" s="5">
        <v>1.5</v>
      </c>
      <c r="J192" s="5">
        <v>43</v>
      </c>
      <c r="K192" s="10">
        <v>0.3</v>
      </c>
      <c r="L192" s="9">
        <v>0</v>
      </c>
    </row>
    <row r="193" spans="1:12" hidden="1" x14ac:dyDescent="0.25">
      <c r="A193" s="5">
        <v>191</v>
      </c>
      <c r="B193" s="6" t="s">
        <v>309</v>
      </c>
      <c r="C193" s="8">
        <v>168775</v>
      </c>
      <c r="D193" s="9">
        <v>8.8999999999999999E-3</v>
      </c>
      <c r="E193" s="7">
        <v>1481</v>
      </c>
      <c r="F193" s="5">
        <v>313</v>
      </c>
      <c r="G193" s="5">
        <v>540</v>
      </c>
      <c r="H193" s="5">
        <v>-506</v>
      </c>
      <c r="I193" s="5">
        <v>2.2999999999999998</v>
      </c>
      <c r="J193" s="5">
        <v>31</v>
      </c>
      <c r="K193" s="10">
        <v>0.95</v>
      </c>
      <c r="L193" s="9">
        <v>0</v>
      </c>
    </row>
    <row r="194" spans="1:12" hidden="1" x14ac:dyDescent="0.25">
      <c r="A194" s="5">
        <v>192</v>
      </c>
      <c r="B194" s="6" t="s">
        <v>310</v>
      </c>
      <c r="C194" s="8">
        <v>164093</v>
      </c>
      <c r="D194" s="9">
        <v>4.1000000000000003E-3</v>
      </c>
      <c r="E194" s="5">
        <v>669</v>
      </c>
      <c r="F194" s="5">
        <v>370</v>
      </c>
      <c r="G194" s="5">
        <v>444</v>
      </c>
      <c r="H194" s="5">
        <v>515</v>
      </c>
      <c r="I194" s="5">
        <v>1.8</v>
      </c>
      <c r="J194" s="5">
        <v>42</v>
      </c>
      <c r="K194" s="10">
        <v>0.89</v>
      </c>
      <c r="L194" s="9">
        <v>0</v>
      </c>
    </row>
    <row r="195" spans="1:12" hidden="1" x14ac:dyDescent="0.25">
      <c r="A195" s="5">
        <v>193</v>
      </c>
      <c r="B195" s="6" t="s">
        <v>311</v>
      </c>
      <c r="C195" s="8">
        <v>119449</v>
      </c>
      <c r="D195" s="9">
        <v>1.5699999999999999E-2</v>
      </c>
      <c r="E195" s="7">
        <v>1843</v>
      </c>
      <c r="F195" s="5">
        <v>147</v>
      </c>
      <c r="G195" s="5">
        <v>810</v>
      </c>
      <c r="H195" s="5">
        <v>-800</v>
      </c>
      <c r="I195" s="5">
        <v>3.6</v>
      </c>
      <c r="J195" s="5">
        <v>23</v>
      </c>
      <c r="K195" s="10">
        <v>0.56999999999999995</v>
      </c>
      <c r="L195" s="9">
        <v>0</v>
      </c>
    </row>
    <row r="196" spans="1:12" ht="30" hidden="1" x14ac:dyDescent="0.25">
      <c r="A196" s="5">
        <v>194</v>
      </c>
      <c r="B196" s="6" t="s">
        <v>312</v>
      </c>
      <c r="C196" s="8">
        <v>115023</v>
      </c>
      <c r="D196" s="9">
        <v>1.06E-2</v>
      </c>
      <c r="E196" s="7">
        <v>1208</v>
      </c>
      <c r="F196" s="5">
        <v>164</v>
      </c>
      <c r="G196" s="5">
        <v>700</v>
      </c>
      <c r="H196" s="5">
        <v>-600</v>
      </c>
      <c r="I196" s="5">
        <v>3.1</v>
      </c>
      <c r="J196" s="5">
        <v>24</v>
      </c>
      <c r="K196" s="10">
        <v>0.21</v>
      </c>
      <c r="L196" s="9">
        <v>0</v>
      </c>
    </row>
    <row r="197" spans="1:12" hidden="1" x14ac:dyDescent="0.25">
      <c r="A197" s="5">
        <v>195</v>
      </c>
      <c r="B197" s="6" t="s">
        <v>237</v>
      </c>
      <c r="C197" s="8">
        <v>112523</v>
      </c>
      <c r="D197" s="9">
        <v>4.5999999999999999E-3</v>
      </c>
      <c r="E197" s="5">
        <v>520</v>
      </c>
      <c r="F197" s="5">
        <v>331</v>
      </c>
      <c r="G197" s="5">
        <v>340</v>
      </c>
      <c r="H197" s="5">
        <v>-200</v>
      </c>
      <c r="I197" s="5">
        <v>2.1</v>
      </c>
      <c r="J197" s="5">
        <v>32</v>
      </c>
      <c r="K197" s="10">
        <v>0.35</v>
      </c>
      <c r="L197" s="9">
        <v>0</v>
      </c>
    </row>
    <row r="198" spans="1:12" ht="75" hidden="1" x14ac:dyDescent="0.25">
      <c r="A198" s="5">
        <v>196</v>
      </c>
      <c r="B198" s="6" t="s">
        <v>313</v>
      </c>
      <c r="C198" s="8">
        <v>110940</v>
      </c>
      <c r="D198" s="9">
        <v>3.2000000000000002E-3</v>
      </c>
      <c r="E198" s="5">
        <v>351</v>
      </c>
      <c r="F198" s="5">
        <v>284</v>
      </c>
      <c r="G198" s="5">
        <v>390</v>
      </c>
      <c r="H198" s="5">
        <v>-200</v>
      </c>
      <c r="I198" s="5">
        <v>1.9</v>
      </c>
      <c r="J198" s="5">
        <v>33</v>
      </c>
      <c r="K198" s="10">
        <v>0.53</v>
      </c>
      <c r="L198" s="9">
        <v>0</v>
      </c>
    </row>
    <row r="199" spans="1:12" hidden="1" x14ac:dyDescent="0.25">
      <c r="A199" s="5">
        <v>197</v>
      </c>
      <c r="B199" s="6" t="s">
        <v>171</v>
      </c>
      <c r="C199" s="8">
        <v>106766</v>
      </c>
      <c r="D199" s="9">
        <v>4.3E-3</v>
      </c>
      <c r="E199" s="5">
        <v>452</v>
      </c>
      <c r="F199" s="5">
        <v>593</v>
      </c>
      <c r="G199" s="5">
        <v>180</v>
      </c>
      <c r="H199" s="5">
        <v>201</v>
      </c>
      <c r="I199" s="5">
        <v>1.9</v>
      </c>
      <c r="J199" s="5">
        <v>41</v>
      </c>
      <c r="K199" s="10">
        <v>0.44</v>
      </c>
      <c r="L199" s="9">
        <v>0</v>
      </c>
    </row>
    <row r="200" spans="1:12" hidden="1" x14ac:dyDescent="0.25">
      <c r="A200" s="5">
        <v>198</v>
      </c>
      <c r="B200" s="6" t="s">
        <v>314</v>
      </c>
      <c r="C200" s="8">
        <v>105695</v>
      </c>
      <c r="D200" s="9">
        <v>1.15E-2</v>
      </c>
      <c r="E200" s="7">
        <v>1201</v>
      </c>
      <c r="F200" s="5">
        <v>147</v>
      </c>
      <c r="G200" s="5">
        <v>720</v>
      </c>
      <c r="H200" s="5">
        <v>-800</v>
      </c>
      <c r="I200" s="5">
        <v>3.6</v>
      </c>
      <c r="J200" s="5">
        <v>22</v>
      </c>
      <c r="K200" s="10">
        <v>0.24</v>
      </c>
      <c r="L200" s="9">
        <v>0</v>
      </c>
    </row>
    <row r="201" spans="1:12" ht="45" hidden="1" x14ac:dyDescent="0.25">
      <c r="A201" s="5">
        <v>199</v>
      </c>
      <c r="B201" s="6" t="s">
        <v>315</v>
      </c>
      <c r="C201" s="8">
        <v>104425</v>
      </c>
      <c r="D201" s="9">
        <v>-1.5E-3</v>
      </c>
      <c r="E201" s="5">
        <v>-153</v>
      </c>
      <c r="F201" s="5">
        <v>298</v>
      </c>
      <c r="G201" s="5">
        <v>350</v>
      </c>
      <c r="H201" s="5">
        <v>-451</v>
      </c>
      <c r="I201" s="5">
        <v>2</v>
      </c>
      <c r="J201" s="5">
        <v>43</v>
      </c>
      <c r="K201" s="10">
        <v>0.96</v>
      </c>
      <c r="L201" s="9">
        <v>0</v>
      </c>
    </row>
    <row r="202" spans="1:12" ht="30" hidden="1" x14ac:dyDescent="0.25">
      <c r="A202" s="5">
        <v>200</v>
      </c>
      <c r="B202" s="6" t="s">
        <v>200</v>
      </c>
      <c r="C202" s="8">
        <v>98347</v>
      </c>
      <c r="D202" s="9">
        <v>6.1999999999999998E-3</v>
      </c>
      <c r="E202" s="5">
        <v>608</v>
      </c>
      <c r="F202" s="5">
        <v>214</v>
      </c>
      <c r="G202" s="5">
        <v>460</v>
      </c>
      <c r="H202" s="5">
        <v>-200</v>
      </c>
      <c r="I202" s="5">
        <v>2.5</v>
      </c>
      <c r="J202" s="5">
        <v>34</v>
      </c>
      <c r="K202" s="10">
        <v>0.56000000000000005</v>
      </c>
      <c r="L202" s="9">
        <v>0</v>
      </c>
    </row>
    <row r="203" spans="1:12" ht="45" hidden="1" x14ac:dyDescent="0.25">
      <c r="A203" s="5">
        <v>201</v>
      </c>
      <c r="B203" s="6" t="s">
        <v>7</v>
      </c>
      <c r="C203" s="8">
        <v>97929</v>
      </c>
      <c r="D203" s="9">
        <v>8.3999999999999995E-3</v>
      </c>
      <c r="E203" s="5">
        <v>811</v>
      </c>
      <c r="F203" s="5">
        <v>223</v>
      </c>
      <c r="G203" s="5">
        <v>440</v>
      </c>
      <c r="H203" s="5">
        <v>0</v>
      </c>
      <c r="I203" s="5">
        <v>2</v>
      </c>
      <c r="J203" s="5">
        <v>34</v>
      </c>
      <c r="K203" s="10">
        <v>0.26</v>
      </c>
      <c r="L203" s="9">
        <v>0</v>
      </c>
    </row>
    <row r="204" spans="1:12" ht="30" hidden="1" x14ac:dyDescent="0.25">
      <c r="A204" s="5">
        <v>202</v>
      </c>
      <c r="B204" s="6" t="s">
        <v>227</v>
      </c>
      <c r="C204" s="8">
        <v>85033</v>
      </c>
      <c r="D204" s="9">
        <v>5.3E-3</v>
      </c>
      <c r="E204" s="5">
        <v>449</v>
      </c>
      <c r="F204" s="5">
        <v>149</v>
      </c>
      <c r="G204" s="5">
        <v>570</v>
      </c>
      <c r="H204" s="5"/>
      <c r="I204" s="5" t="s">
        <v>284</v>
      </c>
      <c r="J204" s="5" t="s">
        <v>284</v>
      </c>
      <c r="K204" s="10">
        <v>0.53</v>
      </c>
      <c r="L204" s="9">
        <v>0</v>
      </c>
    </row>
    <row r="205" spans="1:12" hidden="1" x14ac:dyDescent="0.25">
      <c r="A205" s="5">
        <v>203</v>
      </c>
      <c r="B205" s="6" t="s">
        <v>5</v>
      </c>
      <c r="C205" s="8">
        <v>77265</v>
      </c>
      <c r="D205" s="9">
        <v>1.6000000000000001E-3</v>
      </c>
      <c r="E205" s="5">
        <v>123</v>
      </c>
      <c r="F205" s="5">
        <v>164</v>
      </c>
      <c r="G205" s="5">
        <v>470</v>
      </c>
      <c r="H205" s="5"/>
      <c r="I205" s="5" t="s">
        <v>284</v>
      </c>
      <c r="J205" s="5" t="s">
        <v>284</v>
      </c>
      <c r="K205" s="10">
        <v>0.88</v>
      </c>
      <c r="L205" s="9">
        <v>0</v>
      </c>
    </row>
    <row r="206" spans="1:12" ht="30" hidden="1" x14ac:dyDescent="0.25">
      <c r="A206" s="5">
        <v>204</v>
      </c>
      <c r="B206" s="6" t="s">
        <v>236</v>
      </c>
      <c r="C206" s="8">
        <v>71986</v>
      </c>
      <c r="D206" s="9">
        <v>2.5000000000000001E-3</v>
      </c>
      <c r="E206" s="5">
        <v>178</v>
      </c>
      <c r="F206" s="5">
        <v>96</v>
      </c>
      <c r="G206" s="5">
        <v>750</v>
      </c>
      <c r="H206" s="5"/>
      <c r="I206" s="5" t="s">
        <v>284</v>
      </c>
      <c r="J206" s="5" t="s">
        <v>284</v>
      </c>
      <c r="K206" s="10">
        <v>0.74</v>
      </c>
      <c r="L206" s="9">
        <v>0</v>
      </c>
    </row>
    <row r="207" spans="1:12" ht="30" hidden="1" x14ac:dyDescent="0.25">
      <c r="A207" s="5">
        <v>205</v>
      </c>
      <c r="B207" s="6" t="s">
        <v>224</v>
      </c>
      <c r="C207" s="8">
        <v>65722</v>
      </c>
      <c r="D207" s="9">
        <v>1.1900000000000001E-2</v>
      </c>
      <c r="E207" s="5">
        <v>774</v>
      </c>
      <c r="F207" s="5">
        <v>274</v>
      </c>
      <c r="G207" s="5">
        <v>240</v>
      </c>
      <c r="H207" s="5"/>
      <c r="I207" s="5" t="s">
        <v>284</v>
      </c>
      <c r="J207" s="5" t="s">
        <v>284</v>
      </c>
      <c r="K207" s="10">
        <v>0.97</v>
      </c>
      <c r="L207" s="9">
        <v>0</v>
      </c>
    </row>
    <row r="208" spans="1:12" hidden="1" x14ac:dyDescent="0.25">
      <c r="A208" s="5">
        <v>206</v>
      </c>
      <c r="B208" s="6" t="s">
        <v>222</v>
      </c>
      <c r="C208" s="8">
        <v>62278</v>
      </c>
      <c r="D208" s="9">
        <v>-3.5999999999999999E-3</v>
      </c>
      <c r="E208" s="5">
        <v>-228</v>
      </c>
      <c r="F208" s="7">
        <v>1246</v>
      </c>
      <c r="G208" s="5">
        <v>50</v>
      </c>
      <c r="H208" s="5"/>
      <c r="I208" s="5" t="s">
        <v>284</v>
      </c>
      <c r="J208" s="5" t="s">
        <v>284</v>
      </c>
      <c r="K208" s="10">
        <v>0.97</v>
      </c>
      <c r="L208" s="9">
        <v>0</v>
      </c>
    </row>
    <row r="209" spans="1:12" ht="30" hidden="1" x14ac:dyDescent="0.25">
      <c r="A209" s="5">
        <v>207</v>
      </c>
      <c r="B209" s="6" t="s">
        <v>316</v>
      </c>
      <c r="C209" s="8">
        <v>59190</v>
      </c>
      <c r="D209" s="9">
        <v>6.7999999999999996E-3</v>
      </c>
      <c r="E209" s="5">
        <v>399</v>
      </c>
      <c r="F209" s="5">
        <v>329</v>
      </c>
      <c r="G209" s="5">
        <v>180</v>
      </c>
      <c r="H209" s="5"/>
      <c r="I209" s="5" t="s">
        <v>284</v>
      </c>
      <c r="J209" s="5" t="s">
        <v>284</v>
      </c>
      <c r="K209" s="10">
        <v>0.7</v>
      </c>
      <c r="L209" s="9">
        <v>0</v>
      </c>
    </row>
    <row r="210" spans="1:12" ht="45" hidden="1" x14ac:dyDescent="0.25">
      <c r="A210" s="5">
        <v>208</v>
      </c>
      <c r="B210" s="6" t="s">
        <v>317</v>
      </c>
      <c r="C210" s="8">
        <v>57559</v>
      </c>
      <c r="D210" s="9">
        <v>6.0000000000000001E-3</v>
      </c>
      <c r="E210" s="5">
        <v>343</v>
      </c>
      <c r="F210" s="5">
        <v>125</v>
      </c>
      <c r="G210" s="5">
        <v>460</v>
      </c>
      <c r="H210" s="5"/>
      <c r="I210" s="5" t="s">
        <v>284</v>
      </c>
      <c r="J210" s="5" t="s">
        <v>284</v>
      </c>
      <c r="K210" s="10">
        <v>0.88</v>
      </c>
      <c r="L210" s="9">
        <v>0</v>
      </c>
    </row>
    <row r="211" spans="1:12" ht="30" hidden="1" x14ac:dyDescent="0.25">
      <c r="A211" s="5">
        <v>209</v>
      </c>
      <c r="B211" s="6" t="s">
        <v>99</v>
      </c>
      <c r="C211" s="8">
        <v>56770</v>
      </c>
      <c r="D211" s="9">
        <v>1.6999999999999999E-3</v>
      </c>
      <c r="E211" s="5">
        <v>98</v>
      </c>
      <c r="F211" s="5">
        <v>0</v>
      </c>
      <c r="G211" s="7">
        <v>410450</v>
      </c>
      <c r="H211" s="5"/>
      <c r="I211" s="5" t="s">
        <v>284</v>
      </c>
      <c r="J211" s="5" t="s">
        <v>284</v>
      </c>
      <c r="K211" s="10">
        <v>0.87</v>
      </c>
      <c r="L211" s="9">
        <v>0</v>
      </c>
    </row>
    <row r="212" spans="1:12" ht="30" hidden="1" x14ac:dyDescent="0.25">
      <c r="A212" s="5">
        <v>210</v>
      </c>
      <c r="B212" s="6" t="s">
        <v>318</v>
      </c>
      <c r="C212" s="8">
        <v>55191</v>
      </c>
      <c r="D212" s="9">
        <v>-2.2000000000000001E-3</v>
      </c>
      <c r="E212" s="5">
        <v>-121</v>
      </c>
      <c r="F212" s="5">
        <v>276</v>
      </c>
      <c r="G212" s="5">
        <v>200</v>
      </c>
      <c r="H212" s="5"/>
      <c r="I212" s="5" t="s">
        <v>284</v>
      </c>
      <c r="J212" s="5" t="s">
        <v>284</v>
      </c>
      <c r="K212" s="10">
        <v>0.88</v>
      </c>
      <c r="L212" s="9">
        <v>0</v>
      </c>
    </row>
    <row r="213" spans="1:12" ht="45" hidden="1" x14ac:dyDescent="0.25">
      <c r="A213" s="5">
        <v>211</v>
      </c>
      <c r="B213" s="6" t="s">
        <v>319</v>
      </c>
      <c r="C213" s="8">
        <v>53199</v>
      </c>
      <c r="D213" s="9">
        <v>7.1000000000000004E-3</v>
      </c>
      <c r="E213" s="5">
        <v>376</v>
      </c>
      <c r="F213" s="5">
        <v>205</v>
      </c>
      <c r="G213" s="5">
        <v>260</v>
      </c>
      <c r="H213" s="5"/>
      <c r="I213" s="5" t="s">
        <v>284</v>
      </c>
      <c r="J213" s="5" t="s">
        <v>284</v>
      </c>
      <c r="K213" s="10">
        <v>0.33</v>
      </c>
      <c r="L213" s="9">
        <v>0</v>
      </c>
    </row>
    <row r="214" spans="1:12" ht="30" hidden="1" x14ac:dyDescent="0.25">
      <c r="A214" s="5">
        <v>212</v>
      </c>
      <c r="B214" s="6" t="s">
        <v>320</v>
      </c>
      <c r="C214" s="8">
        <v>48863</v>
      </c>
      <c r="D214" s="9">
        <v>3.8E-3</v>
      </c>
      <c r="E214" s="5">
        <v>185</v>
      </c>
      <c r="F214" s="5">
        <v>35</v>
      </c>
      <c r="G214" s="7">
        <v>1396</v>
      </c>
      <c r="H214" s="5"/>
      <c r="I214" s="5" t="s">
        <v>284</v>
      </c>
      <c r="J214" s="5" t="s">
        <v>284</v>
      </c>
      <c r="K214" s="10">
        <v>0.43</v>
      </c>
      <c r="L214" s="9">
        <v>0</v>
      </c>
    </row>
    <row r="215" spans="1:12" ht="30" hidden="1" x14ac:dyDescent="0.25">
      <c r="A215" s="5">
        <v>213</v>
      </c>
      <c r="B215" s="6" t="s">
        <v>174</v>
      </c>
      <c r="C215" s="8">
        <v>42876</v>
      </c>
      <c r="D215" s="9">
        <v>1.15E-2</v>
      </c>
      <c r="E215" s="5">
        <v>488</v>
      </c>
      <c r="F215" s="7">
        <v>1261</v>
      </c>
      <c r="G215" s="5">
        <v>34</v>
      </c>
      <c r="H215" s="5"/>
      <c r="I215" s="5" t="s">
        <v>284</v>
      </c>
      <c r="J215" s="5" t="s">
        <v>284</v>
      </c>
      <c r="K215" s="10">
        <v>0.96</v>
      </c>
      <c r="L215" s="9">
        <v>0</v>
      </c>
    </row>
    <row r="216" spans="1:12" hidden="1" x14ac:dyDescent="0.25">
      <c r="A216" s="5">
        <v>214</v>
      </c>
      <c r="B216" s="6" t="s">
        <v>165</v>
      </c>
      <c r="C216" s="8">
        <v>39242</v>
      </c>
      <c r="D216" s="9">
        <v>7.1000000000000004E-3</v>
      </c>
      <c r="E216" s="5">
        <v>278</v>
      </c>
      <c r="F216" s="7">
        <v>26337</v>
      </c>
      <c r="G216" s="5">
        <v>1</v>
      </c>
      <c r="H216" s="5"/>
      <c r="I216" s="5" t="s">
        <v>284</v>
      </c>
      <c r="J216" s="5" t="s">
        <v>284</v>
      </c>
      <c r="K216" s="5" t="s">
        <v>284</v>
      </c>
      <c r="L216" s="9">
        <v>0</v>
      </c>
    </row>
    <row r="217" spans="1:12" ht="45" hidden="1" x14ac:dyDescent="0.25">
      <c r="A217" s="5">
        <v>215</v>
      </c>
      <c r="B217" s="6" t="s">
        <v>321</v>
      </c>
      <c r="C217" s="8">
        <v>38717</v>
      </c>
      <c r="D217" s="9">
        <v>1.38E-2</v>
      </c>
      <c r="E217" s="5">
        <v>526</v>
      </c>
      <c r="F217" s="5">
        <v>41</v>
      </c>
      <c r="G217" s="5">
        <v>950</v>
      </c>
      <c r="H217" s="5"/>
      <c r="I217" s="5" t="s">
        <v>284</v>
      </c>
      <c r="J217" s="5" t="s">
        <v>284</v>
      </c>
      <c r="K217" s="10">
        <v>0.89</v>
      </c>
      <c r="L217" s="9">
        <v>0</v>
      </c>
    </row>
    <row r="218" spans="1:12" ht="30" hidden="1" x14ac:dyDescent="0.25">
      <c r="A218" s="5">
        <v>216</v>
      </c>
      <c r="B218" s="6" t="s">
        <v>322</v>
      </c>
      <c r="C218" s="8">
        <v>38666</v>
      </c>
      <c r="D218" s="9">
        <v>1.7500000000000002E-2</v>
      </c>
      <c r="E218" s="5">
        <v>664</v>
      </c>
      <c r="F218" s="5">
        <v>730</v>
      </c>
      <c r="G218" s="5">
        <v>53</v>
      </c>
      <c r="H218" s="5"/>
      <c r="I218" s="5" t="s">
        <v>284</v>
      </c>
      <c r="J218" s="5" t="s">
        <v>284</v>
      </c>
      <c r="K218" s="10">
        <v>0</v>
      </c>
      <c r="L218" s="9">
        <v>0</v>
      </c>
    </row>
    <row r="219" spans="1:12" ht="30" hidden="1" x14ac:dyDescent="0.25">
      <c r="A219" s="5">
        <v>217</v>
      </c>
      <c r="B219" s="6" t="s">
        <v>154</v>
      </c>
      <c r="C219" s="8">
        <v>38128</v>
      </c>
      <c r="D219" s="9">
        <v>2.8999999999999998E-3</v>
      </c>
      <c r="E219" s="5">
        <v>109</v>
      </c>
      <c r="F219" s="5">
        <v>238</v>
      </c>
      <c r="G219" s="5">
        <v>160</v>
      </c>
      <c r="H219" s="5"/>
      <c r="I219" s="5" t="s">
        <v>284</v>
      </c>
      <c r="J219" s="5" t="s">
        <v>284</v>
      </c>
      <c r="K219" s="10">
        <v>0.15</v>
      </c>
      <c r="L219" s="9">
        <v>0</v>
      </c>
    </row>
    <row r="220" spans="1:12" ht="30" hidden="1" x14ac:dyDescent="0.25">
      <c r="A220" s="5">
        <v>218</v>
      </c>
      <c r="B220" s="6" t="s">
        <v>196</v>
      </c>
      <c r="C220" s="8">
        <v>33931</v>
      </c>
      <c r="D220" s="9">
        <v>2.0999999999999999E-3</v>
      </c>
      <c r="E220" s="5">
        <v>71</v>
      </c>
      <c r="F220" s="5">
        <v>566</v>
      </c>
      <c r="G220" s="5">
        <v>60</v>
      </c>
      <c r="H220" s="5"/>
      <c r="I220" s="5" t="s">
        <v>284</v>
      </c>
      <c r="J220" s="5" t="s">
        <v>284</v>
      </c>
      <c r="K220" s="10">
        <v>0.97</v>
      </c>
      <c r="L220" s="9">
        <v>0</v>
      </c>
    </row>
    <row r="221" spans="1:12" hidden="1" x14ac:dyDescent="0.25">
      <c r="A221" s="5">
        <v>219</v>
      </c>
      <c r="B221" s="6" t="s">
        <v>226</v>
      </c>
      <c r="C221" s="8">
        <v>33691</v>
      </c>
      <c r="D221" s="9">
        <v>-2.9999999999999997E-4</v>
      </c>
      <c r="E221" s="5">
        <v>-10</v>
      </c>
      <c r="F221" s="7">
        <v>3369</v>
      </c>
      <c r="G221" s="5">
        <v>10</v>
      </c>
      <c r="H221" s="5"/>
      <c r="I221" s="5" t="s">
        <v>284</v>
      </c>
      <c r="J221" s="5" t="s">
        <v>284</v>
      </c>
      <c r="K221" s="5" t="s">
        <v>284</v>
      </c>
      <c r="L221" s="9">
        <v>0</v>
      </c>
    </row>
    <row r="222" spans="1:12" ht="45" hidden="1" x14ac:dyDescent="0.25">
      <c r="A222" s="5">
        <v>220</v>
      </c>
      <c r="B222" s="6" t="s">
        <v>254</v>
      </c>
      <c r="C222" s="8">
        <v>30231</v>
      </c>
      <c r="D222" s="9">
        <v>6.7000000000000002E-3</v>
      </c>
      <c r="E222" s="5">
        <v>201</v>
      </c>
      <c r="F222" s="5">
        <v>202</v>
      </c>
      <c r="G222" s="5">
        <v>150</v>
      </c>
      <c r="H222" s="5"/>
      <c r="I222" s="5" t="s">
        <v>284</v>
      </c>
      <c r="J222" s="5" t="s">
        <v>284</v>
      </c>
      <c r="K222" s="10">
        <v>0.52</v>
      </c>
      <c r="L222" s="9">
        <v>0</v>
      </c>
    </row>
    <row r="223" spans="1:12" ht="60" hidden="1" x14ac:dyDescent="0.25">
      <c r="A223" s="5">
        <v>221</v>
      </c>
      <c r="B223" s="6" t="s">
        <v>323</v>
      </c>
      <c r="C223" s="8">
        <v>26223</v>
      </c>
      <c r="D223" s="9">
        <v>9.4000000000000004E-3</v>
      </c>
      <c r="E223" s="5">
        <v>244</v>
      </c>
      <c r="F223" s="5">
        <v>80</v>
      </c>
      <c r="G223" s="5">
        <v>328</v>
      </c>
      <c r="H223" s="5"/>
      <c r="I223" s="5" t="s">
        <v>284</v>
      </c>
      <c r="J223" s="5" t="s">
        <v>284</v>
      </c>
      <c r="K223" s="10">
        <v>0.75</v>
      </c>
      <c r="L223" s="9">
        <v>0</v>
      </c>
    </row>
    <row r="224" spans="1:12" hidden="1" x14ac:dyDescent="0.25">
      <c r="A224" s="5">
        <v>222</v>
      </c>
      <c r="B224" s="6" t="s">
        <v>324</v>
      </c>
      <c r="C224" s="8">
        <v>18094</v>
      </c>
      <c r="D224" s="9">
        <v>4.7999999999999996E-3</v>
      </c>
      <c r="E224" s="5">
        <v>86</v>
      </c>
      <c r="F224" s="5">
        <v>39</v>
      </c>
      <c r="G224" s="5">
        <v>460</v>
      </c>
      <c r="H224" s="5"/>
      <c r="I224" s="5" t="s">
        <v>284</v>
      </c>
      <c r="J224" s="5" t="s">
        <v>284</v>
      </c>
      <c r="K224" s="5" t="s">
        <v>284</v>
      </c>
      <c r="L224" s="9">
        <v>0</v>
      </c>
    </row>
    <row r="225" spans="1:12" ht="30" hidden="1" x14ac:dyDescent="0.25">
      <c r="A225" s="5">
        <v>223</v>
      </c>
      <c r="B225" s="6" t="s">
        <v>325</v>
      </c>
      <c r="C225" s="8">
        <v>17564</v>
      </c>
      <c r="D225" s="9">
        <v>8.9999999999999998E-4</v>
      </c>
      <c r="E225" s="5">
        <v>16</v>
      </c>
      <c r="F225" s="5">
        <v>73</v>
      </c>
      <c r="G225" s="5">
        <v>240</v>
      </c>
      <c r="H225" s="5"/>
      <c r="I225" s="5" t="s">
        <v>284</v>
      </c>
      <c r="J225" s="5" t="s">
        <v>284</v>
      </c>
      <c r="K225" s="10">
        <v>0.75</v>
      </c>
      <c r="L225" s="9">
        <v>0</v>
      </c>
    </row>
    <row r="226" spans="1:12" hidden="1" x14ac:dyDescent="0.25">
      <c r="A226" s="5">
        <v>224</v>
      </c>
      <c r="B226" s="6" t="s">
        <v>253</v>
      </c>
      <c r="C226" s="8">
        <v>15003</v>
      </c>
      <c r="D226" s="9">
        <v>8.9999999999999993E-3</v>
      </c>
      <c r="E226" s="5">
        <v>134</v>
      </c>
      <c r="F226" s="5">
        <v>167</v>
      </c>
      <c r="G226" s="5">
        <v>90</v>
      </c>
      <c r="H226" s="5"/>
      <c r="I226" s="5" t="s">
        <v>284</v>
      </c>
      <c r="J226" s="5" t="s">
        <v>284</v>
      </c>
      <c r="K226" s="5" t="s">
        <v>284</v>
      </c>
      <c r="L226" s="9">
        <v>0</v>
      </c>
    </row>
    <row r="227" spans="1:12" hidden="1" x14ac:dyDescent="0.25">
      <c r="A227" s="5">
        <v>225</v>
      </c>
      <c r="B227" s="6" t="s">
        <v>326</v>
      </c>
      <c r="C227" s="8">
        <v>11792</v>
      </c>
      <c r="D227" s="9">
        <v>1.2500000000000001E-2</v>
      </c>
      <c r="E227" s="5">
        <v>146</v>
      </c>
      <c r="F227" s="5">
        <v>393</v>
      </c>
      <c r="G227" s="5">
        <v>30</v>
      </c>
      <c r="H227" s="5"/>
      <c r="I227" s="5" t="s">
        <v>284</v>
      </c>
      <c r="J227" s="5" t="s">
        <v>284</v>
      </c>
      <c r="K227" s="10">
        <v>0.62</v>
      </c>
      <c r="L227" s="9">
        <v>0</v>
      </c>
    </row>
    <row r="228" spans="1:12" ht="30" hidden="1" x14ac:dyDescent="0.25">
      <c r="A228" s="5">
        <v>226</v>
      </c>
      <c r="B228" s="6" t="s">
        <v>327</v>
      </c>
      <c r="C228" s="8">
        <v>11239</v>
      </c>
      <c r="D228" s="9">
        <v>-1.6899999999999998E-2</v>
      </c>
      <c r="E228" s="5">
        <v>-193</v>
      </c>
      <c r="F228" s="5">
        <v>80</v>
      </c>
      <c r="G228" s="5">
        <v>140</v>
      </c>
      <c r="H228" s="5"/>
      <c r="I228" s="5" t="s">
        <v>284</v>
      </c>
      <c r="J228" s="5" t="s">
        <v>284</v>
      </c>
      <c r="K228" s="10">
        <v>0</v>
      </c>
      <c r="L228" s="9">
        <v>0</v>
      </c>
    </row>
    <row r="229" spans="1:12" hidden="1" x14ac:dyDescent="0.25">
      <c r="A229" s="5">
        <v>227</v>
      </c>
      <c r="B229" s="6" t="s">
        <v>328</v>
      </c>
      <c r="C229" s="8">
        <v>10824</v>
      </c>
      <c r="D229" s="9">
        <v>6.3E-3</v>
      </c>
      <c r="E229" s="5">
        <v>68</v>
      </c>
      <c r="F229" s="5">
        <v>541</v>
      </c>
      <c r="G229" s="5">
        <v>20</v>
      </c>
      <c r="H229" s="5"/>
      <c r="I229" s="5" t="s">
        <v>284</v>
      </c>
      <c r="J229" s="5" t="s">
        <v>284</v>
      </c>
      <c r="K229" s="5" t="s">
        <v>284</v>
      </c>
      <c r="L229" s="9">
        <v>0</v>
      </c>
    </row>
    <row r="230" spans="1:12" ht="45" hidden="1" x14ac:dyDescent="0.25">
      <c r="A230" s="5">
        <v>228</v>
      </c>
      <c r="B230" s="6" t="s">
        <v>119</v>
      </c>
      <c r="C230" s="8">
        <v>9877</v>
      </c>
      <c r="D230" s="9">
        <v>3.0000000000000001E-3</v>
      </c>
      <c r="E230" s="5">
        <v>30</v>
      </c>
      <c r="F230" s="5">
        <v>470</v>
      </c>
      <c r="G230" s="5">
        <v>21</v>
      </c>
      <c r="H230" s="5"/>
      <c r="I230" s="5" t="s">
        <v>284</v>
      </c>
      <c r="J230" s="5" t="s">
        <v>284</v>
      </c>
      <c r="K230" s="10">
        <v>0</v>
      </c>
      <c r="L230" s="9">
        <v>0</v>
      </c>
    </row>
    <row r="231" spans="1:12" ht="30" hidden="1" x14ac:dyDescent="0.25">
      <c r="A231" s="5">
        <v>229</v>
      </c>
      <c r="B231" s="6" t="s">
        <v>329</v>
      </c>
      <c r="C231" s="8">
        <v>6077</v>
      </c>
      <c r="D231" s="9">
        <v>3.0000000000000001E-3</v>
      </c>
      <c r="E231" s="5">
        <v>18</v>
      </c>
      <c r="F231" s="5">
        <v>16</v>
      </c>
      <c r="G231" s="5">
        <v>390</v>
      </c>
      <c r="H231" s="5"/>
      <c r="I231" s="5" t="s">
        <v>284</v>
      </c>
      <c r="J231" s="5" t="s">
        <v>284</v>
      </c>
      <c r="K231" s="10">
        <v>0.27</v>
      </c>
      <c r="L231" s="9">
        <v>0</v>
      </c>
    </row>
    <row r="232" spans="1:12" ht="60" hidden="1" x14ac:dyDescent="0.25">
      <c r="A232" s="5">
        <v>230</v>
      </c>
      <c r="B232" s="6" t="s">
        <v>330</v>
      </c>
      <c r="C232" s="8">
        <v>5794</v>
      </c>
      <c r="D232" s="9">
        <v>-4.7999999999999996E-3</v>
      </c>
      <c r="E232" s="5">
        <v>-28</v>
      </c>
      <c r="F232" s="5">
        <v>25</v>
      </c>
      <c r="G232" s="5">
        <v>230</v>
      </c>
      <c r="H232" s="5"/>
      <c r="I232" s="5" t="s">
        <v>284</v>
      </c>
      <c r="J232" s="5" t="s">
        <v>284</v>
      </c>
      <c r="K232" s="10">
        <v>1</v>
      </c>
      <c r="L232" s="9">
        <v>0</v>
      </c>
    </row>
    <row r="233" spans="1:12" ht="30" hidden="1" x14ac:dyDescent="0.25">
      <c r="A233" s="5">
        <v>231</v>
      </c>
      <c r="B233" s="6" t="s">
        <v>228</v>
      </c>
      <c r="C233" s="8">
        <v>4992</v>
      </c>
      <c r="D233" s="9">
        <v>5.9999999999999995E-4</v>
      </c>
      <c r="E233" s="5">
        <v>3</v>
      </c>
      <c r="F233" s="5">
        <v>50</v>
      </c>
      <c r="G233" s="5">
        <v>100</v>
      </c>
      <c r="H233" s="5"/>
      <c r="I233" s="5" t="s">
        <v>284</v>
      </c>
      <c r="J233" s="5" t="s">
        <v>284</v>
      </c>
      <c r="K233" s="10">
        <v>0.1</v>
      </c>
      <c r="L233" s="9">
        <v>0</v>
      </c>
    </row>
    <row r="234" spans="1:12" ht="30" hidden="1" x14ac:dyDescent="0.25">
      <c r="A234" s="5">
        <v>232</v>
      </c>
      <c r="B234" s="6" t="s">
        <v>331</v>
      </c>
      <c r="C234" s="8">
        <v>3480</v>
      </c>
      <c r="D234" s="9">
        <v>3.0499999999999999E-2</v>
      </c>
      <c r="E234" s="5">
        <v>103</v>
      </c>
      <c r="F234" s="5">
        <v>0</v>
      </c>
      <c r="G234" s="7">
        <v>12170</v>
      </c>
      <c r="H234" s="5"/>
      <c r="I234" s="5" t="s">
        <v>284</v>
      </c>
      <c r="J234" s="5" t="s">
        <v>284</v>
      </c>
      <c r="K234" s="10">
        <v>0.66</v>
      </c>
      <c r="L234" s="9">
        <v>0</v>
      </c>
    </row>
    <row r="235" spans="1:12" hidden="1" x14ac:dyDescent="0.25">
      <c r="A235" s="5">
        <v>233</v>
      </c>
      <c r="B235" s="6" t="s">
        <v>332</v>
      </c>
      <c r="C235" s="8">
        <v>1626</v>
      </c>
      <c r="D235" s="9">
        <v>6.7999999999999996E-3</v>
      </c>
      <c r="E235" s="5">
        <v>11</v>
      </c>
      <c r="F235" s="5">
        <v>6</v>
      </c>
      <c r="G235" s="5">
        <v>260</v>
      </c>
      <c r="H235" s="5"/>
      <c r="I235" s="5" t="s">
        <v>284</v>
      </c>
      <c r="J235" s="5" t="s">
        <v>284</v>
      </c>
      <c r="K235" s="10">
        <v>0.46</v>
      </c>
      <c r="L235" s="9">
        <v>0</v>
      </c>
    </row>
    <row r="236" spans="1:12" hidden="1" x14ac:dyDescent="0.25">
      <c r="A236" s="5">
        <v>234</v>
      </c>
      <c r="B236" s="6" t="s">
        <v>333</v>
      </c>
      <c r="C236" s="8">
        <v>1357</v>
      </c>
      <c r="D236" s="9">
        <v>1.2699999999999999E-2</v>
      </c>
      <c r="E236" s="5">
        <v>17</v>
      </c>
      <c r="F236" s="5">
        <v>136</v>
      </c>
      <c r="G236" s="5">
        <v>10</v>
      </c>
      <c r="H236" s="5"/>
      <c r="I236" s="5" t="s">
        <v>284</v>
      </c>
      <c r="J236" s="5" t="s">
        <v>284</v>
      </c>
      <c r="K236" s="10">
        <v>0</v>
      </c>
      <c r="L236" s="9">
        <v>0</v>
      </c>
    </row>
    <row r="237" spans="1:12" hidden="1" x14ac:dyDescent="0.25">
      <c r="A237" s="5">
        <v>235</v>
      </c>
      <c r="B237" s="6" t="s">
        <v>132</v>
      </c>
      <c r="C237" s="11">
        <v>801</v>
      </c>
      <c r="D237" s="9">
        <v>2.5000000000000001E-3</v>
      </c>
      <c r="E237" s="5">
        <v>2</v>
      </c>
      <c r="F237" s="7">
        <v>2003</v>
      </c>
      <c r="G237" s="5">
        <v>0</v>
      </c>
      <c r="H237" s="5"/>
      <c r="I237" s="5" t="s">
        <v>284</v>
      </c>
      <c r="J237" s="5" t="s">
        <v>284</v>
      </c>
      <c r="K237" s="5" t="s">
        <v>334</v>
      </c>
    </row>
  </sheetData>
  <autoFilter ref="A2:L237">
    <filterColumn colId="1">
      <filters>
        <filter val="Italy"/>
      </filters>
    </filterColumn>
  </autoFilter>
  <mergeCells count="2">
    <mergeCell ref="A1:A2"/>
    <mergeCell ref="B1:B2"/>
  </mergeCells>
  <hyperlinks>
    <hyperlink ref="B3" r:id="rId1" display="https://www.worldometers.info/world-population/china-population/"/>
    <hyperlink ref="B4" r:id="rId2" display="https://www.worldometers.info/world-population/india-population/"/>
    <hyperlink ref="B5" r:id="rId3" display="https://www.worldometers.info/world-population/us-population/"/>
    <hyperlink ref="B6" r:id="rId4" display="https://www.worldometers.info/world-population/indonesia-population/"/>
    <hyperlink ref="B7" r:id="rId5" display="https://www.worldometers.info/world-population/pakistan-population/"/>
    <hyperlink ref="B8" r:id="rId6" display="https://www.worldometers.info/world-population/brazil-population/"/>
    <hyperlink ref="B9" r:id="rId7" display="https://www.worldometers.info/world-population/nigeria-population/"/>
    <hyperlink ref="B10" r:id="rId8" display="https://www.worldometers.info/world-population/bangladesh-population/"/>
    <hyperlink ref="B11" r:id="rId9" display="https://www.worldometers.info/world-population/russia-population/"/>
    <hyperlink ref="B12" r:id="rId10" display="https://www.worldometers.info/world-population/mexico-population/"/>
    <hyperlink ref="B13" r:id="rId11" display="https://www.worldometers.info/world-population/japan-population/"/>
    <hyperlink ref="B14" r:id="rId12" display="https://www.worldometers.info/world-population/ethiopia-population/"/>
    <hyperlink ref="B15" r:id="rId13" display="https://www.worldometers.info/world-population/philippines-population/"/>
    <hyperlink ref="B16" r:id="rId14" display="https://www.worldometers.info/world-population/egypt-population/"/>
    <hyperlink ref="B17" r:id="rId15" display="https://www.worldometers.info/world-population/vietnam-population/"/>
    <hyperlink ref="B18" r:id="rId16" display="https://www.worldometers.info/world-population/democratic-republic-of-the-congo-population/"/>
    <hyperlink ref="B19" r:id="rId17" display="https://www.worldometers.info/world-population/turkey-population/"/>
    <hyperlink ref="B20" r:id="rId18" display="https://www.worldometers.info/world-population/iran-population/"/>
    <hyperlink ref="B21" r:id="rId19" display="https://www.worldometers.info/world-population/germany-population/"/>
    <hyperlink ref="B22" r:id="rId20" display="https://www.worldometers.info/world-population/thailand-population/"/>
    <hyperlink ref="B23" r:id="rId21" display="https://www.worldometers.info/world-population/uk-population/"/>
    <hyperlink ref="B24" r:id="rId22" display="https://www.worldometers.info/world-population/france-population/"/>
    <hyperlink ref="B25" r:id="rId23" display="https://www.worldometers.info/world-population/italy-population/"/>
    <hyperlink ref="B26" r:id="rId24" display="https://www.worldometers.info/world-population/tanzania-population/"/>
    <hyperlink ref="B27" r:id="rId25" display="https://www.worldometers.info/world-population/south-africa-population/"/>
    <hyperlink ref="B28" r:id="rId26" display="https://www.worldometers.info/world-population/myanmar-population/"/>
    <hyperlink ref="B29" r:id="rId27" display="https://www.worldometers.info/world-population/kenya-population/"/>
    <hyperlink ref="B30" r:id="rId28" display="https://www.worldometers.info/world-population/south-korea-population/"/>
    <hyperlink ref="B31" r:id="rId29" display="https://www.worldometers.info/world-population/colombia-population/"/>
    <hyperlink ref="B32" r:id="rId30" display="https://www.worldometers.info/world-population/spain-population/"/>
    <hyperlink ref="B33" r:id="rId31" display="https://www.worldometers.info/world-population/uganda-population/"/>
    <hyperlink ref="B34" r:id="rId32" display="https://www.worldometers.info/world-population/argentina-population/"/>
    <hyperlink ref="B35" r:id="rId33" display="https://www.worldometers.info/world-population/algeria-population/"/>
    <hyperlink ref="B36" r:id="rId34" display="https://www.worldometers.info/world-population/sudan-population/"/>
    <hyperlink ref="B37" r:id="rId35" display="https://www.worldometers.info/world-population/ukraine-population/"/>
    <hyperlink ref="B38" r:id="rId36" display="https://www.worldometers.info/world-population/iraq-population/"/>
    <hyperlink ref="B39" r:id="rId37" display="https://www.worldometers.info/world-population/afghanistan-population/"/>
    <hyperlink ref="B40" r:id="rId38" display="https://www.worldometers.info/world-population/poland-population/"/>
    <hyperlink ref="B41" r:id="rId39" display="https://www.worldometers.info/world-population/canada-population/"/>
    <hyperlink ref="B42" r:id="rId40" display="https://www.worldometers.info/world-population/morocco-population/"/>
    <hyperlink ref="B43" r:id="rId41" display="https://www.worldometers.info/world-population/saudi-arabia-population/"/>
    <hyperlink ref="B44" r:id="rId42" display="https://www.worldometers.info/world-population/uzbekistan-population/"/>
    <hyperlink ref="B45" r:id="rId43" display="https://www.worldometers.info/world-population/peru-population/"/>
    <hyperlink ref="B46" r:id="rId44" display="https://www.worldometers.info/world-population/angola-population/"/>
    <hyperlink ref="B47" r:id="rId45" display="https://www.worldometers.info/world-population/malaysia-population/"/>
    <hyperlink ref="B48" r:id="rId46" display="https://www.worldometers.info/world-population/mozambique-population/"/>
    <hyperlink ref="B49" r:id="rId47" display="https://www.worldometers.info/world-population/ghana-population/"/>
    <hyperlink ref="B50" r:id="rId48" display="https://www.worldometers.info/world-population/yemen-population/"/>
    <hyperlink ref="B51" r:id="rId49" display="https://www.worldometers.info/world-population/nepal-population/"/>
    <hyperlink ref="B52" r:id="rId50" display="https://www.worldometers.info/world-population/venezuela-population/"/>
    <hyperlink ref="B53" r:id="rId51" display="https://www.worldometers.info/world-population/madagascar-population/"/>
    <hyperlink ref="B54" r:id="rId52" display="https://www.worldometers.info/world-population/cameroon-population/"/>
    <hyperlink ref="B55" r:id="rId53" display="https://www.worldometers.info/world-population/cote-d-ivoire-population/"/>
    <hyperlink ref="B56" r:id="rId54" display="https://www.worldometers.info/world-population/north-korea-population/"/>
    <hyperlink ref="B57" r:id="rId55" display="https://www.worldometers.info/world-population/australia-population/"/>
    <hyperlink ref="B58" r:id="rId56" display="https://www.worldometers.info/world-population/niger-population/"/>
    <hyperlink ref="B59" r:id="rId57" display="https://www.worldometers.info/world-population/taiwan-population/"/>
    <hyperlink ref="B60" r:id="rId58" display="https://www.worldometers.info/world-population/sri-lanka-population/"/>
    <hyperlink ref="B61" r:id="rId59" display="https://www.worldometers.info/world-population/burkina-faso-population/"/>
    <hyperlink ref="B62" r:id="rId60" display="https://www.worldometers.info/world-population/mali-population/"/>
    <hyperlink ref="B63" r:id="rId61" display="https://www.worldometers.info/world-population/romania-population/"/>
    <hyperlink ref="B64" r:id="rId62" display="https://www.worldometers.info/world-population/malawi-population/"/>
    <hyperlink ref="B65" r:id="rId63" display="https://www.worldometers.info/world-population/chile-population/"/>
    <hyperlink ref="B66" r:id="rId64" display="https://www.worldometers.info/world-population/kazakhstan-population/"/>
    <hyperlink ref="B67" r:id="rId65" display="https://www.worldometers.info/world-population/zambia-population/"/>
    <hyperlink ref="B68" r:id="rId66" display="https://www.worldometers.info/world-population/guatemala-population/"/>
    <hyperlink ref="B69" r:id="rId67" display="https://www.worldometers.info/world-population/ecuador-population/"/>
    <hyperlink ref="B70" r:id="rId68" display="https://www.worldometers.info/world-population/syria-population/"/>
    <hyperlink ref="B71" r:id="rId69" display="https://www.worldometers.info/world-population/netherlands-population/"/>
    <hyperlink ref="B72" r:id="rId70" display="https://www.worldometers.info/world-population/senegal-population/"/>
    <hyperlink ref="B73" r:id="rId71" display="https://www.worldometers.info/world-population/cambodia-population/"/>
    <hyperlink ref="B74" r:id="rId72" display="https://www.worldometers.info/world-population/chad-population/"/>
    <hyperlink ref="B75" r:id="rId73" display="https://www.worldometers.info/world-population/somalia-population/"/>
    <hyperlink ref="B76" r:id="rId74" display="https://www.worldometers.info/world-population/zimbabwe-population/"/>
    <hyperlink ref="B77" r:id="rId75" display="https://www.worldometers.info/world-population/guinea-population/"/>
    <hyperlink ref="B78" r:id="rId76" display="https://www.worldometers.info/world-population/rwanda-population/"/>
    <hyperlink ref="B79" r:id="rId77" display="https://www.worldometers.info/world-population/benin-population/"/>
    <hyperlink ref="B80" r:id="rId78" display="https://www.worldometers.info/world-population/burundi-population/"/>
    <hyperlink ref="B81" r:id="rId79" display="https://www.worldometers.info/world-population/tunisia-population/"/>
    <hyperlink ref="B82" r:id="rId80" display="https://www.worldometers.info/world-population/bolivia-population/"/>
    <hyperlink ref="B83" r:id="rId81" display="https://www.worldometers.info/world-population/belgium-population/"/>
    <hyperlink ref="B84" r:id="rId82" display="https://www.worldometers.info/world-population/haiti-population/"/>
    <hyperlink ref="B85" r:id="rId83" display="https://www.worldometers.info/world-population/cuba-population/"/>
    <hyperlink ref="B86" r:id="rId84" display="https://www.worldometers.info/world-population/south-sudan-population/"/>
    <hyperlink ref="B87" r:id="rId85" display="https://www.worldometers.info/world-population/dominican-republic-population/"/>
    <hyperlink ref="B88" r:id="rId86" display="https://www.worldometers.info/world-population/czech-republic-population/"/>
    <hyperlink ref="B89" r:id="rId87" display="https://www.worldometers.info/world-population/greece-population/"/>
    <hyperlink ref="B90" r:id="rId88" display="https://www.worldometers.info/world-population/jordan-population/"/>
    <hyperlink ref="B91" r:id="rId89" display="https://www.worldometers.info/world-population/portugal-population/"/>
    <hyperlink ref="B92" r:id="rId90" display="https://www.worldometers.info/world-population/azerbaijan-population/"/>
    <hyperlink ref="B93" r:id="rId91" display="https://www.worldometers.info/world-population/sweden-population/"/>
    <hyperlink ref="B94" r:id="rId92" display="https://www.worldometers.info/world-population/honduras-population/"/>
    <hyperlink ref="B95" r:id="rId93" display="https://www.worldometers.info/world-population/united-arab-emirates-population/"/>
    <hyperlink ref="B96" r:id="rId94" display="https://www.worldometers.info/world-population/hungary-population/"/>
    <hyperlink ref="B97" r:id="rId95" display="https://www.worldometers.info/world-population/tajikistan-population/"/>
    <hyperlink ref="B98" r:id="rId96" display="https://www.worldometers.info/world-population/belarus-population/"/>
    <hyperlink ref="B99" r:id="rId97" display="https://www.worldometers.info/world-population/austria-population/"/>
    <hyperlink ref="B100" r:id="rId98" display="https://www.worldometers.info/world-population/papua-new-guinea-population/"/>
    <hyperlink ref="B101" r:id="rId99" display="https://www.worldometers.info/world-population/serbia-population/"/>
    <hyperlink ref="B102" r:id="rId100" display="https://www.worldometers.info/world-population/israel-population/"/>
    <hyperlink ref="B103" r:id="rId101" display="https://www.worldometers.info/world-population/switzerland-population/"/>
    <hyperlink ref="B104" r:id="rId102" display="https://www.worldometers.info/world-population/togo-population/"/>
    <hyperlink ref="B105" r:id="rId103" display="https://www.worldometers.info/world-population/sierra-leone-population/"/>
    <hyperlink ref="B106" r:id="rId104" display="https://www.worldometers.info/world-population/china-hong-kong-sar-population/"/>
    <hyperlink ref="B107" r:id="rId105" display="https://www.worldometers.info/world-population/laos-population/"/>
    <hyperlink ref="B108" r:id="rId106" display="https://www.worldometers.info/world-population/paraguay-population/"/>
    <hyperlink ref="B109" r:id="rId107" display="https://www.worldometers.info/world-population/bulgaria-population/"/>
    <hyperlink ref="B110" r:id="rId108" display="https://www.worldometers.info/world-population/libya-population/"/>
    <hyperlink ref="B111" r:id="rId109" display="https://www.worldometers.info/world-population/lebanon-population/"/>
    <hyperlink ref="B112" r:id="rId110" display="https://www.worldometers.info/world-population/nicaragua-population/"/>
    <hyperlink ref="B113" r:id="rId111" display="https://www.worldometers.info/world-population/kyrgyzstan-population/"/>
    <hyperlink ref="B114" r:id="rId112" display="https://www.worldometers.info/world-population/el-salvador-population/"/>
    <hyperlink ref="B115" r:id="rId113" display="https://www.worldometers.info/world-population/turkmenistan-population/"/>
    <hyperlink ref="B116" r:id="rId114" display="https://www.worldometers.info/world-population/singapore-population/"/>
    <hyperlink ref="B117" r:id="rId115" display="https://www.worldometers.info/world-population/denmark-population/"/>
    <hyperlink ref="B118" r:id="rId116" display="https://www.worldometers.info/world-population/finland-population/"/>
    <hyperlink ref="B119" r:id="rId117" display="https://www.worldometers.info/world-population/congo-population/"/>
    <hyperlink ref="B120" r:id="rId118" display="https://www.worldometers.info/world-population/slovakia-population/"/>
    <hyperlink ref="B121" r:id="rId119" display="https://www.worldometers.info/world-population/norway-population/"/>
    <hyperlink ref="B122" r:id="rId120" display="https://www.worldometers.info/world-population/oman-population/"/>
    <hyperlink ref="B123" r:id="rId121" display="https://www.worldometers.info/world-population/state-of-palestine-population/"/>
    <hyperlink ref="B124" r:id="rId122" display="https://www.worldometers.info/world-population/costa-rica-population/"/>
    <hyperlink ref="B125" r:id="rId123" display="https://www.worldometers.info/world-population/liberia-population/"/>
    <hyperlink ref="B126" r:id="rId124" display="https://www.worldometers.info/world-population/ireland-population/"/>
    <hyperlink ref="B127" r:id="rId125" display="https://www.worldometers.info/world-population/central-african-republic-population/"/>
    <hyperlink ref="B128" r:id="rId126" display="https://www.worldometers.info/world-population/new-zealand-population/"/>
    <hyperlink ref="B129" r:id="rId127" display="https://www.worldometers.info/world-population/mauritania-population/"/>
    <hyperlink ref="B130" r:id="rId128" display="https://www.worldometers.info/world-population/panama-population/"/>
    <hyperlink ref="B131" r:id="rId129" display="https://www.worldometers.info/world-population/kuwait-population/"/>
    <hyperlink ref="B132" r:id="rId130" display="https://www.worldometers.info/world-population/croatia-population/"/>
    <hyperlink ref="B133" r:id="rId131" display="https://www.worldometers.info/world-population/moldova-population/"/>
    <hyperlink ref="B134" r:id="rId132" display="https://www.worldometers.info/world-population/georgia-population/"/>
    <hyperlink ref="B135" r:id="rId133" display="https://www.worldometers.info/world-population/eritrea-population/"/>
    <hyperlink ref="B136" r:id="rId134" display="https://www.worldometers.info/world-population/uruguay-population/"/>
    <hyperlink ref="B137" r:id="rId135" display="https://www.worldometers.info/world-population/bosnia-and-herzegovina-population/"/>
    <hyperlink ref="B138" r:id="rId136" display="https://www.worldometers.info/world-population/mongolia-population/"/>
    <hyperlink ref="B139" r:id="rId137" display="https://www.worldometers.info/world-population/armenia-population/"/>
    <hyperlink ref="B140" r:id="rId138" display="https://www.worldometers.info/world-population/jamaica-population/"/>
    <hyperlink ref="B141" r:id="rId139" display="https://www.worldometers.info/world-population/qatar-population/"/>
    <hyperlink ref="B142" r:id="rId140" display="https://www.worldometers.info/world-population/albania-population/"/>
    <hyperlink ref="B143" r:id="rId141" display="https://www.worldometers.info/world-population/puerto-rico-population/"/>
    <hyperlink ref="B144" r:id="rId142" display="https://www.worldometers.info/world-population/lithuania-population/"/>
    <hyperlink ref="B145" r:id="rId143" display="https://www.worldometers.info/world-population/namibia-population/"/>
    <hyperlink ref="B146" r:id="rId144" display="https://www.worldometers.info/world-population/gambia-population/"/>
    <hyperlink ref="B147" r:id="rId145" display="https://www.worldometers.info/world-population/botswana-population/"/>
    <hyperlink ref="B148" r:id="rId146" display="https://www.worldometers.info/world-population/gabon-population/"/>
    <hyperlink ref="B149" r:id="rId147" display="https://www.worldometers.info/world-population/lesotho-population/"/>
    <hyperlink ref="B150" r:id="rId148" display="https://www.worldometers.info/world-population/macedonia-population/"/>
    <hyperlink ref="B151" r:id="rId149" display="https://www.worldometers.info/world-population/slovenia-population/"/>
    <hyperlink ref="B152" r:id="rId150" display="https://www.worldometers.info/world-population/guinea-bissau-population/"/>
    <hyperlink ref="B153" r:id="rId151" display="https://www.worldometers.info/world-population/latvia-population/"/>
    <hyperlink ref="B154" r:id="rId152" display="https://www.worldometers.info/world-population/bahrain-population/"/>
    <hyperlink ref="B155" r:id="rId153" display="https://www.worldometers.info/world-population/equatorial-guinea-population/"/>
    <hyperlink ref="B156" r:id="rId154" display="https://www.worldometers.info/world-population/trinidad-and-tobago-population/"/>
    <hyperlink ref="B157" r:id="rId155" display="https://www.worldometers.info/world-population/estonia-population/"/>
    <hyperlink ref="B158" r:id="rId156" display="https://www.worldometers.info/world-population/timor-leste-population/"/>
    <hyperlink ref="B159" r:id="rId157" display="https://www.worldometers.info/world-population/mauritius-population/"/>
    <hyperlink ref="B160" r:id="rId158" display="https://www.worldometers.info/world-population/cyprus-population/"/>
    <hyperlink ref="B161" r:id="rId159" display="https://www.worldometers.info/world-population/swaziland-population/"/>
    <hyperlink ref="B162" r:id="rId160" display="https://www.worldometers.info/world-population/djibouti-population/"/>
    <hyperlink ref="B163" r:id="rId161" display="https://www.worldometers.info/world-population/fiji-population/"/>
    <hyperlink ref="B164" r:id="rId162" display="https://www.worldometers.info/world-population/reunion-population/"/>
    <hyperlink ref="B165" r:id="rId163" display="https://www.worldometers.info/world-population/comoros-population/"/>
    <hyperlink ref="B166" r:id="rId164" display="https://www.worldometers.info/world-population/guyana-population/"/>
    <hyperlink ref="B167" r:id="rId165" display="https://www.worldometers.info/world-population/bhutan-population/"/>
    <hyperlink ref="B168" r:id="rId166" display="https://www.worldometers.info/world-population/solomon-islands-population/"/>
    <hyperlink ref="B169" r:id="rId167" display="https://www.worldometers.info/world-population/china-macao-sar-population/"/>
    <hyperlink ref="B170" r:id="rId168" display="https://www.worldometers.info/world-population/montenegro-population/"/>
    <hyperlink ref="B171" r:id="rId169" display="https://www.worldometers.info/world-population/luxembourg-population/"/>
    <hyperlink ref="B172" r:id="rId170" display="https://www.worldometers.info/world-population/western-sahara-population/"/>
    <hyperlink ref="B173" r:id="rId171" display="https://www.worldometers.info/world-population/suriname-population/"/>
    <hyperlink ref="B174" r:id="rId172" display="https://www.worldometers.info/world-population/cabo-verde-population/"/>
    <hyperlink ref="B175" r:id="rId173" display="https://www.worldometers.info/world-population/maldives-population/"/>
    <hyperlink ref="B176" r:id="rId174" display="https://www.worldometers.info/world-population/malta-population/"/>
    <hyperlink ref="B177" r:id="rId175" display="https://www.worldometers.info/world-population/brunei-darussalam-population/"/>
    <hyperlink ref="B178" r:id="rId176" display="https://www.worldometers.info/world-population/guadeloupe-population/"/>
    <hyperlink ref="B179" r:id="rId177" display="https://www.worldometers.info/world-population/belize-population/"/>
    <hyperlink ref="B180" r:id="rId178" display="https://www.worldometers.info/world-population/bahamas-population/"/>
    <hyperlink ref="B181" r:id="rId179" display="https://www.worldometers.info/world-population/martinique-population/"/>
    <hyperlink ref="B182" r:id="rId180" display="https://www.worldometers.info/world-population/iceland-population/"/>
    <hyperlink ref="B183" r:id="rId181" display="https://www.worldometers.info/world-population/vanuatu-population/"/>
    <hyperlink ref="B184" r:id="rId182" display="https://www.worldometers.info/world-population/french-guiana-population/"/>
    <hyperlink ref="B185" r:id="rId183" display="https://www.worldometers.info/world-population/barbados-population/"/>
    <hyperlink ref="B186" r:id="rId184" display="https://www.worldometers.info/world-population/new-caledonia-population/"/>
    <hyperlink ref="B187" r:id="rId185" display="https://www.worldometers.info/world-population/french-polynesia-population/"/>
    <hyperlink ref="B188" r:id="rId186" display="https://www.worldometers.info/world-population/mayotte-population/"/>
    <hyperlink ref="B189" r:id="rId187" display="https://www.worldometers.info/world-population/sao-tome-and-principe-population/"/>
    <hyperlink ref="B190" r:id="rId188" display="https://www.worldometers.info/world-population/samoa-population/"/>
    <hyperlink ref="B191" r:id="rId189" display="https://www.worldometers.info/world-population/saint-lucia-population/"/>
    <hyperlink ref="B192" r:id="rId190" display="https://www.worldometers.info/world-population/channel-islands-population/"/>
    <hyperlink ref="B193" r:id="rId191" display="https://www.worldometers.info/world-population/guam-population/"/>
    <hyperlink ref="B194" r:id="rId192" display="https://www.worldometers.info/world-population/curacao-population/"/>
    <hyperlink ref="B195" r:id="rId193" display="https://www.worldometers.info/world-population/kiribati-population/"/>
    <hyperlink ref="B196" r:id="rId194" display="https://www.worldometers.info/world-population/micronesia-country-population/"/>
    <hyperlink ref="B197" r:id="rId195" display="https://www.worldometers.info/world-population/grenada-population/"/>
    <hyperlink ref="B198" r:id="rId196" display="https://www.worldometers.info/world-population/saint-vincent-and-the-grenadines-population/"/>
    <hyperlink ref="B199" r:id="rId197" display="https://www.worldometers.info/world-population/aruba-population/"/>
    <hyperlink ref="B200" r:id="rId198" display="https://www.worldometers.info/world-population/tonga-population/"/>
    <hyperlink ref="B201" r:id="rId199" display="https://www.worldometers.info/world-population/united-states-virgin-islands-population/"/>
    <hyperlink ref="B202" r:id="rId200" display="https://www.worldometers.info/world-population/seychelles-population/"/>
    <hyperlink ref="B203" r:id="rId201" display="https://www.worldometers.info/world-population/antigua-and-barbuda-population/"/>
    <hyperlink ref="B204" r:id="rId202" display="https://www.worldometers.info/world-population/isle-of-man-population/"/>
    <hyperlink ref="B205" r:id="rId203" display="https://www.worldometers.info/world-population/andorra-population/"/>
    <hyperlink ref="B206" r:id="rId204" display="https://www.worldometers.info/world-population/dominica-population/"/>
    <hyperlink ref="B207" r:id="rId205" display="https://www.worldometers.info/world-population/cayman-islands-population/"/>
    <hyperlink ref="B208" r:id="rId206" display="https://www.worldometers.info/world-population/bermuda-population/"/>
    <hyperlink ref="B209" r:id="rId207" display="https://www.worldometers.info/world-population/marshall-islands-population/"/>
    <hyperlink ref="B210" r:id="rId208" display="https://www.worldometers.info/world-population/northern-mariana-islands-population/"/>
    <hyperlink ref="B211" r:id="rId209" display="https://www.worldometers.info/world-population/greenland-population/"/>
    <hyperlink ref="B212" r:id="rId210" display="https://www.worldometers.info/world-population/american-samoa-population/"/>
    <hyperlink ref="B213" r:id="rId211" display="https://www.worldometers.info/world-population/saint-kitts-and-nevis-population/"/>
    <hyperlink ref="B214" r:id="rId212" display="https://www.worldometers.info/world-population/faeroe-islands-population/"/>
    <hyperlink ref="B215" r:id="rId213" display="https://www.worldometers.info/world-population/sint-maarten-population/"/>
    <hyperlink ref="B216" r:id="rId214" display="https://www.worldometers.info/world-population/monaco-population/"/>
    <hyperlink ref="B217" r:id="rId215" display="https://www.worldometers.info/world-population/turks-and-caicos-islands-population/"/>
    <hyperlink ref="B218" r:id="rId216" display="https://www.worldometers.info/world-population/saint-martin-population/"/>
    <hyperlink ref="B219" r:id="rId217" display="https://www.worldometers.info/world-population/liechtenstein-population/"/>
    <hyperlink ref="B220" r:id="rId218" display="https://www.worldometers.info/world-population/san-marino-population/"/>
    <hyperlink ref="B221" r:id="rId219" display="https://www.worldometers.info/world-population/gibraltar-population/"/>
    <hyperlink ref="B222" r:id="rId220" display="https://www.worldometers.info/world-population/british-virgin-islands-population/"/>
    <hyperlink ref="B223" r:id="rId221" display="https://www.worldometers.info/world-population/caribbean-netherlands-population/"/>
    <hyperlink ref="B224" r:id="rId222" display="https://www.worldometers.info/world-population/palau-population/"/>
    <hyperlink ref="B225" r:id="rId223" display="https://www.worldometers.info/world-population/cook-islands-population/"/>
    <hyperlink ref="B226" r:id="rId224" display="https://www.worldometers.info/world-population/anguilla-population/"/>
    <hyperlink ref="B227" r:id="rId225" display="https://www.worldometers.info/world-population/tuvalu-population/"/>
    <hyperlink ref="B228" r:id="rId226" display="https://www.worldometers.info/world-population/wallis-and-futuna-islands-population/"/>
    <hyperlink ref="B229" r:id="rId227" display="https://www.worldometers.info/world-population/nauru-population/"/>
    <hyperlink ref="B230" r:id="rId228" display="https://www.worldometers.info/world-population/saint-barthelemy-population/"/>
    <hyperlink ref="B231" r:id="rId229" display="https://www.worldometers.info/world-population/saint-helena-population/"/>
    <hyperlink ref="B232" r:id="rId230" display="https://www.worldometers.info/world-population/saint-pierre-and-miquelon-population/"/>
    <hyperlink ref="B233" r:id="rId231" display="https://www.worldometers.info/world-population/montserrat-population/"/>
    <hyperlink ref="B234" r:id="rId232" display="https://www.worldometers.info/world-population/falkland-islands-malvinas-population/"/>
    <hyperlink ref="B235" r:id="rId233" display="https://www.worldometers.info/world-population/niue-population/"/>
    <hyperlink ref="B236" r:id="rId234" display="https://www.worldometers.info/world-population/tokelau-population/"/>
    <hyperlink ref="B237" r:id="rId235" display="https://www.worldometers.info/world-population/holy-see-population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time_series_covid19_confirmed_g</vt:lpstr>
      <vt:lpstr>PopulationByCountry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 Dev</dc:creator>
  <cp:lastModifiedBy>PG Dev</cp:lastModifiedBy>
  <dcterms:created xsi:type="dcterms:W3CDTF">2020-03-29T05:38:09Z</dcterms:created>
  <dcterms:modified xsi:type="dcterms:W3CDTF">2020-03-29T06:17:37Z</dcterms:modified>
</cp:coreProperties>
</file>